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I:\perangkat 2016-2017\Nilai Jadi\NILAI UAS JADI\"/>
    </mc:Choice>
  </mc:AlternateContent>
  <bookViews>
    <workbookView xWindow="0" yWindow="0" windowWidth="15600" windowHeight="7755" activeTab="4"/>
  </bookViews>
  <sheets>
    <sheet name="X MIPA 1" sheetId="1" r:id="rId1"/>
    <sheet name="X MIPA 2" sheetId="2" r:id="rId2"/>
    <sheet name="X MIPA 3" sheetId="3" r:id="rId3"/>
    <sheet name="X MIPA 4" sheetId="4" r:id="rId4"/>
    <sheet name="X MIPA 5" sheetId="5" r:id="rId5"/>
  </sheets>
  <calcPr calcId="152511"/>
</workbook>
</file>

<file path=xl/calcChain.xml><?xml version="1.0" encoding="utf-8"?>
<calcChain xmlns="http://schemas.openxmlformats.org/spreadsheetml/2006/main">
  <c r="AW14" i="4" l="1"/>
  <c r="CL60" i="5" l="1"/>
  <c r="CI60" i="5"/>
  <c r="CE60" i="5"/>
  <c r="CF60" i="5" s="1"/>
  <c r="H60" i="5" s="1"/>
  <c r="I60" i="5" s="1"/>
  <c r="BO60" i="5"/>
  <c r="AX60" i="5"/>
  <c r="AW60" i="5"/>
  <c r="AF60" i="5"/>
  <c r="N60" i="5" s="1"/>
  <c r="O60" i="5"/>
  <c r="J60" i="5"/>
  <c r="G60" i="5"/>
  <c r="E60" i="5"/>
  <c r="F60" i="5" s="1"/>
  <c r="CL59" i="5"/>
  <c r="J59" i="5" s="1"/>
  <c r="CI59" i="5"/>
  <c r="CE59" i="5"/>
  <c r="CF59" i="5" s="1"/>
  <c r="H59" i="5" s="1"/>
  <c r="I59" i="5" s="1"/>
  <c r="BO59" i="5"/>
  <c r="AX59" i="5"/>
  <c r="E59" i="5" s="1"/>
  <c r="F59" i="5" s="1"/>
  <c r="AW59" i="5"/>
  <c r="AF59" i="5"/>
  <c r="N59" i="5" s="1"/>
  <c r="O59" i="5"/>
  <c r="G59" i="5"/>
  <c r="CL58" i="5"/>
  <c r="J58" i="5" s="1"/>
  <c r="CI58" i="5"/>
  <c r="G58" i="5" s="1"/>
  <c r="CE58" i="5"/>
  <c r="CF58" i="5" s="1"/>
  <c r="H58" i="5" s="1"/>
  <c r="I58" i="5" s="1"/>
  <c r="BO58" i="5"/>
  <c r="AW58" i="5"/>
  <c r="AX58" i="5" s="1"/>
  <c r="E58" i="5" s="1"/>
  <c r="F58" i="5" s="1"/>
  <c r="AF58" i="5"/>
  <c r="N58" i="5" s="1"/>
  <c r="O58" i="5"/>
  <c r="CL57" i="5"/>
  <c r="J57" i="5" s="1"/>
  <c r="CI57" i="5"/>
  <c r="CE57" i="5"/>
  <c r="CF57" i="5" s="1"/>
  <c r="H57" i="5" s="1"/>
  <c r="BO57" i="5"/>
  <c r="AX57" i="5"/>
  <c r="E57" i="5" s="1"/>
  <c r="F57" i="5" s="1"/>
  <c r="AW57" i="5"/>
  <c r="AF57" i="5"/>
  <c r="N57" i="5" s="1"/>
  <c r="O57" i="5"/>
  <c r="I57" i="5"/>
  <c r="G57" i="5"/>
  <c r="CL56" i="5"/>
  <c r="J56" i="5" s="1"/>
  <c r="CI56" i="5"/>
  <c r="CE56" i="5"/>
  <c r="CF56" i="5" s="1"/>
  <c r="H56" i="5" s="1"/>
  <c r="I56" i="5" s="1"/>
  <c r="BO56" i="5"/>
  <c r="AX56" i="5"/>
  <c r="E56" i="5" s="1"/>
  <c r="F56" i="5" s="1"/>
  <c r="AW56" i="5"/>
  <c r="AF56" i="5"/>
  <c r="N56" i="5" s="1"/>
  <c r="O56" i="5"/>
  <c r="G56" i="5"/>
  <c r="CL55" i="5"/>
  <c r="J55" i="5" s="1"/>
  <c r="CI55" i="5"/>
  <c r="G55" i="5" s="1"/>
  <c r="CE55" i="5"/>
  <c r="CF55" i="5" s="1"/>
  <c r="H55" i="5" s="1"/>
  <c r="I55" i="5" s="1"/>
  <c r="BO55" i="5"/>
  <c r="AX55" i="5"/>
  <c r="AW55" i="5"/>
  <c r="AF55" i="5"/>
  <c r="N55" i="5" s="1"/>
  <c r="O55" i="5"/>
  <c r="E55" i="5"/>
  <c r="F55" i="5" s="1"/>
  <c r="CL54" i="5"/>
  <c r="J54" i="5" s="1"/>
  <c r="CI54" i="5"/>
  <c r="G54" i="5" s="1"/>
  <c r="CE54" i="5"/>
  <c r="CF54" i="5" s="1"/>
  <c r="H54" i="5" s="1"/>
  <c r="I54" i="5" s="1"/>
  <c r="BO54" i="5"/>
  <c r="AW54" i="5"/>
  <c r="AX54" i="5" s="1"/>
  <c r="E54" i="5" s="1"/>
  <c r="F54" i="5" s="1"/>
  <c r="AF54" i="5"/>
  <c r="N54" i="5" s="1"/>
  <c r="O54" i="5"/>
  <c r="CL53" i="5"/>
  <c r="J53" i="5" s="1"/>
  <c r="CI53" i="5"/>
  <c r="CE53" i="5"/>
  <c r="CF53" i="5" s="1"/>
  <c r="H53" i="5" s="1"/>
  <c r="BO53" i="5"/>
  <c r="AX53" i="5"/>
  <c r="E53" i="5" s="1"/>
  <c r="F53" i="5" s="1"/>
  <c r="AW53" i="5"/>
  <c r="AF53" i="5"/>
  <c r="N53" i="5" s="1"/>
  <c r="O53" i="5"/>
  <c r="I53" i="5"/>
  <c r="G53" i="5"/>
  <c r="CL52" i="5"/>
  <c r="J52" i="5" s="1"/>
  <c r="CI52" i="5"/>
  <c r="G52" i="5" s="1"/>
  <c r="CE52" i="5"/>
  <c r="CF52" i="5" s="1"/>
  <c r="H52" i="5" s="1"/>
  <c r="I52" i="5" s="1"/>
  <c r="BO52" i="5"/>
  <c r="AX52" i="5"/>
  <c r="AW52" i="5"/>
  <c r="AF52" i="5"/>
  <c r="N52" i="5" s="1"/>
  <c r="O52" i="5"/>
  <c r="E52" i="5"/>
  <c r="F52" i="5" s="1"/>
  <c r="CL51" i="5"/>
  <c r="J51" i="5" s="1"/>
  <c r="CI51" i="5"/>
  <c r="G51" i="5" s="1"/>
  <c r="CE51" i="5"/>
  <c r="CF51" i="5" s="1"/>
  <c r="H51" i="5" s="1"/>
  <c r="I51" i="5" s="1"/>
  <c r="BO51" i="5"/>
  <c r="AX51" i="5"/>
  <c r="AW51" i="5"/>
  <c r="AF51" i="5"/>
  <c r="N51" i="5" s="1"/>
  <c r="O51" i="5"/>
  <c r="E51" i="5"/>
  <c r="F51" i="5" s="1"/>
  <c r="CL50" i="5"/>
  <c r="J50" i="5" s="1"/>
  <c r="CI50" i="5"/>
  <c r="G50" i="5" s="1"/>
  <c r="CE50" i="5"/>
  <c r="CF50" i="5" s="1"/>
  <c r="H50" i="5" s="1"/>
  <c r="I50" i="5" s="1"/>
  <c r="BO50" i="5"/>
  <c r="AX50" i="5"/>
  <c r="E50" i="5" s="1"/>
  <c r="F50" i="5" s="1"/>
  <c r="AW50" i="5"/>
  <c r="AF50" i="5"/>
  <c r="N50" i="5" s="1"/>
  <c r="O50" i="5"/>
  <c r="CL49" i="5"/>
  <c r="J49" i="5" s="1"/>
  <c r="CI49" i="5"/>
  <c r="G49" i="5" s="1"/>
  <c r="CE49" i="5"/>
  <c r="CF49" i="5" s="1"/>
  <c r="H49" i="5" s="1"/>
  <c r="I49" i="5" s="1"/>
  <c r="BO49" i="5"/>
  <c r="AW49" i="5"/>
  <c r="AX49" i="5" s="1"/>
  <c r="E49" i="5" s="1"/>
  <c r="F49" i="5" s="1"/>
  <c r="AF49" i="5"/>
  <c r="N49" i="5" s="1"/>
  <c r="O49" i="5"/>
  <c r="CL48" i="5"/>
  <c r="J48" i="5" s="1"/>
  <c r="CI48" i="5"/>
  <c r="G48" i="5" s="1"/>
  <c r="CE48" i="5"/>
  <c r="CF48" i="5" s="1"/>
  <c r="H48" i="5" s="1"/>
  <c r="I48" i="5" s="1"/>
  <c r="BO48" i="5"/>
  <c r="AW48" i="5"/>
  <c r="AX48" i="5" s="1"/>
  <c r="E48" i="5" s="1"/>
  <c r="F48" i="5" s="1"/>
  <c r="AF48" i="5"/>
  <c r="N48" i="5" s="1"/>
  <c r="O48" i="5"/>
  <c r="CL47" i="5"/>
  <c r="J47" i="5" s="1"/>
  <c r="CI47" i="5"/>
  <c r="G47" i="5" s="1"/>
  <c r="CE47" i="5"/>
  <c r="CF47" i="5" s="1"/>
  <c r="H47" i="5" s="1"/>
  <c r="I47" i="5" s="1"/>
  <c r="BO47" i="5"/>
  <c r="AW47" i="5"/>
  <c r="AX47" i="5" s="1"/>
  <c r="E47" i="5" s="1"/>
  <c r="F47" i="5" s="1"/>
  <c r="AF47" i="5"/>
  <c r="N47" i="5" s="1"/>
  <c r="O47" i="5"/>
  <c r="CE46" i="5"/>
  <c r="CF46" i="5" s="1"/>
  <c r="H46" i="5" s="1"/>
  <c r="I46" i="5" s="1"/>
  <c r="BO46" i="5"/>
  <c r="AW46" i="5"/>
  <c r="AX46" i="5" s="1"/>
  <c r="E46" i="5" s="1"/>
  <c r="F46" i="5" s="1"/>
  <c r="AF46" i="5"/>
  <c r="N46" i="5" s="1"/>
  <c r="O46" i="5"/>
  <c r="CE45" i="5"/>
  <c r="CF45" i="5" s="1"/>
  <c r="H45" i="5" s="1"/>
  <c r="I45" i="5" s="1"/>
  <c r="BO45" i="5"/>
  <c r="AW45" i="5"/>
  <c r="AX45" i="5" s="1"/>
  <c r="E45" i="5" s="1"/>
  <c r="F45" i="5" s="1"/>
  <c r="AF45" i="5"/>
  <c r="N45" i="5" s="1"/>
  <c r="O45" i="5"/>
  <c r="CE44" i="5"/>
  <c r="CF44" i="5" s="1"/>
  <c r="H44" i="5" s="1"/>
  <c r="I44" i="5" s="1"/>
  <c r="BO44" i="5"/>
  <c r="AW44" i="5"/>
  <c r="AX44" i="5" s="1"/>
  <c r="E44" i="5" s="1"/>
  <c r="F44" i="5" s="1"/>
  <c r="AF44" i="5"/>
  <c r="N44" i="5" s="1"/>
  <c r="O44" i="5"/>
  <c r="CE43" i="5"/>
  <c r="CF43" i="5" s="1"/>
  <c r="H43" i="5" s="1"/>
  <c r="I43" i="5" s="1"/>
  <c r="BO43" i="5"/>
  <c r="AW43" i="5"/>
  <c r="AX43" i="5" s="1"/>
  <c r="E43" i="5" s="1"/>
  <c r="F43" i="5" s="1"/>
  <c r="AF43" i="5"/>
  <c r="N43" i="5" s="1"/>
  <c r="O43" i="5"/>
  <c r="CE42" i="5"/>
  <c r="CF42" i="5" s="1"/>
  <c r="H42" i="5" s="1"/>
  <c r="I42" i="5" s="1"/>
  <c r="BO42" i="5"/>
  <c r="AW42" i="5"/>
  <c r="AX42" i="5" s="1"/>
  <c r="E42" i="5" s="1"/>
  <c r="F42" i="5" s="1"/>
  <c r="AF42" i="5"/>
  <c r="N42" i="5" s="1"/>
  <c r="O42" i="5"/>
  <c r="CE41" i="5"/>
  <c r="CF41" i="5" s="1"/>
  <c r="H41" i="5" s="1"/>
  <c r="I41" i="5" s="1"/>
  <c r="BO41" i="5"/>
  <c r="AW41" i="5"/>
  <c r="AX41" i="5" s="1"/>
  <c r="E41" i="5" s="1"/>
  <c r="F41" i="5" s="1"/>
  <c r="AF41" i="5"/>
  <c r="N41" i="5" s="1"/>
  <c r="O41" i="5"/>
  <c r="CE40" i="5"/>
  <c r="CF40" i="5" s="1"/>
  <c r="H40" i="5" s="1"/>
  <c r="I40" i="5" s="1"/>
  <c r="BO40" i="5"/>
  <c r="AW40" i="5"/>
  <c r="AX40" i="5" s="1"/>
  <c r="E40" i="5" s="1"/>
  <c r="F40" i="5" s="1"/>
  <c r="AF40" i="5"/>
  <c r="N40" i="5" s="1"/>
  <c r="O40" i="5"/>
  <c r="CE39" i="5"/>
  <c r="CF39" i="5" s="1"/>
  <c r="H39" i="5" s="1"/>
  <c r="I39" i="5" s="1"/>
  <c r="BO39" i="5"/>
  <c r="AW39" i="5"/>
  <c r="AX39" i="5" s="1"/>
  <c r="E39" i="5" s="1"/>
  <c r="F39" i="5" s="1"/>
  <c r="AF39" i="5"/>
  <c r="N39" i="5" s="1"/>
  <c r="O39" i="5"/>
  <c r="CE38" i="5"/>
  <c r="CF38" i="5" s="1"/>
  <c r="H38" i="5" s="1"/>
  <c r="I38" i="5" s="1"/>
  <c r="BO38" i="5"/>
  <c r="AW38" i="5"/>
  <c r="AX38" i="5" s="1"/>
  <c r="E38" i="5" s="1"/>
  <c r="F38" i="5" s="1"/>
  <c r="AF38" i="5"/>
  <c r="N38" i="5" s="1"/>
  <c r="O38" i="5"/>
  <c r="CE37" i="5"/>
  <c r="CF37" i="5" s="1"/>
  <c r="H37" i="5" s="1"/>
  <c r="I37" i="5" s="1"/>
  <c r="BO37" i="5"/>
  <c r="AW37" i="5"/>
  <c r="AX37" i="5" s="1"/>
  <c r="E37" i="5" s="1"/>
  <c r="F37" i="5" s="1"/>
  <c r="AF37" i="5"/>
  <c r="N37" i="5" s="1"/>
  <c r="O37" i="5"/>
  <c r="CE36" i="5"/>
  <c r="CF36" i="5" s="1"/>
  <c r="H36" i="5" s="1"/>
  <c r="I36" i="5" s="1"/>
  <c r="BO36" i="5"/>
  <c r="AW36" i="5"/>
  <c r="AX36" i="5" s="1"/>
  <c r="E36" i="5" s="1"/>
  <c r="F36" i="5" s="1"/>
  <c r="AF36" i="5"/>
  <c r="N36" i="5" s="1"/>
  <c r="O36" i="5"/>
  <c r="CE35" i="5"/>
  <c r="CF35" i="5" s="1"/>
  <c r="H35" i="5" s="1"/>
  <c r="I35" i="5" s="1"/>
  <c r="BO35" i="5"/>
  <c r="AW35" i="5"/>
  <c r="AX35" i="5" s="1"/>
  <c r="E35" i="5" s="1"/>
  <c r="F35" i="5" s="1"/>
  <c r="AF35" i="5"/>
  <c r="N35" i="5" s="1"/>
  <c r="O35" i="5"/>
  <c r="CE34" i="5"/>
  <c r="CF34" i="5" s="1"/>
  <c r="H34" i="5" s="1"/>
  <c r="I34" i="5" s="1"/>
  <c r="BO34" i="5"/>
  <c r="AW34" i="5"/>
  <c r="AX34" i="5" s="1"/>
  <c r="E34" i="5" s="1"/>
  <c r="F34" i="5" s="1"/>
  <c r="AF34" i="5"/>
  <c r="N34" i="5" s="1"/>
  <c r="O34" i="5"/>
  <c r="CX33" i="5"/>
  <c r="CL45" i="5" s="1"/>
  <c r="J45" i="5" s="1"/>
  <c r="CE33" i="5"/>
  <c r="CF33" i="5" s="1"/>
  <c r="H33" i="5" s="1"/>
  <c r="I33" i="5" s="1"/>
  <c r="BO33" i="5"/>
  <c r="AW33" i="5"/>
  <c r="AX33" i="5" s="1"/>
  <c r="E33" i="5" s="1"/>
  <c r="F33" i="5" s="1"/>
  <c r="AF33" i="5"/>
  <c r="N33" i="5" s="1"/>
  <c r="O33" i="5"/>
  <c r="CX32" i="5"/>
  <c r="CE32" i="5"/>
  <c r="CF32" i="5" s="1"/>
  <c r="H32" i="5" s="1"/>
  <c r="I32" i="5" s="1"/>
  <c r="BO32" i="5"/>
  <c r="AW32" i="5"/>
  <c r="AX32" i="5" s="1"/>
  <c r="E32" i="5" s="1"/>
  <c r="F32" i="5" s="1"/>
  <c r="AF32" i="5"/>
  <c r="O32" i="5"/>
  <c r="N32" i="5"/>
  <c r="CX31" i="5"/>
  <c r="CE31" i="5"/>
  <c r="CF31" i="5" s="1"/>
  <c r="H31" i="5" s="1"/>
  <c r="I31" i="5" s="1"/>
  <c r="BO31" i="5"/>
  <c r="AW31" i="5"/>
  <c r="AX31" i="5" s="1"/>
  <c r="E31" i="5" s="1"/>
  <c r="F31" i="5" s="1"/>
  <c r="AF31" i="5"/>
  <c r="N31" i="5" s="1"/>
  <c r="O31" i="5"/>
  <c r="CX30" i="5"/>
  <c r="CL30" i="5"/>
  <c r="J30" i="5" s="1"/>
  <c r="CE30" i="5"/>
  <c r="CF30" i="5" s="1"/>
  <c r="H30" i="5" s="1"/>
  <c r="I30" i="5" s="1"/>
  <c r="BO30" i="5"/>
  <c r="AW30" i="5"/>
  <c r="AX30" i="5" s="1"/>
  <c r="E30" i="5" s="1"/>
  <c r="F30" i="5" s="1"/>
  <c r="AF30" i="5"/>
  <c r="N30" i="5" s="1"/>
  <c r="O30" i="5"/>
  <c r="CX29" i="5"/>
  <c r="CL29" i="5"/>
  <c r="J29" i="5" s="1"/>
  <c r="CE29" i="5"/>
  <c r="CF29" i="5" s="1"/>
  <c r="H29" i="5" s="1"/>
  <c r="I29" i="5" s="1"/>
  <c r="BO29" i="5"/>
  <c r="AW29" i="5"/>
  <c r="AX29" i="5" s="1"/>
  <c r="E29" i="5" s="1"/>
  <c r="F29" i="5" s="1"/>
  <c r="AF29" i="5"/>
  <c r="N29" i="5" s="1"/>
  <c r="O29" i="5"/>
  <c r="CX28" i="5"/>
  <c r="CL28" i="5"/>
  <c r="CE28" i="5"/>
  <c r="CF28" i="5" s="1"/>
  <c r="H28" i="5" s="1"/>
  <c r="I28" i="5" s="1"/>
  <c r="BO28" i="5"/>
  <c r="AW28" i="5"/>
  <c r="AX28" i="5" s="1"/>
  <c r="E28" i="5" s="1"/>
  <c r="F28" i="5" s="1"/>
  <c r="AF28" i="5"/>
  <c r="N28" i="5" s="1"/>
  <c r="O28" i="5"/>
  <c r="J28" i="5"/>
  <c r="CX27" i="5"/>
  <c r="CL27" i="5"/>
  <c r="CE27" i="5"/>
  <c r="CF27" i="5" s="1"/>
  <c r="H27" i="5" s="1"/>
  <c r="I27" i="5" s="1"/>
  <c r="BO27" i="5"/>
  <c r="AW27" i="5"/>
  <c r="AX27" i="5" s="1"/>
  <c r="E27" i="5" s="1"/>
  <c r="F27" i="5" s="1"/>
  <c r="AF27" i="5"/>
  <c r="O27" i="5"/>
  <c r="N27" i="5"/>
  <c r="J27" i="5"/>
  <c r="CX26" i="5"/>
  <c r="CL26" i="5"/>
  <c r="J26" i="5" s="1"/>
  <c r="CE26" i="5"/>
  <c r="CF26" i="5" s="1"/>
  <c r="H26" i="5" s="1"/>
  <c r="I26" i="5" s="1"/>
  <c r="BO26" i="5"/>
  <c r="AW26" i="5"/>
  <c r="AX26" i="5" s="1"/>
  <c r="E26" i="5" s="1"/>
  <c r="F26" i="5" s="1"/>
  <c r="AF26" i="5"/>
  <c r="N26" i="5" s="1"/>
  <c r="O26" i="5"/>
  <c r="CX25" i="5"/>
  <c r="CL25" i="5"/>
  <c r="J25" i="5" s="1"/>
  <c r="CE25" i="5"/>
  <c r="CF25" i="5" s="1"/>
  <c r="H25" i="5" s="1"/>
  <c r="I25" i="5" s="1"/>
  <c r="BO25" i="5"/>
  <c r="AW25" i="5"/>
  <c r="AX25" i="5" s="1"/>
  <c r="AF25" i="5"/>
  <c r="N25" i="5" s="1"/>
  <c r="O25" i="5"/>
  <c r="E25" i="5"/>
  <c r="F25" i="5" s="1"/>
  <c r="CX24" i="5"/>
  <c r="CL24" i="5"/>
  <c r="CI24" i="5"/>
  <c r="G24" i="5" s="1"/>
  <c r="CE24" i="5"/>
  <c r="CF24" i="5" s="1"/>
  <c r="H24" i="5" s="1"/>
  <c r="I24" i="5" s="1"/>
  <c r="BO24" i="5"/>
  <c r="AW24" i="5"/>
  <c r="AX24" i="5" s="1"/>
  <c r="AF24" i="5"/>
  <c r="N24" i="5" s="1"/>
  <c r="O24" i="5"/>
  <c r="J24" i="5"/>
  <c r="E24" i="5"/>
  <c r="F24" i="5" s="1"/>
  <c r="CX23" i="5"/>
  <c r="CL23" i="5"/>
  <c r="CE23" i="5"/>
  <c r="CF23" i="5" s="1"/>
  <c r="H23" i="5" s="1"/>
  <c r="I23" i="5" s="1"/>
  <c r="BO23" i="5"/>
  <c r="AW23" i="5"/>
  <c r="AX23" i="5" s="1"/>
  <c r="E23" i="5" s="1"/>
  <c r="F23" i="5" s="1"/>
  <c r="AF23" i="5"/>
  <c r="O23" i="5"/>
  <c r="N23" i="5"/>
  <c r="J23" i="5"/>
  <c r="CX22" i="5"/>
  <c r="CL22" i="5"/>
  <c r="J22" i="5" s="1"/>
  <c r="CI22" i="5"/>
  <c r="G22" i="5" s="1"/>
  <c r="CE22" i="5"/>
  <c r="CF22" i="5" s="1"/>
  <c r="H22" i="5" s="1"/>
  <c r="I22" i="5" s="1"/>
  <c r="BO22" i="5"/>
  <c r="AW22" i="5"/>
  <c r="AX22" i="5" s="1"/>
  <c r="E22" i="5" s="1"/>
  <c r="F22" i="5" s="1"/>
  <c r="AF22" i="5"/>
  <c r="N22" i="5" s="1"/>
  <c r="O22" i="5"/>
  <c r="CL21" i="5"/>
  <c r="J21" i="5" s="1"/>
  <c r="CI21" i="5"/>
  <c r="G21" i="5" s="1"/>
  <c r="CE21" i="5"/>
  <c r="CF21" i="5" s="1"/>
  <c r="H21" i="5" s="1"/>
  <c r="I21" i="5" s="1"/>
  <c r="BO21" i="5"/>
  <c r="AW21" i="5"/>
  <c r="AX21" i="5" s="1"/>
  <c r="E21" i="5" s="1"/>
  <c r="F21" i="5" s="1"/>
  <c r="AF21" i="5"/>
  <c r="N21" i="5" s="1"/>
  <c r="O21" i="5"/>
  <c r="CX20" i="5"/>
  <c r="CI44" i="5" s="1"/>
  <c r="G44" i="5" s="1"/>
  <c r="CL20" i="5"/>
  <c r="J20" i="5" s="1"/>
  <c r="CI20" i="5"/>
  <c r="G20" i="5" s="1"/>
  <c r="CE20" i="5"/>
  <c r="CF20" i="5" s="1"/>
  <c r="BO20" i="5"/>
  <c r="AW20" i="5"/>
  <c r="AX20" i="5" s="1"/>
  <c r="E20" i="5" s="1"/>
  <c r="F20" i="5" s="1"/>
  <c r="AF20" i="5"/>
  <c r="N20" i="5" s="1"/>
  <c r="O20" i="5"/>
  <c r="H20" i="5"/>
  <c r="I20" i="5" s="1"/>
  <c r="CX19" i="5"/>
  <c r="CL19" i="5"/>
  <c r="J19" i="5" s="1"/>
  <c r="CE19" i="5"/>
  <c r="CF19" i="5" s="1"/>
  <c r="H19" i="5" s="1"/>
  <c r="I19" i="5" s="1"/>
  <c r="BO19" i="5"/>
  <c r="AW19" i="5"/>
  <c r="AX19" i="5" s="1"/>
  <c r="E19" i="5" s="1"/>
  <c r="AF19" i="5"/>
  <c r="N19" i="5" s="1"/>
  <c r="O19" i="5"/>
  <c r="F19" i="5"/>
  <c r="CX18" i="5"/>
  <c r="CL18" i="5"/>
  <c r="J18" i="5" s="1"/>
  <c r="CI18" i="5"/>
  <c r="G18" i="5" s="1"/>
  <c r="CE18" i="5"/>
  <c r="CF18" i="5" s="1"/>
  <c r="H18" i="5" s="1"/>
  <c r="I18" i="5" s="1"/>
  <c r="BO18" i="5"/>
  <c r="AW18" i="5"/>
  <c r="AX18" i="5" s="1"/>
  <c r="E18" i="5" s="1"/>
  <c r="F18" i="5" s="1"/>
  <c r="AF18" i="5"/>
  <c r="O18" i="5"/>
  <c r="N18" i="5"/>
  <c r="CX17" i="5"/>
  <c r="CL17" i="5"/>
  <c r="J17" i="5" s="1"/>
  <c r="CI17" i="5"/>
  <c r="G17" i="5" s="1"/>
  <c r="CE17" i="5"/>
  <c r="CF17" i="5" s="1"/>
  <c r="H17" i="5" s="1"/>
  <c r="I17" i="5" s="1"/>
  <c r="BO17" i="5"/>
  <c r="AW17" i="5"/>
  <c r="AX17" i="5" s="1"/>
  <c r="E17" i="5" s="1"/>
  <c r="F17" i="5" s="1"/>
  <c r="AF17" i="5"/>
  <c r="N17" i="5" s="1"/>
  <c r="O17" i="5"/>
  <c r="CX16" i="5"/>
  <c r="CL16" i="5"/>
  <c r="J16" i="5" s="1"/>
  <c r="CI16" i="5"/>
  <c r="G16" i="5" s="1"/>
  <c r="CE16" i="5"/>
  <c r="CF16" i="5" s="1"/>
  <c r="H16" i="5" s="1"/>
  <c r="I16" i="5" s="1"/>
  <c r="BO16" i="5"/>
  <c r="AW16" i="5"/>
  <c r="AX16" i="5" s="1"/>
  <c r="E16" i="5" s="1"/>
  <c r="F16" i="5" s="1"/>
  <c r="AF16" i="5"/>
  <c r="N16" i="5" s="1"/>
  <c r="O16" i="5"/>
  <c r="CX15" i="5"/>
  <c r="CL15" i="5"/>
  <c r="J15" i="5" s="1"/>
  <c r="CI15" i="5"/>
  <c r="G15" i="5" s="1"/>
  <c r="CE15" i="5"/>
  <c r="CF15" i="5" s="1"/>
  <c r="H15" i="5" s="1"/>
  <c r="I15" i="5" s="1"/>
  <c r="BO15" i="5"/>
  <c r="AW15" i="5"/>
  <c r="AX15" i="5" s="1"/>
  <c r="E15" i="5" s="1"/>
  <c r="F15" i="5" s="1"/>
  <c r="AF15" i="5"/>
  <c r="N15" i="5" s="1"/>
  <c r="O15" i="5"/>
  <c r="CX14" i="5"/>
  <c r="CL14" i="5"/>
  <c r="CI14" i="5"/>
  <c r="G14" i="5" s="1"/>
  <c r="CE14" i="5"/>
  <c r="CF14" i="5" s="1"/>
  <c r="H14" i="5" s="1"/>
  <c r="I14" i="5" s="1"/>
  <c r="BO14" i="5"/>
  <c r="AW14" i="5"/>
  <c r="AX14" i="5" s="1"/>
  <c r="E14" i="5" s="1"/>
  <c r="F14" i="5" s="1"/>
  <c r="AF14" i="5"/>
  <c r="O14" i="5"/>
  <c r="N14" i="5"/>
  <c r="J14" i="5"/>
  <c r="CX13" i="5"/>
  <c r="CL13" i="5"/>
  <c r="J13" i="5" s="1"/>
  <c r="CI13" i="5"/>
  <c r="G13" i="5" s="1"/>
  <c r="CE13" i="5"/>
  <c r="CF13" i="5" s="1"/>
  <c r="H13" i="5" s="1"/>
  <c r="I13" i="5" s="1"/>
  <c r="BO13" i="5"/>
  <c r="AW13" i="5"/>
  <c r="AX13" i="5" s="1"/>
  <c r="E13" i="5" s="1"/>
  <c r="F13" i="5" s="1"/>
  <c r="AF13" i="5"/>
  <c r="N13" i="5" s="1"/>
  <c r="O13" i="5"/>
  <c r="CX12" i="5"/>
  <c r="CL12" i="5"/>
  <c r="J12" i="5" s="1"/>
  <c r="CI12" i="5"/>
  <c r="CE12" i="5"/>
  <c r="CF12" i="5" s="1"/>
  <c r="BO12" i="5"/>
  <c r="AW12" i="5"/>
  <c r="AX12" i="5" s="1"/>
  <c r="E12" i="5" s="1"/>
  <c r="F12" i="5" s="1"/>
  <c r="AF12" i="5"/>
  <c r="N12" i="5" s="1"/>
  <c r="O12" i="5"/>
  <c r="H12" i="5"/>
  <c r="I12" i="5" s="1"/>
  <c r="G12" i="5"/>
  <c r="CX11" i="5"/>
  <c r="CL11" i="5"/>
  <c r="J11" i="5" s="1"/>
  <c r="CI11" i="5"/>
  <c r="G11" i="5" s="1"/>
  <c r="CE11" i="5"/>
  <c r="CF11" i="5" s="1"/>
  <c r="H11" i="5" s="1"/>
  <c r="I11" i="5" s="1"/>
  <c r="BO11" i="5"/>
  <c r="AW11" i="5"/>
  <c r="AX11" i="5" s="1"/>
  <c r="E11" i="5" s="1"/>
  <c r="F11" i="5" s="1"/>
  <c r="AF11" i="5"/>
  <c r="N11" i="5" s="1"/>
  <c r="O11" i="5"/>
  <c r="CX10" i="5"/>
  <c r="CX9" i="5"/>
  <c r="BE2" i="5"/>
  <c r="V2" i="5"/>
  <c r="CL60" i="4"/>
  <c r="CI60" i="4"/>
  <c r="CE60" i="4"/>
  <c r="CF60" i="4" s="1"/>
  <c r="H60" i="4" s="1"/>
  <c r="I60" i="4" s="1"/>
  <c r="BO60" i="4"/>
  <c r="AW60" i="4"/>
  <c r="AX60" i="4" s="1"/>
  <c r="AF60" i="4"/>
  <c r="N60" i="4" s="1"/>
  <c r="O60" i="4"/>
  <c r="J60" i="4"/>
  <c r="G60" i="4"/>
  <c r="E60" i="4"/>
  <c r="F60" i="4" s="1"/>
  <c r="CL59" i="4"/>
  <c r="J59" i="4" s="1"/>
  <c r="CI59" i="4"/>
  <c r="G59" i="4" s="1"/>
  <c r="CE59" i="4"/>
  <c r="CF59" i="4" s="1"/>
  <c r="H59" i="4" s="1"/>
  <c r="I59" i="4" s="1"/>
  <c r="BO59" i="4"/>
  <c r="AW59" i="4"/>
  <c r="AX59" i="4" s="1"/>
  <c r="E59" i="4" s="1"/>
  <c r="F59" i="4" s="1"/>
  <c r="AF59" i="4"/>
  <c r="N59" i="4" s="1"/>
  <c r="O59" i="4"/>
  <c r="CL58" i="4"/>
  <c r="CI58" i="4"/>
  <c r="G58" i="4" s="1"/>
  <c r="CE58" i="4"/>
  <c r="CF58" i="4" s="1"/>
  <c r="H58" i="4" s="1"/>
  <c r="I58" i="4" s="1"/>
  <c r="BO58" i="4"/>
  <c r="AW58" i="4"/>
  <c r="AX58" i="4" s="1"/>
  <c r="E58" i="4" s="1"/>
  <c r="F58" i="4" s="1"/>
  <c r="AF58" i="4"/>
  <c r="N58" i="4" s="1"/>
  <c r="O58" i="4"/>
  <c r="J58" i="4"/>
  <c r="CL57" i="4"/>
  <c r="CI57" i="4"/>
  <c r="G57" i="4" s="1"/>
  <c r="CE57" i="4"/>
  <c r="CF57" i="4" s="1"/>
  <c r="H57" i="4" s="1"/>
  <c r="I57" i="4" s="1"/>
  <c r="BO57" i="4"/>
  <c r="AW57" i="4"/>
  <c r="AX57" i="4" s="1"/>
  <c r="E57" i="4" s="1"/>
  <c r="AF57" i="4"/>
  <c r="N57" i="4" s="1"/>
  <c r="O57" i="4"/>
  <c r="J57" i="4"/>
  <c r="F57" i="4"/>
  <c r="CL56" i="4"/>
  <c r="CI56" i="4"/>
  <c r="G56" i="4" s="1"/>
  <c r="CE56" i="4"/>
  <c r="CF56" i="4" s="1"/>
  <c r="H56" i="4" s="1"/>
  <c r="I56" i="4" s="1"/>
  <c r="BO56" i="4"/>
  <c r="AW56" i="4"/>
  <c r="AX56" i="4" s="1"/>
  <c r="E56" i="4" s="1"/>
  <c r="F56" i="4" s="1"/>
  <c r="AF56" i="4"/>
  <c r="N56" i="4" s="1"/>
  <c r="O56" i="4"/>
  <c r="J56" i="4"/>
  <c r="CL55" i="4"/>
  <c r="J55" i="4" s="1"/>
  <c r="CI55" i="4"/>
  <c r="G55" i="4" s="1"/>
  <c r="CE55" i="4"/>
  <c r="CF55" i="4" s="1"/>
  <c r="H55" i="4" s="1"/>
  <c r="I55" i="4" s="1"/>
  <c r="BO55" i="4"/>
  <c r="AW55" i="4"/>
  <c r="AX55" i="4" s="1"/>
  <c r="E55" i="4" s="1"/>
  <c r="F55" i="4" s="1"/>
  <c r="AF55" i="4"/>
  <c r="N55" i="4" s="1"/>
  <c r="O55" i="4"/>
  <c r="CL54" i="4"/>
  <c r="CI54" i="4"/>
  <c r="G54" i="4" s="1"/>
  <c r="CE54" i="4"/>
  <c r="CF54" i="4" s="1"/>
  <c r="H54" i="4" s="1"/>
  <c r="I54" i="4" s="1"/>
  <c r="BO54" i="4"/>
  <c r="AW54" i="4"/>
  <c r="AX54" i="4" s="1"/>
  <c r="E54" i="4" s="1"/>
  <c r="F54" i="4" s="1"/>
  <c r="AF54" i="4"/>
  <c r="N54" i="4" s="1"/>
  <c r="O54" i="4"/>
  <c r="J54" i="4"/>
  <c r="CL53" i="4"/>
  <c r="J53" i="4" s="1"/>
  <c r="CI53" i="4"/>
  <c r="G53" i="4" s="1"/>
  <c r="CE53" i="4"/>
  <c r="CF53" i="4" s="1"/>
  <c r="H53" i="4" s="1"/>
  <c r="I53" i="4" s="1"/>
  <c r="BO53" i="4"/>
  <c r="AW53" i="4"/>
  <c r="AX53" i="4" s="1"/>
  <c r="E53" i="4" s="1"/>
  <c r="F53" i="4" s="1"/>
  <c r="AF53" i="4"/>
  <c r="N53" i="4" s="1"/>
  <c r="O53" i="4"/>
  <c r="CL52" i="4"/>
  <c r="CI52" i="4"/>
  <c r="G52" i="4" s="1"/>
  <c r="CF52" i="4"/>
  <c r="H52" i="4" s="1"/>
  <c r="I52" i="4" s="1"/>
  <c r="CE52" i="4"/>
  <c r="BO52" i="4"/>
  <c r="AW52" i="4"/>
  <c r="AX52" i="4" s="1"/>
  <c r="AF52" i="4"/>
  <c r="N52" i="4" s="1"/>
  <c r="O52" i="4"/>
  <c r="J52" i="4"/>
  <c r="E52" i="4"/>
  <c r="F52" i="4" s="1"/>
  <c r="CL51" i="4"/>
  <c r="J51" i="4" s="1"/>
  <c r="CI51" i="4"/>
  <c r="G51" i="4" s="1"/>
  <c r="CE51" i="4"/>
  <c r="CF51" i="4" s="1"/>
  <c r="H51" i="4" s="1"/>
  <c r="I51" i="4" s="1"/>
  <c r="BO51" i="4"/>
  <c r="AW51" i="4"/>
  <c r="AX51" i="4" s="1"/>
  <c r="E51" i="4" s="1"/>
  <c r="F51" i="4" s="1"/>
  <c r="AF51" i="4"/>
  <c r="N51" i="4" s="1"/>
  <c r="O51" i="4"/>
  <c r="CL50" i="4"/>
  <c r="CI50" i="4"/>
  <c r="G50" i="4" s="1"/>
  <c r="CE50" i="4"/>
  <c r="CF50" i="4" s="1"/>
  <c r="H50" i="4" s="1"/>
  <c r="I50" i="4" s="1"/>
  <c r="BO50" i="4"/>
  <c r="AW50" i="4"/>
  <c r="AX50" i="4" s="1"/>
  <c r="AF50" i="4"/>
  <c r="N50" i="4" s="1"/>
  <c r="O50" i="4"/>
  <c r="J50" i="4"/>
  <c r="E50" i="4"/>
  <c r="F50" i="4" s="1"/>
  <c r="CL49" i="4"/>
  <c r="CI49" i="4"/>
  <c r="G49" i="4" s="1"/>
  <c r="CE49" i="4"/>
  <c r="CF49" i="4" s="1"/>
  <c r="H49" i="4" s="1"/>
  <c r="I49" i="4" s="1"/>
  <c r="BO49" i="4"/>
  <c r="AW49" i="4"/>
  <c r="AX49" i="4" s="1"/>
  <c r="E49" i="4" s="1"/>
  <c r="AF49" i="4"/>
  <c r="N49" i="4" s="1"/>
  <c r="O49" i="4"/>
  <c r="J49" i="4"/>
  <c r="F49" i="4"/>
  <c r="CL48" i="4"/>
  <c r="CI48" i="4"/>
  <c r="G48" i="4" s="1"/>
  <c r="CF48" i="4"/>
  <c r="H48" i="4" s="1"/>
  <c r="I48" i="4" s="1"/>
  <c r="CE48" i="4"/>
  <c r="BO48" i="4"/>
  <c r="AW48" i="4"/>
  <c r="AX48" i="4" s="1"/>
  <c r="AF48" i="4"/>
  <c r="N48" i="4" s="1"/>
  <c r="O48" i="4"/>
  <c r="J48" i="4"/>
  <c r="E48" i="4"/>
  <c r="F48" i="4" s="1"/>
  <c r="CL47" i="4"/>
  <c r="J47" i="4" s="1"/>
  <c r="CI47" i="4"/>
  <c r="CE47" i="4"/>
  <c r="CF47" i="4" s="1"/>
  <c r="H47" i="4" s="1"/>
  <c r="BO47" i="4"/>
  <c r="AW47" i="4"/>
  <c r="AX47" i="4" s="1"/>
  <c r="E47" i="4" s="1"/>
  <c r="F47" i="4" s="1"/>
  <c r="AF47" i="4"/>
  <c r="N47" i="4" s="1"/>
  <c r="O47" i="4"/>
  <c r="I47" i="4"/>
  <c r="G47" i="4"/>
  <c r="CE46" i="4"/>
  <c r="CF46" i="4" s="1"/>
  <c r="H46" i="4" s="1"/>
  <c r="I46" i="4" s="1"/>
  <c r="BO46" i="4"/>
  <c r="AW46" i="4"/>
  <c r="AX46" i="4" s="1"/>
  <c r="AF46" i="4"/>
  <c r="N46" i="4" s="1"/>
  <c r="O46" i="4"/>
  <c r="E46" i="4"/>
  <c r="F46" i="4" s="1"/>
  <c r="CE45" i="4"/>
  <c r="CF45" i="4" s="1"/>
  <c r="H45" i="4" s="1"/>
  <c r="I45" i="4" s="1"/>
  <c r="BO45" i="4"/>
  <c r="AW45" i="4"/>
  <c r="AX45" i="4" s="1"/>
  <c r="E45" i="4" s="1"/>
  <c r="F45" i="4" s="1"/>
  <c r="AF45" i="4"/>
  <c r="N45" i="4" s="1"/>
  <c r="O45" i="4"/>
  <c r="CL44" i="4"/>
  <c r="J44" i="4" s="1"/>
  <c r="CE44" i="4"/>
  <c r="CF44" i="4" s="1"/>
  <c r="H44" i="4" s="1"/>
  <c r="BO44" i="4"/>
  <c r="AW44" i="4"/>
  <c r="AX44" i="4" s="1"/>
  <c r="E44" i="4" s="1"/>
  <c r="F44" i="4" s="1"/>
  <c r="AF44" i="4"/>
  <c r="N44" i="4" s="1"/>
  <c r="O44" i="4"/>
  <c r="I44" i="4"/>
  <c r="CE43" i="4"/>
  <c r="CF43" i="4" s="1"/>
  <c r="H43" i="4" s="1"/>
  <c r="I43" i="4" s="1"/>
  <c r="BO43" i="4"/>
  <c r="AW43" i="4"/>
  <c r="AX43" i="4" s="1"/>
  <c r="E43" i="4" s="1"/>
  <c r="F43" i="4" s="1"/>
  <c r="AF43" i="4"/>
  <c r="N43" i="4" s="1"/>
  <c r="O43" i="4"/>
  <c r="CL42" i="4"/>
  <c r="J42" i="4" s="1"/>
  <c r="CE42" i="4"/>
  <c r="CF42" i="4" s="1"/>
  <c r="H42" i="4" s="1"/>
  <c r="I42" i="4" s="1"/>
  <c r="BO42" i="4"/>
  <c r="AW42" i="4"/>
  <c r="AX42" i="4" s="1"/>
  <c r="E42" i="4" s="1"/>
  <c r="F42" i="4" s="1"/>
  <c r="AF42" i="4"/>
  <c r="N42" i="4" s="1"/>
  <c r="O42" i="4"/>
  <c r="CL41" i="4"/>
  <c r="J41" i="4" s="1"/>
  <c r="CI41" i="4"/>
  <c r="G41" i="4" s="1"/>
  <c r="CE41" i="4"/>
  <c r="CF41" i="4" s="1"/>
  <c r="H41" i="4" s="1"/>
  <c r="I41" i="4" s="1"/>
  <c r="BO41" i="4"/>
  <c r="AW41" i="4"/>
  <c r="AX41" i="4" s="1"/>
  <c r="E41" i="4" s="1"/>
  <c r="F41" i="4" s="1"/>
  <c r="AF41" i="4"/>
  <c r="N41" i="4" s="1"/>
  <c r="O41" i="4"/>
  <c r="CI40" i="4"/>
  <c r="G40" i="4" s="1"/>
  <c r="CE40" i="4"/>
  <c r="CF40" i="4" s="1"/>
  <c r="H40" i="4" s="1"/>
  <c r="I40" i="4" s="1"/>
  <c r="BO40" i="4"/>
  <c r="AW40" i="4"/>
  <c r="AX40" i="4" s="1"/>
  <c r="E40" i="4" s="1"/>
  <c r="F40" i="4" s="1"/>
  <c r="AF40" i="4"/>
  <c r="N40" i="4" s="1"/>
  <c r="O40" i="4"/>
  <c r="CI39" i="4"/>
  <c r="G39" i="4" s="1"/>
  <c r="CE39" i="4"/>
  <c r="CF39" i="4" s="1"/>
  <c r="H39" i="4" s="1"/>
  <c r="I39" i="4" s="1"/>
  <c r="BO39" i="4"/>
  <c r="AW39" i="4"/>
  <c r="AX39" i="4" s="1"/>
  <c r="E39" i="4" s="1"/>
  <c r="F39" i="4" s="1"/>
  <c r="AF39" i="4"/>
  <c r="N39" i="4" s="1"/>
  <c r="O39" i="4"/>
  <c r="CE38" i="4"/>
  <c r="CF38" i="4" s="1"/>
  <c r="H38" i="4" s="1"/>
  <c r="I38" i="4" s="1"/>
  <c r="BO38" i="4"/>
  <c r="AW38" i="4"/>
  <c r="AX38" i="4" s="1"/>
  <c r="E38" i="4" s="1"/>
  <c r="F38" i="4" s="1"/>
  <c r="AF38" i="4"/>
  <c r="N38" i="4" s="1"/>
  <c r="O38" i="4"/>
  <c r="CL37" i="4"/>
  <c r="J37" i="4" s="1"/>
  <c r="CE37" i="4"/>
  <c r="CF37" i="4" s="1"/>
  <c r="H37" i="4" s="1"/>
  <c r="I37" i="4" s="1"/>
  <c r="BO37" i="4"/>
  <c r="AW37" i="4"/>
  <c r="AX37" i="4" s="1"/>
  <c r="E37" i="4" s="1"/>
  <c r="F37" i="4" s="1"/>
  <c r="AF37" i="4"/>
  <c r="N37" i="4" s="1"/>
  <c r="O37" i="4"/>
  <c r="CL36" i="4"/>
  <c r="J36" i="4" s="1"/>
  <c r="CE36" i="4"/>
  <c r="CF36" i="4" s="1"/>
  <c r="H36" i="4" s="1"/>
  <c r="I36" i="4" s="1"/>
  <c r="BO36" i="4"/>
  <c r="AW36" i="4"/>
  <c r="AX36" i="4" s="1"/>
  <c r="E36" i="4" s="1"/>
  <c r="F36" i="4" s="1"/>
  <c r="AF36" i="4"/>
  <c r="N36" i="4" s="1"/>
  <c r="O36" i="4"/>
  <c r="CL35" i="4"/>
  <c r="J35" i="4" s="1"/>
  <c r="CE35" i="4"/>
  <c r="CF35" i="4" s="1"/>
  <c r="H35" i="4" s="1"/>
  <c r="I35" i="4" s="1"/>
  <c r="BO35" i="4"/>
  <c r="AW35" i="4"/>
  <c r="AX35" i="4" s="1"/>
  <c r="E35" i="4" s="1"/>
  <c r="F35" i="4" s="1"/>
  <c r="AF35" i="4"/>
  <c r="N35" i="4" s="1"/>
  <c r="O35" i="4"/>
  <c r="CL34" i="4"/>
  <c r="J34" i="4" s="1"/>
  <c r="CI34" i="4"/>
  <c r="G34" i="4" s="1"/>
  <c r="CE34" i="4"/>
  <c r="CF34" i="4" s="1"/>
  <c r="H34" i="4" s="1"/>
  <c r="I34" i="4" s="1"/>
  <c r="BO34" i="4"/>
  <c r="AW34" i="4"/>
  <c r="AX34" i="4" s="1"/>
  <c r="E34" i="4" s="1"/>
  <c r="F34" i="4" s="1"/>
  <c r="AF34" i="4"/>
  <c r="N34" i="4" s="1"/>
  <c r="O34" i="4"/>
  <c r="CX33" i="4"/>
  <c r="CL40" i="4" s="1"/>
  <c r="J40" i="4" s="1"/>
  <c r="CL33" i="4"/>
  <c r="J33" i="4" s="1"/>
  <c r="CI33" i="4"/>
  <c r="G33" i="4" s="1"/>
  <c r="CE33" i="4"/>
  <c r="CF33" i="4" s="1"/>
  <c r="H33" i="4" s="1"/>
  <c r="I33" i="4" s="1"/>
  <c r="BO33" i="4"/>
  <c r="AW33" i="4"/>
  <c r="AX33" i="4" s="1"/>
  <c r="E33" i="4" s="1"/>
  <c r="F33" i="4" s="1"/>
  <c r="AF33" i="4"/>
  <c r="N33" i="4" s="1"/>
  <c r="O33" i="4"/>
  <c r="CX32" i="4"/>
  <c r="CL32" i="4"/>
  <c r="J32" i="4" s="1"/>
  <c r="CE32" i="4"/>
  <c r="CF32" i="4" s="1"/>
  <c r="H32" i="4" s="1"/>
  <c r="I32" i="4" s="1"/>
  <c r="BO32" i="4"/>
  <c r="AW32" i="4"/>
  <c r="AX32" i="4" s="1"/>
  <c r="E32" i="4" s="1"/>
  <c r="F32" i="4" s="1"/>
  <c r="AF32" i="4"/>
  <c r="O32" i="4"/>
  <c r="N32" i="4"/>
  <c r="CX31" i="4"/>
  <c r="CE31" i="4"/>
  <c r="CF31" i="4" s="1"/>
  <c r="H31" i="4" s="1"/>
  <c r="I31" i="4" s="1"/>
  <c r="BO31" i="4"/>
  <c r="AW31" i="4"/>
  <c r="AX31" i="4" s="1"/>
  <c r="E31" i="4" s="1"/>
  <c r="F31" i="4" s="1"/>
  <c r="AF31" i="4"/>
  <c r="O31" i="4"/>
  <c r="N31" i="4"/>
  <c r="CX30" i="4"/>
  <c r="CL30" i="4"/>
  <c r="J30" i="4" s="1"/>
  <c r="CI30" i="4"/>
  <c r="G30" i="4" s="1"/>
  <c r="CE30" i="4"/>
  <c r="CF30" i="4" s="1"/>
  <c r="H30" i="4" s="1"/>
  <c r="I30" i="4" s="1"/>
  <c r="BO30" i="4"/>
  <c r="AW30" i="4"/>
  <c r="AX30" i="4" s="1"/>
  <c r="E30" i="4" s="1"/>
  <c r="F30" i="4" s="1"/>
  <c r="AF30" i="4"/>
  <c r="N30" i="4" s="1"/>
  <c r="O30" i="4"/>
  <c r="CX29" i="4"/>
  <c r="CL29" i="4"/>
  <c r="J29" i="4" s="1"/>
  <c r="CI29" i="4"/>
  <c r="G29" i="4" s="1"/>
  <c r="CE29" i="4"/>
  <c r="CF29" i="4" s="1"/>
  <c r="H29" i="4" s="1"/>
  <c r="I29" i="4" s="1"/>
  <c r="BO29" i="4"/>
  <c r="AW29" i="4"/>
  <c r="AX29" i="4" s="1"/>
  <c r="E29" i="4" s="1"/>
  <c r="F29" i="4" s="1"/>
  <c r="AF29" i="4"/>
  <c r="N29" i="4" s="1"/>
  <c r="O29" i="4"/>
  <c r="CX28" i="4"/>
  <c r="CL28" i="4"/>
  <c r="J28" i="4" s="1"/>
  <c r="CI28" i="4"/>
  <c r="G28" i="4" s="1"/>
  <c r="CE28" i="4"/>
  <c r="CF28" i="4" s="1"/>
  <c r="H28" i="4" s="1"/>
  <c r="I28" i="4" s="1"/>
  <c r="BO28" i="4"/>
  <c r="AW28" i="4"/>
  <c r="AX28" i="4" s="1"/>
  <c r="E28" i="4" s="1"/>
  <c r="F28" i="4" s="1"/>
  <c r="AF28" i="4"/>
  <c r="N28" i="4" s="1"/>
  <c r="O28" i="4"/>
  <c r="CX27" i="4"/>
  <c r="CL27" i="4"/>
  <c r="J27" i="4" s="1"/>
  <c r="CE27" i="4"/>
  <c r="CF27" i="4" s="1"/>
  <c r="H27" i="4" s="1"/>
  <c r="I27" i="4" s="1"/>
  <c r="BO27" i="4"/>
  <c r="AW27" i="4"/>
  <c r="AX27" i="4" s="1"/>
  <c r="E27" i="4" s="1"/>
  <c r="F27" i="4" s="1"/>
  <c r="AF27" i="4"/>
  <c r="O27" i="4"/>
  <c r="N27" i="4"/>
  <c r="CX26" i="4"/>
  <c r="CL26" i="4"/>
  <c r="J26" i="4" s="1"/>
  <c r="CE26" i="4"/>
  <c r="CF26" i="4" s="1"/>
  <c r="H26" i="4" s="1"/>
  <c r="I26" i="4" s="1"/>
  <c r="BO26" i="4"/>
  <c r="AW26" i="4"/>
  <c r="AX26" i="4" s="1"/>
  <c r="E26" i="4" s="1"/>
  <c r="F26" i="4" s="1"/>
  <c r="AF26" i="4"/>
  <c r="N26" i="4" s="1"/>
  <c r="O26" i="4"/>
  <c r="CX25" i="4"/>
  <c r="CL25" i="4"/>
  <c r="J25" i="4" s="1"/>
  <c r="CE25" i="4"/>
  <c r="CF25" i="4" s="1"/>
  <c r="H25" i="4" s="1"/>
  <c r="I25" i="4" s="1"/>
  <c r="BO25" i="4"/>
  <c r="AW25" i="4"/>
  <c r="AX25" i="4" s="1"/>
  <c r="E25" i="4" s="1"/>
  <c r="AF25" i="4"/>
  <c r="N25" i="4" s="1"/>
  <c r="O25" i="4"/>
  <c r="F25" i="4"/>
  <c r="CX24" i="4"/>
  <c r="CL24" i="4"/>
  <c r="J24" i="4" s="1"/>
  <c r="CI24" i="4"/>
  <c r="G24" i="4" s="1"/>
  <c r="CE24" i="4"/>
  <c r="CF24" i="4" s="1"/>
  <c r="H24" i="4" s="1"/>
  <c r="I24" i="4" s="1"/>
  <c r="BO24" i="4"/>
  <c r="AW24" i="4"/>
  <c r="AX24" i="4" s="1"/>
  <c r="E24" i="4" s="1"/>
  <c r="F24" i="4" s="1"/>
  <c r="AF24" i="4"/>
  <c r="N24" i="4" s="1"/>
  <c r="O24" i="4"/>
  <c r="CX23" i="4"/>
  <c r="CL23" i="4"/>
  <c r="J23" i="4" s="1"/>
  <c r="CI23" i="4"/>
  <c r="G23" i="4" s="1"/>
  <c r="CE23" i="4"/>
  <c r="CF23" i="4" s="1"/>
  <c r="H23" i="4" s="1"/>
  <c r="I23" i="4" s="1"/>
  <c r="BO23" i="4"/>
  <c r="AW23" i="4"/>
  <c r="AX23" i="4" s="1"/>
  <c r="E23" i="4" s="1"/>
  <c r="F23" i="4" s="1"/>
  <c r="AF23" i="4"/>
  <c r="N23" i="4" s="1"/>
  <c r="O23" i="4"/>
  <c r="CX22" i="4"/>
  <c r="CL22" i="4"/>
  <c r="J22" i="4" s="1"/>
  <c r="CE22" i="4"/>
  <c r="CF22" i="4" s="1"/>
  <c r="H22" i="4" s="1"/>
  <c r="I22" i="4" s="1"/>
  <c r="BO22" i="4"/>
  <c r="AW22" i="4"/>
  <c r="AX22" i="4" s="1"/>
  <c r="E22" i="4" s="1"/>
  <c r="F22" i="4" s="1"/>
  <c r="AF22" i="4"/>
  <c r="N22" i="4" s="1"/>
  <c r="O22" i="4"/>
  <c r="CL21" i="4"/>
  <c r="J21" i="4" s="1"/>
  <c r="CI21" i="4"/>
  <c r="G21" i="4" s="1"/>
  <c r="CE21" i="4"/>
  <c r="CF21" i="4" s="1"/>
  <c r="H21" i="4" s="1"/>
  <c r="I21" i="4" s="1"/>
  <c r="BO21" i="4"/>
  <c r="AW21" i="4"/>
  <c r="AX21" i="4" s="1"/>
  <c r="E21" i="4" s="1"/>
  <c r="F21" i="4" s="1"/>
  <c r="AF21" i="4"/>
  <c r="N21" i="4" s="1"/>
  <c r="O21" i="4"/>
  <c r="CX20" i="4"/>
  <c r="CI46" i="4" s="1"/>
  <c r="G46" i="4" s="1"/>
  <c r="CL20" i="4"/>
  <c r="J20" i="4" s="1"/>
  <c r="CI20" i="4"/>
  <c r="G20" i="4" s="1"/>
  <c r="CE20" i="4"/>
  <c r="CF20" i="4" s="1"/>
  <c r="H20" i="4" s="1"/>
  <c r="I20" i="4" s="1"/>
  <c r="BO20" i="4"/>
  <c r="AW20" i="4"/>
  <c r="AX20" i="4" s="1"/>
  <c r="E20" i="4" s="1"/>
  <c r="F20" i="4" s="1"/>
  <c r="AF20" i="4"/>
  <c r="N20" i="4" s="1"/>
  <c r="O20" i="4"/>
  <c r="CX19" i="4"/>
  <c r="CL19" i="4"/>
  <c r="J19" i="4" s="1"/>
  <c r="CE19" i="4"/>
  <c r="CF19" i="4" s="1"/>
  <c r="H19" i="4" s="1"/>
  <c r="I19" i="4" s="1"/>
  <c r="BO19" i="4"/>
  <c r="AW19" i="4"/>
  <c r="AX19" i="4" s="1"/>
  <c r="E19" i="4" s="1"/>
  <c r="F19" i="4" s="1"/>
  <c r="AF19" i="4"/>
  <c r="O19" i="4"/>
  <c r="N19" i="4"/>
  <c r="CX18" i="4"/>
  <c r="CL18" i="4"/>
  <c r="J18" i="4" s="1"/>
  <c r="CI18" i="4"/>
  <c r="G18" i="4" s="1"/>
  <c r="CE18" i="4"/>
  <c r="CF18" i="4" s="1"/>
  <c r="H18" i="4" s="1"/>
  <c r="I18" i="4" s="1"/>
  <c r="BO18" i="4"/>
  <c r="AW18" i="4"/>
  <c r="AX18" i="4" s="1"/>
  <c r="E18" i="4" s="1"/>
  <c r="F18" i="4" s="1"/>
  <c r="AF18" i="4"/>
  <c r="O18" i="4"/>
  <c r="N18" i="4"/>
  <c r="CX17" i="4"/>
  <c r="CL17" i="4"/>
  <c r="J17" i="4" s="1"/>
  <c r="CI17" i="4"/>
  <c r="G17" i="4" s="1"/>
  <c r="CE17" i="4"/>
  <c r="CF17" i="4" s="1"/>
  <c r="H17" i="4" s="1"/>
  <c r="I17" i="4" s="1"/>
  <c r="BO17" i="4"/>
  <c r="AW17" i="4"/>
  <c r="AX17" i="4" s="1"/>
  <c r="E17" i="4" s="1"/>
  <c r="F17" i="4" s="1"/>
  <c r="AF17" i="4"/>
  <c r="N17" i="4" s="1"/>
  <c r="O17" i="4"/>
  <c r="CX16" i="4"/>
  <c r="CL16" i="4"/>
  <c r="J16" i="4" s="1"/>
  <c r="CI16" i="4"/>
  <c r="G16" i="4" s="1"/>
  <c r="CE16" i="4"/>
  <c r="CF16" i="4" s="1"/>
  <c r="H16" i="4" s="1"/>
  <c r="I16" i="4" s="1"/>
  <c r="BO16" i="4"/>
  <c r="AW16" i="4"/>
  <c r="AX16" i="4" s="1"/>
  <c r="E16" i="4" s="1"/>
  <c r="F16" i="4" s="1"/>
  <c r="AF16" i="4"/>
  <c r="N16" i="4" s="1"/>
  <c r="O16" i="4"/>
  <c r="CX15" i="4"/>
  <c r="CL15" i="4"/>
  <c r="CI15" i="4"/>
  <c r="G15" i="4" s="1"/>
  <c r="CE15" i="4"/>
  <c r="CF15" i="4" s="1"/>
  <c r="H15" i="4" s="1"/>
  <c r="I15" i="4" s="1"/>
  <c r="BO15" i="4"/>
  <c r="AW15" i="4"/>
  <c r="AX15" i="4" s="1"/>
  <c r="E15" i="4" s="1"/>
  <c r="F15" i="4" s="1"/>
  <c r="AF15" i="4"/>
  <c r="N15" i="4" s="1"/>
  <c r="O15" i="4"/>
  <c r="J15" i="4"/>
  <c r="CX14" i="4"/>
  <c r="CL14" i="4"/>
  <c r="J14" i="4" s="1"/>
  <c r="CI14" i="4"/>
  <c r="G14" i="4" s="1"/>
  <c r="CE14" i="4"/>
  <c r="CF14" i="4" s="1"/>
  <c r="H14" i="4" s="1"/>
  <c r="I14" i="4" s="1"/>
  <c r="BO14" i="4"/>
  <c r="AX14" i="4"/>
  <c r="E14" i="4" s="1"/>
  <c r="F14" i="4" s="1"/>
  <c r="AF14" i="4"/>
  <c r="O14" i="4"/>
  <c r="N14" i="4"/>
  <c r="CX13" i="4"/>
  <c r="CL13" i="4"/>
  <c r="J13" i="4" s="1"/>
  <c r="CI13" i="4"/>
  <c r="G13" i="4" s="1"/>
  <c r="CE13" i="4"/>
  <c r="CF13" i="4" s="1"/>
  <c r="H13" i="4" s="1"/>
  <c r="I13" i="4" s="1"/>
  <c r="BO13" i="4"/>
  <c r="AW13" i="4"/>
  <c r="AX13" i="4" s="1"/>
  <c r="E13" i="4" s="1"/>
  <c r="F13" i="4" s="1"/>
  <c r="AF13" i="4"/>
  <c r="N13" i="4" s="1"/>
  <c r="O13" i="4"/>
  <c r="CX12" i="4"/>
  <c r="CL12" i="4"/>
  <c r="J12" i="4" s="1"/>
  <c r="CI12" i="4"/>
  <c r="G12" i="4" s="1"/>
  <c r="CE12" i="4"/>
  <c r="CF12" i="4" s="1"/>
  <c r="H12" i="4" s="1"/>
  <c r="I12" i="4" s="1"/>
  <c r="BO12" i="4"/>
  <c r="AW12" i="4"/>
  <c r="AX12" i="4" s="1"/>
  <c r="E12" i="4" s="1"/>
  <c r="F12" i="4" s="1"/>
  <c r="AF12" i="4"/>
  <c r="N12" i="4" s="1"/>
  <c r="O12" i="4"/>
  <c r="CX11" i="4"/>
  <c r="CL11" i="4"/>
  <c r="CI11" i="4"/>
  <c r="G11" i="4" s="1"/>
  <c r="CE11" i="4"/>
  <c r="CF11" i="4" s="1"/>
  <c r="H11" i="4" s="1"/>
  <c r="I11" i="4" s="1"/>
  <c r="BO11" i="4"/>
  <c r="AW11" i="4"/>
  <c r="AX11" i="4" s="1"/>
  <c r="E11" i="4" s="1"/>
  <c r="F11" i="4" s="1"/>
  <c r="AF11" i="4"/>
  <c r="N11" i="4" s="1"/>
  <c r="O11" i="4"/>
  <c r="J11" i="4"/>
  <c r="CX10" i="4"/>
  <c r="CX9" i="4"/>
  <c r="BE2" i="4"/>
  <c r="V2" i="4"/>
  <c r="CL60" i="3"/>
  <c r="J60" i="3" s="1"/>
  <c r="CI60" i="3"/>
  <c r="G60" i="3" s="1"/>
  <c r="CE60" i="3"/>
  <c r="CF60" i="3" s="1"/>
  <c r="H60" i="3" s="1"/>
  <c r="I60" i="3" s="1"/>
  <c r="BO60" i="3"/>
  <c r="AW60" i="3"/>
  <c r="AX60" i="3" s="1"/>
  <c r="E60" i="3" s="1"/>
  <c r="F60" i="3" s="1"/>
  <c r="AF60" i="3"/>
  <c r="O60" i="3"/>
  <c r="N60" i="3"/>
  <c r="CL59" i="3"/>
  <c r="J59" i="3" s="1"/>
  <c r="CI59" i="3"/>
  <c r="G59" i="3" s="1"/>
  <c r="CE59" i="3"/>
  <c r="CF59" i="3" s="1"/>
  <c r="H59" i="3" s="1"/>
  <c r="I59" i="3" s="1"/>
  <c r="BO59" i="3"/>
  <c r="AX59" i="3"/>
  <c r="E59" i="3" s="1"/>
  <c r="F59" i="3" s="1"/>
  <c r="AW59" i="3"/>
  <c r="AF59" i="3"/>
  <c r="O59" i="3"/>
  <c r="N59" i="3"/>
  <c r="CL58" i="3"/>
  <c r="J58" i="3" s="1"/>
  <c r="CI58" i="3"/>
  <c r="CE58" i="3"/>
  <c r="CF58" i="3" s="1"/>
  <c r="H58" i="3" s="1"/>
  <c r="I58" i="3" s="1"/>
  <c r="BO58" i="3"/>
  <c r="AW58" i="3"/>
  <c r="AX58" i="3" s="1"/>
  <c r="E58" i="3" s="1"/>
  <c r="F58" i="3" s="1"/>
  <c r="AF58" i="3"/>
  <c r="N58" i="3" s="1"/>
  <c r="O58" i="3"/>
  <c r="G58" i="3"/>
  <c r="CL57" i="3"/>
  <c r="J57" i="3" s="1"/>
  <c r="CI57" i="3"/>
  <c r="G57" i="3" s="1"/>
  <c r="CE57" i="3"/>
  <c r="CF57" i="3" s="1"/>
  <c r="H57" i="3" s="1"/>
  <c r="I57" i="3" s="1"/>
  <c r="BO57" i="3"/>
  <c r="AX57" i="3"/>
  <c r="E57" i="3" s="1"/>
  <c r="F57" i="3" s="1"/>
  <c r="AW57" i="3"/>
  <c r="AF57" i="3"/>
  <c r="O57" i="3"/>
  <c r="N57" i="3"/>
  <c r="CL56" i="3"/>
  <c r="J56" i="3" s="1"/>
  <c r="CI56" i="3"/>
  <c r="G56" i="3" s="1"/>
  <c r="CE56" i="3"/>
  <c r="CF56" i="3" s="1"/>
  <c r="H56" i="3" s="1"/>
  <c r="I56" i="3" s="1"/>
  <c r="BO56" i="3"/>
  <c r="AW56" i="3"/>
  <c r="AX56" i="3" s="1"/>
  <c r="E56" i="3" s="1"/>
  <c r="F56" i="3" s="1"/>
  <c r="AF56" i="3"/>
  <c r="N56" i="3" s="1"/>
  <c r="O56" i="3"/>
  <c r="CL55" i="3"/>
  <c r="CI55" i="3"/>
  <c r="G55" i="3" s="1"/>
  <c r="CE55" i="3"/>
  <c r="CF55" i="3" s="1"/>
  <c r="H55" i="3" s="1"/>
  <c r="I55" i="3" s="1"/>
  <c r="BO55" i="3"/>
  <c r="AW55" i="3"/>
  <c r="AX55" i="3" s="1"/>
  <c r="E55" i="3" s="1"/>
  <c r="F55" i="3" s="1"/>
  <c r="AF55" i="3"/>
  <c r="N55" i="3" s="1"/>
  <c r="O55" i="3"/>
  <c r="J55" i="3"/>
  <c r="CL54" i="3"/>
  <c r="CI54" i="3"/>
  <c r="G54" i="3" s="1"/>
  <c r="CE54" i="3"/>
  <c r="CF54" i="3" s="1"/>
  <c r="H54" i="3" s="1"/>
  <c r="I54" i="3" s="1"/>
  <c r="BO54" i="3"/>
  <c r="AW54" i="3"/>
  <c r="AX54" i="3" s="1"/>
  <c r="E54" i="3" s="1"/>
  <c r="F54" i="3" s="1"/>
  <c r="AF54" i="3"/>
  <c r="N54" i="3" s="1"/>
  <c r="O54" i="3"/>
  <c r="J54" i="3"/>
  <c r="CL53" i="3"/>
  <c r="J53" i="3" s="1"/>
  <c r="CI53" i="3"/>
  <c r="G53" i="3" s="1"/>
  <c r="CE53" i="3"/>
  <c r="CF53" i="3" s="1"/>
  <c r="H53" i="3" s="1"/>
  <c r="I53" i="3" s="1"/>
  <c r="BO53" i="3"/>
  <c r="AW53" i="3"/>
  <c r="AX53" i="3" s="1"/>
  <c r="E53" i="3" s="1"/>
  <c r="F53" i="3" s="1"/>
  <c r="AF53" i="3"/>
  <c r="N53" i="3" s="1"/>
  <c r="O53" i="3"/>
  <c r="CL52" i="3"/>
  <c r="J52" i="3" s="1"/>
  <c r="CI52" i="3"/>
  <c r="G52" i="3" s="1"/>
  <c r="CE52" i="3"/>
  <c r="CF52" i="3" s="1"/>
  <c r="H52" i="3" s="1"/>
  <c r="I52" i="3" s="1"/>
  <c r="BO52" i="3"/>
  <c r="AW52" i="3"/>
  <c r="AX52" i="3" s="1"/>
  <c r="E52" i="3" s="1"/>
  <c r="F52" i="3" s="1"/>
  <c r="AF52" i="3"/>
  <c r="N52" i="3" s="1"/>
  <c r="O52" i="3"/>
  <c r="CL51" i="3"/>
  <c r="J51" i="3" s="1"/>
  <c r="CI51" i="3"/>
  <c r="G51" i="3" s="1"/>
  <c r="CE51" i="3"/>
  <c r="CF51" i="3" s="1"/>
  <c r="H51" i="3" s="1"/>
  <c r="I51" i="3" s="1"/>
  <c r="BO51" i="3"/>
  <c r="AX51" i="3"/>
  <c r="E51" i="3" s="1"/>
  <c r="F51" i="3" s="1"/>
  <c r="AW51" i="3"/>
  <c r="AF51" i="3"/>
  <c r="O51" i="3"/>
  <c r="N51" i="3"/>
  <c r="CL50" i="3"/>
  <c r="J50" i="3" s="1"/>
  <c r="CI50" i="3"/>
  <c r="G50" i="3" s="1"/>
  <c r="CE50" i="3"/>
  <c r="CF50" i="3" s="1"/>
  <c r="H50" i="3" s="1"/>
  <c r="I50" i="3" s="1"/>
  <c r="BO50" i="3"/>
  <c r="AW50" i="3"/>
  <c r="AX50" i="3" s="1"/>
  <c r="AF50" i="3"/>
  <c r="O50" i="3"/>
  <c r="N50" i="3"/>
  <c r="E50" i="3"/>
  <c r="F50" i="3" s="1"/>
  <c r="CL49" i="3"/>
  <c r="J49" i="3" s="1"/>
  <c r="CI49" i="3"/>
  <c r="G49" i="3" s="1"/>
  <c r="CE49" i="3"/>
  <c r="CF49" i="3" s="1"/>
  <c r="H49" i="3" s="1"/>
  <c r="BO49" i="3"/>
  <c r="AW49" i="3"/>
  <c r="AX49" i="3" s="1"/>
  <c r="E49" i="3" s="1"/>
  <c r="F49" i="3" s="1"/>
  <c r="AF49" i="3"/>
  <c r="N49" i="3" s="1"/>
  <c r="O49" i="3"/>
  <c r="I49" i="3"/>
  <c r="CL48" i="3"/>
  <c r="J48" i="3" s="1"/>
  <c r="CE48" i="3"/>
  <c r="CF48" i="3" s="1"/>
  <c r="H48" i="3" s="1"/>
  <c r="I48" i="3" s="1"/>
  <c r="BO48" i="3"/>
  <c r="AW48" i="3"/>
  <c r="AX48" i="3" s="1"/>
  <c r="E48" i="3" s="1"/>
  <c r="F48" i="3" s="1"/>
  <c r="AF48" i="3"/>
  <c r="N48" i="3" s="1"/>
  <c r="O48" i="3"/>
  <c r="CL47" i="3"/>
  <c r="J47" i="3" s="1"/>
  <c r="CE47" i="3"/>
  <c r="CF47" i="3" s="1"/>
  <c r="H47" i="3" s="1"/>
  <c r="I47" i="3" s="1"/>
  <c r="BO47" i="3"/>
  <c r="AW47" i="3"/>
  <c r="AX47" i="3" s="1"/>
  <c r="E47" i="3" s="1"/>
  <c r="F47" i="3" s="1"/>
  <c r="AF47" i="3"/>
  <c r="N47" i="3" s="1"/>
  <c r="O47" i="3"/>
  <c r="CE46" i="3"/>
  <c r="CF46" i="3" s="1"/>
  <c r="H46" i="3" s="1"/>
  <c r="I46" i="3" s="1"/>
  <c r="BO46" i="3"/>
  <c r="AW46" i="3"/>
  <c r="AX46" i="3" s="1"/>
  <c r="E46" i="3" s="1"/>
  <c r="F46" i="3" s="1"/>
  <c r="AF46" i="3"/>
  <c r="N46" i="3" s="1"/>
  <c r="O46" i="3"/>
  <c r="CE45" i="3"/>
  <c r="CF45" i="3" s="1"/>
  <c r="H45" i="3" s="1"/>
  <c r="I45" i="3" s="1"/>
  <c r="BO45" i="3"/>
  <c r="AW45" i="3"/>
  <c r="AX45" i="3" s="1"/>
  <c r="E45" i="3" s="1"/>
  <c r="F45" i="3" s="1"/>
  <c r="AF45" i="3"/>
  <c r="N45" i="3" s="1"/>
  <c r="O45" i="3"/>
  <c r="CL44" i="3"/>
  <c r="J44" i="3" s="1"/>
  <c r="CE44" i="3"/>
  <c r="CF44" i="3" s="1"/>
  <c r="H44" i="3" s="1"/>
  <c r="I44" i="3" s="1"/>
  <c r="BO44" i="3"/>
  <c r="AW44" i="3"/>
  <c r="AX44" i="3" s="1"/>
  <c r="E44" i="3" s="1"/>
  <c r="F44" i="3" s="1"/>
  <c r="AF44" i="3"/>
  <c r="N44" i="3" s="1"/>
  <c r="O44" i="3"/>
  <c r="CL43" i="3"/>
  <c r="J43" i="3" s="1"/>
  <c r="CE43" i="3"/>
  <c r="CF43" i="3" s="1"/>
  <c r="H43" i="3" s="1"/>
  <c r="I43" i="3" s="1"/>
  <c r="BO43" i="3"/>
  <c r="AW43" i="3"/>
  <c r="AX43" i="3" s="1"/>
  <c r="E43" i="3" s="1"/>
  <c r="F43" i="3" s="1"/>
  <c r="AF43" i="3"/>
  <c r="N43" i="3" s="1"/>
  <c r="O43" i="3"/>
  <c r="CE42" i="3"/>
  <c r="CF42" i="3" s="1"/>
  <c r="H42" i="3" s="1"/>
  <c r="I42" i="3" s="1"/>
  <c r="BO42" i="3"/>
  <c r="AW42" i="3"/>
  <c r="AX42" i="3" s="1"/>
  <c r="E42" i="3" s="1"/>
  <c r="F42" i="3" s="1"/>
  <c r="AF42" i="3"/>
  <c r="N42" i="3" s="1"/>
  <c r="O42" i="3"/>
  <c r="CE41" i="3"/>
  <c r="CF41" i="3" s="1"/>
  <c r="H41" i="3" s="1"/>
  <c r="I41" i="3" s="1"/>
  <c r="BO41" i="3"/>
  <c r="AW41" i="3"/>
  <c r="AX41" i="3" s="1"/>
  <c r="E41" i="3" s="1"/>
  <c r="F41" i="3" s="1"/>
  <c r="AF41" i="3"/>
  <c r="N41" i="3" s="1"/>
  <c r="O41" i="3"/>
  <c r="CE40" i="3"/>
  <c r="CF40" i="3" s="1"/>
  <c r="H40" i="3" s="1"/>
  <c r="I40" i="3" s="1"/>
  <c r="BO40" i="3"/>
  <c r="AW40" i="3"/>
  <c r="AX40" i="3" s="1"/>
  <c r="E40" i="3" s="1"/>
  <c r="F40" i="3" s="1"/>
  <c r="AF40" i="3"/>
  <c r="N40" i="3" s="1"/>
  <c r="O40" i="3"/>
  <c r="CE39" i="3"/>
  <c r="CF39" i="3" s="1"/>
  <c r="H39" i="3" s="1"/>
  <c r="I39" i="3" s="1"/>
  <c r="BO39" i="3"/>
  <c r="AW39" i="3"/>
  <c r="AX39" i="3" s="1"/>
  <c r="E39" i="3" s="1"/>
  <c r="F39" i="3" s="1"/>
  <c r="AF39" i="3"/>
  <c r="N39" i="3" s="1"/>
  <c r="O39" i="3"/>
  <c r="CL38" i="3"/>
  <c r="J38" i="3" s="1"/>
  <c r="CE38" i="3"/>
  <c r="CF38" i="3" s="1"/>
  <c r="H38" i="3" s="1"/>
  <c r="I38" i="3" s="1"/>
  <c r="BO38" i="3"/>
  <c r="AW38" i="3"/>
  <c r="AX38" i="3" s="1"/>
  <c r="E38" i="3" s="1"/>
  <c r="F38" i="3" s="1"/>
  <c r="AF38" i="3"/>
  <c r="N38" i="3" s="1"/>
  <c r="O38" i="3"/>
  <c r="CL37" i="3"/>
  <c r="J37" i="3" s="1"/>
  <c r="CE37" i="3"/>
  <c r="CF37" i="3" s="1"/>
  <c r="H37" i="3" s="1"/>
  <c r="I37" i="3" s="1"/>
  <c r="BO37" i="3"/>
  <c r="AW37" i="3"/>
  <c r="AX37" i="3" s="1"/>
  <c r="E37" i="3" s="1"/>
  <c r="F37" i="3" s="1"/>
  <c r="AF37" i="3"/>
  <c r="N37" i="3" s="1"/>
  <c r="O37" i="3"/>
  <c r="CL36" i="3"/>
  <c r="J36" i="3" s="1"/>
  <c r="CI36" i="3"/>
  <c r="G36" i="3" s="1"/>
  <c r="CE36" i="3"/>
  <c r="CF36" i="3" s="1"/>
  <c r="H36" i="3" s="1"/>
  <c r="I36" i="3" s="1"/>
  <c r="BO36" i="3"/>
  <c r="AW36" i="3"/>
  <c r="AX36" i="3" s="1"/>
  <c r="E36" i="3" s="1"/>
  <c r="F36" i="3" s="1"/>
  <c r="AF36" i="3"/>
  <c r="N36" i="3" s="1"/>
  <c r="O36" i="3"/>
  <c r="CE35" i="3"/>
  <c r="CF35" i="3" s="1"/>
  <c r="H35" i="3" s="1"/>
  <c r="I35" i="3" s="1"/>
  <c r="BO35" i="3"/>
  <c r="AW35" i="3"/>
  <c r="AX35" i="3" s="1"/>
  <c r="E35" i="3" s="1"/>
  <c r="F35" i="3" s="1"/>
  <c r="AF35" i="3"/>
  <c r="N35" i="3" s="1"/>
  <c r="O35" i="3"/>
  <c r="CE34" i="3"/>
  <c r="CF34" i="3" s="1"/>
  <c r="H34" i="3" s="1"/>
  <c r="I34" i="3" s="1"/>
  <c r="BO34" i="3"/>
  <c r="AW34" i="3"/>
  <c r="AX34" i="3" s="1"/>
  <c r="E34" i="3" s="1"/>
  <c r="F34" i="3" s="1"/>
  <c r="AF34" i="3"/>
  <c r="N34" i="3" s="1"/>
  <c r="O34" i="3"/>
  <c r="CX33" i="3"/>
  <c r="CL46" i="3" s="1"/>
  <c r="J46" i="3" s="1"/>
  <c r="CE33" i="3"/>
  <c r="CF33" i="3" s="1"/>
  <c r="H33" i="3" s="1"/>
  <c r="I33" i="3" s="1"/>
  <c r="BO33" i="3"/>
  <c r="AW33" i="3"/>
  <c r="AX33" i="3" s="1"/>
  <c r="E33" i="3" s="1"/>
  <c r="F33" i="3" s="1"/>
  <c r="AF33" i="3"/>
  <c r="N33" i="3" s="1"/>
  <c r="O33" i="3"/>
  <c r="CX32" i="3"/>
  <c r="CL32" i="3"/>
  <c r="J32" i="3" s="1"/>
  <c r="CE32" i="3"/>
  <c r="CF32" i="3" s="1"/>
  <c r="H32" i="3" s="1"/>
  <c r="I32" i="3" s="1"/>
  <c r="BO32" i="3"/>
  <c r="AW32" i="3"/>
  <c r="AX32" i="3" s="1"/>
  <c r="E32" i="3" s="1"/>
  <c r="F32" i="3" s="1"/>
  <c r="AF32" i="3"/>
  <c r="N32" i="3" s="1"/>
  <c r="O32" i="3"/>
  <c r="CX31" i="3"/>
  <c r="CL31" i="3"/>
  <c r="J31" i="3" s="1"/>
  <c r="CE31" i="3"/>
  <c r="CF31" i="3" s="1"/>
  <c r="H31" i="3" s="1"/>
  <c r="I31" i="3" s="1"/>
  <c r="BO31" i="3"/>
  <c r="AW31" i="3"/>
  <c r="AX31" i="3" s="1"/>
  <c r="E31" i="3" s="1"/>
  <c r="F31" i="3" s="1"/>
  <c r="AF31" i="3"/>
  <c r="O31" i="3"/>
  <c r="N31" i="3"/>
  <c r="CX30" i="3"/>
  <c r="CL30" i="3"/>
  <c r="J30" i="3" s="1"/>
  <c r="CI30" i="3"/>
  <c r="G30" i="3" s="1"/>
  <c r="CE30" i="3"/>
  <c r="CF30" i="3" s="1"/>
  <c r="H30" i="3" s="1"/>
  <c r="I30" i="3" s="1"/>
  <c r="BO30" i="3"/>
  <c r="AW30" i="3"/>
  <c r="AX30" i="3" s="1"/>
  <c r="E30" i="3" s="1"/>
  <c r="F30" i="3" s="1"/>
  <c r="AF30" i="3"/>
  <c r="N30" i="3" s="1"/>
  <c r="O30" i="3"/>
  <c r="CX29" i="3"/>
  <c r="CL29" i="3"/>
  <c r="J29" i="3" s="1"/>
  <c r="CI29" i="3"/>
  <c r="G29" i="3" s="1"/>
  <c r="CE29" i="3"/>
  <c r="CF29" i="3" s="1"/>
  <c r="H29" i="3" s="1"/>
  <c r="I29" i="3" s="1"/>
  <c r="BO29" i="3"/>
  <c r="AW29" i="3"/>
  <c r="AX29" i="3" s="1"/>
  <c r="E29" i="3" s="1"/>
  <c r="F29" i="3" s="1"/>
  <c r="AF29" i="3"/>
  <c r="N29" i="3" s="1"/>
  <c r="O29" i="3"/>
  <c r="CX28" i="3"/>
  <c r="CL28" i="3"/>
  <c r="CI28" i="3"/>
  <c r="G28" i="3" s="1"/>
  <c r="CE28" i="3"/>
  <c r="CF28" i="3" s="1"/>
  <c r="H28" i="3" s="1"/>
  <c r="I28" i="3" s="1"/>
  <c r="BO28" i="3"/>
  <c r="AW28" i="3"/>
  <c r="AX28" i="3" s="1"/>
  <c r="E28" i="3" s="1"/>
  <c r="F28" i="3" s="1"/>
  <c r="AF28" i="3"/>
  <c r="N28" i="3" s="1"/>
  <c r="O28" i="3"/>
  <c r="J28" i="3"/>
  <c r="CX27" i="3"/>
  <c r="CL27" i="3"/>
  <c r="J27" i="3" s="1"/>
  <c r="CE27" i="3"/>
  <c r="CF27" i="3" s="1"/>
  <c r="H27" i="3" s="1"/>
  <c r="I27" i="3" s="1"/>
  <c r="BO27" i="3"/>
  <c r="AW27" i="3"/>
  <c r="AX27" i="3" s="1"/>
  <c r="E27" i="3" s="1"/>
  <c r="F27" i="3" s="1"/>
  <c r="AF27" i="3"/>
  <c r="O27" i="3"/>
  <c r="N27" i="3"/>
  <c r="CX26" i="3"/>
  <c r="CL26" i="3"/>
  <c r="J26" i="3" s="1"/>
  <c r="CE26" i="3"/>
  <c r="CF26" i="3" s="1"/>
  <c r="H26" i="3" s="1"/>
  <c r="I26" i="3" s="1"/>
  <c r="BO26" i="3"/>
  <c r="AW26" i="3"/>
  <c r="AX26" i="3" s="1"/>
  <c r="E26" i="3" s="1"/>
  <c r="F26" i="3" s="1"/>
  <c r="AF26" i="3"/>
  <c r="N26" i="3" s="1"/>
  <c r="O26" i="3"/>
  <c r="CX25" i="3"/>
  <c r="CL25" i="3"/>
  <c r="J25" i="3" s="1"/>
  <c r="CE25" i="3"/>
  <c r="CF25" i="3" s="1"/>
  <c r="H25" i="3" s="1"/>
  <c r="I25" i="3" s="1"/>
  <c r="BO25" i="3"/>
  <c r="AW25" i="3"/>
  <c r="AX25" i="3" s="1"/>
  <c r="E25" i="3" s="1"/>
  <c r="F25" i="3" s="1"/>
  <c r="AF25" i="3"/>
  <c r="N25" i="3" s="1"/>
  <c r="O25" i="3"/>
  <c r="CX24" i="3"/>
  <c r="CL24" i="3"/>
  <c r="J24" i="3" s="1"/>
  <c r="CE24" i="3"/>
  <c r="CF24" i="3" s="1"/>
  <c r="H24" i="3" s="1"/>
  <c r="I24" i="3" s="1"/>
  <c r="BO24" i="3"/>
  <c r="AW24" i="3"/>
  <c r="AX24" i="3" s="1"/>
  <c r="E24" i="3" s="1"/>
  <c r="F24" i="3" s="1"/>
  <c r="AF24" i="3"/>
  <c r="N24" i="3" s="1"/>
  <c r="O24" i="3"/>
  <c r="CX23" i="3"/>
  <c r="CL23" i="3"/>
  <c r="J23" i="3" s="1"/>
  <c r="CE23" i="3"/>
  <c r="CF23" i="3" s="1"/>
  <c r="H23" i="3" s="1"/>
  <c r="I23" i="3" s="1"/>
  <c r="BO23" i="3"/>
  <c r="AW23" i="3"/>
  <c r="AX23" i="3" s="1"/>
  <c r="E23" i="3" s="1"/>
  <c r="F23" i="3" s="1"/>
  <c r="AF23" i="3"/>
  <c r="O23" i="3"/>
  <c r="N23" i="3"/>
  <c r="CX22" i="3"/>
  <c r="CL22" i="3"/>
  <c r="J22" i="3" s="1"/>
  <c r="CE22" i="3"/>
  <c r="CF22" i="3" s="1"/>
  <c r="H22" i="3" s="1"/>
  <c r="I22" i="3" s="1"/>
  <c r="BO22" i="3"/>
  <c r="AW22" i="3"/>
  <c r="AX22" i="3" s="1"/>
  <c r="E22" i="3" s="1"/>
  <c r="F22" i="3" s="1"/>
  <c r="AF22" i="3"/>
  <c r="N22" i="3" s="1"/>
  <c r="O22" i="3"/>
  <c r="CL21" i="3"/>
  <c r="J21" i="3" s="1"/>
  <c r="CE21" i="3"/>
  <c r="CF21" i="3" s="1"/>
  <c r="H21" i="3" s="1"/>
  <c r="I21" i="3" s="1"/>
  <c r="BO21" i="3"/>
  <c r="AW21" i="3"/>
  <c r="AX21" i="3" s="1"/>
  <c r="E21" i="3" s="1"/>
  <c r="F21" i="3" s="1"/>
  <c r="AF21" i="3"/>
  <c r="N21" i="3" s="1"/>
  <c r="O21" i="3"/>
  <c r="CX20" i="3"/>
  <c r="CI46" i="3" s="1"/>
  <c r="G46" i="3" s="1"/>
  <c r="CL20" i="3"/>
  <c r="J20" i="3" s="1"/>
  <c r="CE20" i="3"/>
  <c r="CF20" i="3" s="1"/>
  <c r="H20" i="3" s="1"/>
  <c r="I20" i="3" s="1"/>
  <c r="BO20" i="3"/>
  <c r="AW20" i="3"/>
  <c r="AX20" i="3" s="1"/>
  <c r="E20" i="3" s="1"/>
  <c r="F20" i="3" s="1"/>
  <c r="AF20" i="3"/>
  <c r="N20" i="3" s="1"/>
  <c r="O20" i="3"/>
  <c r="CX19" i="3"/>
  <c r="CL19" i="3"/>
  <c r="CE19" i="3"/>
  <c r="CF19" i="3" s="1"/>
  <c r="H19" i="3" s="1"/>
  <c r="I19" i="3" s="1"/>
  <c r="BO19" i="3"/>
  <c r="AW19" i="3"/>
  <c r="AX19" i="3" s="1"/>
  <c r="E19" i="3" s="1"/>
  <c r="F19" i="3" s="1"/>
  <c r="AF19" i="3"/>
  <c r="O19" i="3"/>
  <c r="N19" i="3"/>
  <c r="J19" i="3"/>
  <c r="CX18" i="3"/>
  <c r="CL18" i="3"/>
  <c r="J18" i="3" s="1"/>
  <c r="CI18" i="3"/>
  <c r="G18" i="3" s="1"/>
  <c r="CE18" i="3"/>
  <c r="CF18" i="3" s="1"/>
  <c r="H18" i="3" s="1"/>
  <c r="I18" i="3" s="1"/>
  <c r="BO18" i="3"/>
  <c r="AW18" i="3"/>
  <c r="AX18" i="3" s="1"/>
  <c r="E18" i="3" s="1"/>
  <c r="F18" i="3" s="1"/>
  <c r="AF18" i="3"/>
  <c r="N18" i="3" s="1"/>
  <c r="O18" i="3"/>
  <c r="CX17" i="3"/>
  <c r="CL17" i="3"/>
  <c r="J17" i="3" s="1"/>
  <c r="CE17" i="3"/>
  <c r="CF17" i="3" s="1"/>
  <c r="BO17" i="3"/>
  <c r="AW17" i="3"/>
  <c r="AX17" i="3" s="1"/>
  <c r="E17" i="3" s="1"/>
  <c r="F17" i="3" s="1"/>
  <c r="AF17" i="3"/>
  <c r="N17" i="3" s="1"/>
  <c r="O17" i="3"/>
  <c r="H17" i="3"/>
  <c r="I17" i="3" s="1"/>
  <c r="CX16" i="3"/>
  <c r="CL16" i="3"/>
  <c r="J16" i="3" s="1"/>
  <c r="CE16" i="3"/>
  <c r="CF16" i="3" s="1"/>
  <c r="H16" i="3" s="1"/>
  <c r="I16" i="3" s="1"/>
  <c r="BO16" i="3"/>
  <c r="AW16" i="3"/>
  <c r="AX16" i="3" s="1"/>
  <c r="E16" i="3" s="1"/>
  <c r="F16" i="3" s="1"/>
  <c r="AF16" i="3"/>
  <c r="N16" i="3" s="1"/>
  <c r="O16" i="3"/>
  <c r="CX15" i="3"/>
  <c r="CL15" i="3"/>
  <c r="CE15" i="3"/>
  <c r="CF15" i="3" s="1"/>
  <c r="H15" i="3" s="1"/>
  <c r="I15" i="3" s="1"/>
  <c r="BO15" i="3"/>
  <c r="AW15" i="3"/>
  <c r="AX15" i="3" s="1"/>
  <c r="E15" i="3" s="1"/>
  <c r="F15" i="3" s="1"/>
  <c r="AF15" i="3"/>
  <c r="O15" i="3"/>
  <c r="N15" i="3"/>
  <c r="J15" i="3"/>
  <c r="CX14" i="3"/>
  <c r="CL14" i="3"/>
  <c r="J14" i="3" s="1"/>
  <c r="CI14" i="3"/>
  <c r="G14" i="3" s="1"/>
  <c r="CE14" i="3"/>
  <c r="CF14" i="3" s="1"/>
  <c r="H14" i="3" s="1"/>
  <c r="I14" i="3" s="1"/>
  <c r="BO14" i="3"/>
  <c r="AW14" i="3"/>
  <c r="AX14" i="3" s="1"/>
  <c r="E14" i="3" s="1"/>
  <c r="F14" i="3" s="1"/>
  <c r="AF14" i="3"/>
  <c r="N14" i="3" s="1"/>
  <c r="O14" i="3"/>
  <c r="CX13" i="3"/>
  <c r="CL13" i="3"/>
  <c r="J13" i="3" s="1"/>
  <c r="CE13" i="3"/>
  <c r="CF13" i="3" s="1"/>
  <c r="H13" i="3" s="1"/>
  <c r="I13" i="3" s="1"/>
  <c r="BO13" i="3"/>
  <c r="AW13" i="3"/>
  <c r="AX13" i="3" s="1"/>
  <c r="E13" i="3" s="1"/>
  <c r="F13" i="3" s="1"/>
  <c r="AF13" i="3"/>
  <c r="N13" i="3" s="1"/>
  <c r="O13" i="3"/>
  <c r="CX12" i="3"/>
  <c r="CL12" i="3"/>
  <c r="J12" i="3" s="1"/>
  <c r="CE12" i="3"/>
  <c r="CF12" i="3" s="1"/>
  <c r="H12" i="3" s="1"/>
  <c r="I12" i="3" s="1"/>
  <c r="BO12" i="3"/>
  <c r="AW12" i="3"/>
  <c r="AX12" i="3" s="1"/>
  <c r="E12" i="3" s="1"/>
  <c r="F12" i="3" s="1"/>
  <c r="AF12" i="3"/>
  <c r="N12" i="3" s="1"/>
  <c r="O12" i="3"/>
  <c r="CX11" i="3"/>
  <c r="CL11" i="3"/>
  <c r="J11" i="3" s="1"/>
  <c r="CE11" i="3"/>
  <c r="CF11" i="3" s="1"/>
  <c r="H11" i="3" s="1"/>
  <c r="I11" i="3" s="1"/>
  <c r="BO11" i="3"/>
  <c r="AW11" i="3"/>
  <c r="AX11" i="3" s="1"/>
  <c r="E11" i="3" s="1"/>
  <c r="AF11" i="3"/>
  <c r="O11" i="3"/>
  <c r="N11" i="3"/>
  <c r="F11" i="3"/>
  <c r="CX10" i="3"/>
  <c r="CX9" i="3"/>
  <c r="BE2" i="3"/>
  <c r="V2" i="3"/>
  <c r="CL60" i="2"/>
  <c r="J60" i="2" s="1"/>
  <c r="CI60" i="2"/>
  <c r="G60" i="2" s="1"/>
  <c r="CE60" i="2"/>
  <c r="CF60" i="2" s="1"/>
  <c r="H60" i="2" s="1"/>
  <c r="I60" i="2" s="1"/>
  <c r="BO60" i="2"/>
  <c r="AW60" i="2"/>
  <c r="AX60" i="2" s="1"/>
  <c r="E60" i="2" s="1"/>
  <c r="AF60" i="2"/>
  <c r="N60" i="2" s="1"/>
  <c r="O60" i="2"/>
  <c r="F60" i="2"/>
  <c r="CL59" i="2"/>
  <c r="CI59" i="2"/>
  <c r="G59" i="2" s="1"/>
  <c r="CE59" i="2"/>
  <c r="CF59" i="2" s="1"/>
  <c r="H59" i="2" s="1"/>
  <c r="I59" i="2" s="1"/>
  <c r="BO59" i="2"/>
  <c r="AW59" i="2"/>
  <c r="AX59" i="2" s="1"/>
  <c r="E59" i="2" s="1"/>
  <c r="F59" i="2" s="1"/>
  <c r="AF59" i="2"/>
  <c r="O59" i="2"/>
  <c r="N59" i="2"/>
  <c r="J59" i="2"/>
  <c r="CL58" i="2"/>
  <c r="CI58" i="2"/>
  <c r="G58" i="2" s="1"/>
  <c r="CF58" i="2"/>
  <c r="H58" i="2" s="1"/>
  <c r="I58" i="2" s="1"/>
  <c r="CE58" i="2"/>
  <c r="BO58" i="2"/>
  <c r="AW58" i="2"/>
  <c r="AX58" i="2" s="1"/>
  <c r="E58" i="2" s="1"/>
  <c r="AF58" i="2"/>
  <c r="N58" i="2" s="1"/>
  <c r="O58" i="2"/>
  <c r="J58" i="2"/>
  <c r="F58" i="2"/>
  <c r="CL57" i="2"/>
  <c r="CI57" i="2"/>
  <c r="G57" i="2" s="1"/>
  <c r="CE57" i="2"/>
  <c r="CF57" i="2" s="1"/>
  <c r="H57" i="2" s="1"/>
  <c r="I57" i="2" s="1"/>
  <c r="BO57" i="2"/>
  <c r="AW57" i="2"/>
  <c r="AX57" i="2" s="1"/>
  <c r="E57" i="2" s="1"/>
  <c r="AF57" i="2"/>
  <c r="N57" i="2" s="1"/>
  <c r="O57" i="2"/>
  <c r="J57" i="2"/>
  <c r="F57" i="2"/>
  <c r="CL56" i="2"/>
  <c r="J56" i="2" s="1"/>
  <c r="CI56" i="2"/>
  <c r="G56" i="2" s="1"/>
  <c r="CE56" i="2"/>
  <c r="CF56" i="2" s="1"/>
  <c r="H56" i="2" s="1"/>
  <c r="I56" i="2" s="1"/>
  <c r="BO56" i="2"/>
  <c r="AW56" i="2"/>
  <c r="AX56" i="2" s="1"/>
  <c r="E56" i="2" s="1"/>
  <c r="AF56" i="2"/>
  <c r="O56" i="2"/>
  <c r="N56" i="2"/>
  <c r="F56" i="2"/>
  <c r="CL55" i="2"/>
  <c r="CI55" i="2"/>
  <c r="G55" i="2" s="1"/>
  <c r="CF55" i="2"/>
  <c r="H55" i="2" s="1"/>
  <c r="I55" i="2" s="1"/>
  <c r="CE55" i="2"/>
  <c r="BO55" i="2"/>
  <c r="AW55" i="2"/>
  <c r="AX55" i="2" s="1"/>
  <c r="E55" i="2" s="1"/>
  <c r="AF55" i="2"/>
  <c r="N55" i="2" s="1"/>
  <c r="O55" i="2"/>
  <c r="J55" i="2"/>
  <c r="F55" i="2"/>
  <c r="CL54" i="2"/>
  <c r="CI54" i="2"/>
  <c r="G54" i="2" s="1"/>
  <c r="CF54" i="2"/>
  <c r="H54" i="2" s="1"/>
  <c r="I54" i="2" s="1"/>
  <c r="CE54" i="2"/>
  <c r="BO54" i="2"/>
  <c r="AW54" i="2"/>
  <c r="AX54" i="2" s="1"/>
  <c r="E54" i="2" s="1"/>
  <c r="AF54" i="2"/>
  <c r="N54" i="2" s="1"/>
  <c r="O54" i="2"/>
  <c r="J54" i="2"/>
  <c r="F54" i="2"/>
  <c r="CL53" i="2"/>
  <c r="J53" i="2" s="1"/>
  <c r="CI53" i="2"/>
  <c r="G53" i="2" s="1"/>
  <c r="CE53" i="2"/>
  <c r="CF53" i="2" s="1"/>
  <c r="H53" i="2" s="1"/>
  <c r="I53" i="2" s="1"/>
  <c r="BO53" i="2"/>
  <c r="AW53" i="2"/>
  <c r="AX53" i="2" s="1"/>
  <c r="E53" i="2" s="1"/>
  <c r="AF53" i="2"/>
  <c r="O53" i="2"/>
  <c r="N53" i="2"/>
  <c r="F53" i="2"/>
  <c r="CL52" i="2"/>
  <c r="J52" i="2" s="1"/>
  <c r="CI52" i="2"/>
  <c r="G52" i="2" s="1"/>
  <c r="CE52" i="2"/>
  <c r="CF52" i="2" s="1"/>
  <c r="H52" i="2" s="1"/>
  <c r="I52" i="2" s="1"/>
  <c r="BO52" i="2"/>
  <c r="AW52" i="2"/>
  <c r="AX52" i="2" s="1"/>
  <c r="E52" i="2" s="1"/>
  <c r="AF52" i="2"/>
  <c r="O52" i="2"/>
  <c r="N52" i="2"/>
  <c r="F52" i="2"/>
  <c r="CL51" i="2"/>
  <c r="CI51" i="2"/>
  <c r="G51" i="2" s="1"/>
  <c r="CF51" i="2"/>
  <c r="H51" i="2" s="1"/>
  <c r="I51" i="2" s="1"/>
  <c r="CE51" i="2"/>
  <c r="BO51" i="2"/>
  <c r="AW51" i="2"/>
  <c r="AX51" i="2" s="1"/>
  <c r="E51" i="2" s="1"/>
  <c r="AF51" i="2"/>
  <c r="N51" i="2" s="1"/>
  <c r="O51" i="2"/>
  <c r="J51" i="2"/>
  <c r="F51" i="2"/>
  <c r="CL50" i="2"/>
  <c r="J50" i="2" s="1"/>
  <c r="CI50" i="2"/>
  <c r="G50" i="2" s="1"/>
  <c r="CE50" i="2"/>
  <c r="CF50" i="2" s="1"/>
  <c r="H50" i="2" s="1"/>
  <c r="I50" i="2" s="1"/>
  <c r="BO50" i="2"/>
  <c r="AW50" i="2"/>
  <c r="AX50" i="2" s="1"/>
  <c r="E50" i="2" s="1"/>
  <c r="AF50" i="2"/>
  <c r="O50" i="2"/>
  <c r="N50" i="2"/>
  <c r="F50" i="2"/>
  <c r="CL49" i="2"/>
  <c r="CI49" i="2"/>
  <c r="G49" i="2" s="1"/>
  <c r="CE49" i="2"/>
  <c r="CF49" i="2" s="1"/>
  <c r="H49" i="2" s="1"/>
  <c r="I49" i="2" s="1"/>
  <c r="BO49" i="2"/>
  <c r="AW49" i="2"/>
  <c r="AX49" i="2" s="1"/>
  <c r="E49" i="2" s="1"/>
  <c r="F49" i="2" s="1"/>
  <c r="AF49" i="2"/>
  <c r="O49" i="2"/>
  <c r="N49" i="2"/>
  <c r="J49" i="2"/>
  <c r="CL48" i="2"/>
  <c r="J48" i="2" s="1"/>
  <c r="CI48" i="2"/>
  <c r="G48" i="2" s="1"/>
  <c r="CF48" i="2"/>
  <c r="H48" i="2" s="1"/>
  <c r="I48" i="2" s="1"/>
  <c r="CE48" i="2"/>
  <c r="BO48" i="2"/>
  <c r="AW48" i="2"/>
  <c r="AX48" i="2" s="1"/>
  <c r="E48" i="2" s="1"/>
  <c r="AF48" i="2"/>
  <c r="N48" i="2" s="1"/>
  <c r="O48" i="2"/>
  <c r="F48" i="2"/>
  <c r="CL47" i="2"/>
  <c r="J47" i="2" s="1"/>
  <c r="CI47" i="2"/>
  <c r="G47" i="2" s="1"/>
  <c r="CE47" i="2"/>
  <c r="CF47" i="2" s="1"/>
  <c r="H47" i="2" s="1"/>
  <c r="I47" i="2" s="1"/>
  <c r="BO47" i="2"/>
  <c r="AW47" i="2"/>
  <c r="AX47" i="2" s="1"/>
  <c r="E47" i="2" s="1"/>
  <c r="AF47" i="2"/>
  <c r="O47" i="2"/>
  <c r="N47" i="2"/>
  <c r="F47" i="2"/>
  <c r="CL46" i="2"/>
  <c r="J46" i="2" s="1"/>
  <c r="CE46" i="2"/>
  <c r="CF46" i="2" s="1"/>
  <c r="H46" i="2" s="1"/>
  <c r="I46" i="2" s="1"/>
  <c r="BO46" i="2"/>
  <c r="AW46" i="2"/>
  <c r="AX46" i="2" s="1"/>
  <c r="E46" i="2" s="1"/>
  <c r="F46" i="2" s="1"/>
  <c r="AF46" i="2"/>
  <c r="N46" i="2" s="1"/>
  <c r="O46" i="2"/>
  <c r="CL45" i="2"/>
  <c r="J45" i="2" s="1"/>
  <c r="CE45" i="2"/>
  <c r="CF45" i="2" s="1"/>
  <c r="H45" i="2" s="1"/>
  <c r="I45" i="2" s="1"/>
  <c r="BO45" i="2"/>
  <c r="AW45" i="2"/>
  <c r="AX45" i="2" s="1"/>
  <c r="E45" i="2" s="1"/>
  <c r="F45" i="2" s="1"/>
  <c r="AF45" i="2"/>
  <c r="O45" i="2"/>
  <c r="N45" i="2"/>
  <c r="CE44" i="2"/>
  <c r="CF44" i="2" s="1"/>
  <c r="H44" i="2" s="1"/>
  <c r="I44" i="2" s="1"/>
  <c r="BO44" i="2"/>
  <c r="AW44" i="2"/>
  <c r="AX44" i="2" s="1"/>
  <c r="E44" i="2" s="1"/>
  <c r="AF44" i="2"/>
  <c r="N44" i="2" s="1"/>
  <c r="O44" i="2"/>
  <c r="F44" i="2"/>
  <c r="CL43" i="2"/>
  <c r="J43" i="2" s="1"/>
  <c r="CE43" i="2"/>
  <c r="CF43" i="2" s="1"/>
  <c r="H43" i="2" s="1"/>
  <c r="I43" i="2" s="1"/>
  <c r="BO43" i="2"/>
  <c r="AW43" i="2"/>
  <c r="AX43" i="2" s="1"/>
  <c r="E43" i="2" s="1"/>
  <c r="F43" i="2" s="1"/>
  <c r="AF43" i="2"/>
  <c r="N43" i="2" s="1"/>
  <c r="O43" i="2"/>
  <c r="CL42" i="2"/>
  <c r="CE42" i="2"/>
  <c r="CF42" i="2" s="1"/>
  <c r="H42" i="2" s="1"/>
  <c r="I42" i="2" s="1"/>
  <c r="BO42" i="2"/>
  <c r="AW42" i="2"/>
  <c r="AX42" i="2" s="1"/>
  <c r="E42" i="2" s="1"/>
  <c r="F42" i="2" s="1"/>
  <c r="AF42" i="2"/>
  <c r="O42" i="2"/>
  <c r="N42" i="2"/>
  <c r="J42" i="2"/>
  <c r="CE41" i="2"/>
  <c r="CF41" i="2" s="1"/>
  <c r="H41" i="2" s="1"/>
  <c r="I41" i="2" s="1"/>
  <c r="BO41" i="2"/>
  <c r="AW41" i="2"/>
  <c r="AX41" i="2" s="1"/>
  <c r="E41" i="2" s="1"/>
  <c r="AF41" i="2"/>
  <c r="O41" i="2"/>
  <c r="N41" i="2"/>
  <c r="F41" i="2"/>
  <c r="CE40" i="2"/>
  <c r="CF40" i="2" s="1"/>
  <c r="H40" i="2" s="1"/>
  <c r="I40" i="2" s="1"/>
  <c r="BO40" i="2"/>
  <c r="AW40" i="2"/>
  <c r="AX40" i="2" s="1"/>
  <c r="E40" i="2" s="1"/>
  <c r="AF40" i="2"/>
  <c r="O40" i="2"/>
  <c r="N40" i="2"/>
  <c r="F40" i="2"/>
  <c r="CE39" i="2"/>
  <c r="CF39" i="2" s="1"/>
  <c r="H39" i="2" s="1"/>
  <c r="I39" i="2" s="1"/>
  <c r="BO39" i="2"/>
  <c r="AW39" i="2"/>
  <c r="AX39" i="2" s="1"/>
  <c r="E39" i="2" s="1"/>
  <c r="F39" i="2" s="1"/>
  <c r="AF39" i="2"/>
  <c r="O39" i="2"/>
  <c r="N39" i="2"/>
  <c r="CL38" i="2"/>
  <c r="CE38" i="2"/>
  <c r="CF38" i="2" s="1"/>
  <c r="H38" i="2" s="1"/>
  <c r="I38" i="2" s="1"/>
  <c r="BO38" i="2"/>
  <c r="AW38" i="2"/>
  <c r="AX38" i="2" s="1"/>
  <c r="E38" i="2" s="1"/>
  <c r="F38" i="2" s="1"/>
  <c r="AF38" i="2"/>
  <c r="N38" i="2" s="1"/>
  <c r="O38" i="2"/>
  <c r="J38" i="2"/>
  <c r="CE37" i="2"/>
  <c r="CF37" i="2" s="1"/>
  <c r="H37" i="2" s="1"/>
  <c r="I37" i="2" s="1"/>
  <c r="BO37" i="2"/>
  <c r="AW37" i="2"/>
  <c r="AX37" i="2" s="1"/>
  <c r="E37" i="2" s="1"/>
  <c r="AF37" i="2"/>
  <c r="N37" i="2" s="1"/>
  <c r="O37" i="2"/>
  <c r="F37" i="2"/>
  <c r="CL36" i="2"/>
  <c r="J36" i="2" s="1"/>
  <c r="CE36" i="2"/>
  <c r="CF36" i="2" s="1"/>
  <c r="H36" i="2" s="1"/>
  <c r="I36" i="2" s="1"/>
  <c r="BO36" i="2"/>
  <c r="AW36" i="2"/>
  <c r="AX36" i="2" s="1"/>
  <c r="E36" i="2" s="1"/>
  <c r="AF36" i="2"/>
  <c r="O36" i="2"/>
  <c r="N36" i="2"/>
  <c r="F36" i="2"/>
  <c r="CE35" i="2"/>
  <c r="CF35" i="2" s="1"/>
  <c r="H35" i="2" s="1"/>
  <c r="I35" i="2" s="1"/>
  <c r="BO35" i="2"/>
  <c r="AW35" i="2"/>
  <c r="AX35" i="2" s="1"/>
  <c r="E35" i="2" s="1"/>
  <c r="F35" i="2" s="1"/>
  <c r="AF35" i="2"/>
  <c r="O35" i="2"/>
  <c r="N35" i="2"/>
  <c r="CL34" i="2"/>
  <c r="CE34" i="2"/>
  <c r="CF34" i="2" s="1"/>
  <c r="H34" i="2" s="1"/>
  <c r="I34" i="2" s="1"/>
  <c r="BO34" i="2"/>
  <c r="AW34" i="2"/>
  <c r="AX34" i="2" s="1"/>
  <c r="E34" i="2" s="1"/>
  <c r="F34" i="2" s="1"/>
  <c r="AF34" i="2"/>
  <c r="N34" i="2" s="1"/>
  <c r="O34" i="2"/>
  <c r="J34" i="2"/>
  <c r="CX33" i="2"/>
  <c r="CL33" i="2"/>
  <c r="J33" i="2" s="1"/>
  <c r="CE33" i="2"/>
  <c r="CF33" i="2" s="1"/>
  <c r="H33" i="2" s="1"/>
  <c r="I33" i="2" s="1"/>
  <c r="BO33" i="2"/>
  <c r="AW33" i="2"/>
  <c r="AX33" i="2" s="1"/>
  <c r="E33" i="2" s="1"/>
  <c r="F33" i="2" s="1"/>
  <c r="AF33" i="2"/>
  <c r="O33" i="2"/>
  <c r="N33" i="2"/>
  <c r="CX32" i="2"/>
  <c r="CE32" i="2"/>
  <c r="CF32" i="2" s="1"/>
  <c r="H32" i="2" s="1"/>
  <c r="I32" i="2" s="1"/>
  <c r="BO32" i="2"/>
  <c r="AW32" i="2"/>
  <c r="AX32" i="2" s="1"/>
  <c r="E32" i="2" s="1"/>
  <c r="F32" i="2" s="1"/>
  <c r="AF32" i="2"/>
  <c r="N32" i="2" s="1"/>
  <c r="O32" i="2"/>
  <c r="CX31" i="2"/>
  <c r="CL31" i="2"/>
  <c r="J31" i="2" s="1"/>
  <c r="CE31" i="2"/>
  <c r="CF31" i="2" s="1"/>
  <c r="H31" i="2" s="1"/>
  <c r="I31" i="2" s="1"/>
  <c r="BO31" i="2"/>
  <c r="AW31" i="2"/>
  <c r="AX31" i="2" s="1"/>
  <c r="E31" i="2" s="1"/>
  <c r="F31" i="2" s="1"/>
  <c r="AF31" i="2"/>
  <c r="N31" i="2" s="1"/>
  <c r="O31" i="2"/>
  <c r="CX30" i="2"/>
  <c r="CL30" i="2"/>
  <c r="J30" i="2" s="1"/>
  <c r="CE30" i="2"/>
  <c r="CF30" i="2" s="1"/>
  <c r="H30" i="2" s="1"/>
  <c r="I30" i="2" s="1"/>
  <c r="BO30" i="2"/>
  <c r="AW30" i="2"/>
  <c r="AX30" i="2" s="1"/>
  <c r="E30" i="2" s="1"/>
  <c r="AF30" i="2"/>
  <c r="N30" i="2" s="1"/>
  <c r="O30" i="2"/>
  <c r="F30" i="2"/>
  <c r="CX29" i="2"/>
  <c r="CL29" i="2"/>
  <c r="J29" i="2" s="1"/>
  <c r="CE29" i="2"/>
  <c r="CF29" i="2" s="1"/>
  <c r="H29" i="2" s="1"/>
  <c r="I29" i="2" s="1"/>
  <c r="BO29" i="2"/>
  <c r="AW29" i="2"/>
  <c r="AX29" i="2" s="1"/>
  <c r="E29" i="2" s="1"/>
  <c r="F29" i="2" s="1"/>
  <c r="AF29" i="2"/>
  <c r="O29" i="2"/>
  <c r="N29" i="2"/>
  <c r="CX28" i="2"/>
  <c r="CE28" i="2"/>
  <c r="CF28" i="2" s="1"/>
  <c r="H28" i="2" s="1"/>
  <c r="I28" i="2" s="1"/>
  <c r="BO28" i="2"/>
  <c r="AW28" i="2"/>
  <c r="AX28" i="2" s="1"/>
  <c r="E28" i="2" s="1"/>
  <c r="F28" i="2" s="1"/>
  <c r="AF28" i="2"/>
  <c r="N28" i="2" s="1"/>
  <c r="O28" i="2"/>
  <c r="CX27" i="2"/>
  <c r="CL27" i="2"/>
  <c r="J27" i="2" s="1"/>
  <c r="CE27" i="2"/>
  <c r="CF27" i="2" s="1"/>
  <c r="H27" i="2" s="1"/>
  <c r="I27" i="2" s="1"/>
  <c r="BO27" i="2"/>
  <c r="AW27" i="2"/>
  <c r="AX27" i="2" s="1"/>
  <c r="E27" i="2" s="1"/>
  <c r="F27" i="2" s="1"/>
  <c r="AF27" i="2"/>
  <c r="N27" i="2" s="1"/>
  <c r="O27" i="2"/>
  <c r="CX26" i="2"/>
  <c r="CL26" i="2"/>
  <c r="J26" i="2" s="1"/>
  <c r="CE26" i="2"/>
  <c r="CF26" i="2" s="1"/>
  <c r="H26" i="2" s="1"/>
  <c r="I26" i="2" s="1"/>
  <c r="BO26" i="2"/>
  <c r="AW26" i="2"/>
  <c r="AX26" i="2" s="1"/>
  <c r="E26" i="2" s="1"/>
  <c r="F26" i="2" s="1"/>
  <c r="AF26" i="2"/>
  <c r="N26" i="2" s="1"/>
  <c r="O26" i="2"/>
  <c r="CX25" i="2"/>
  <c r="CL25" i="2"/>
  <c r="CE25" i="2"/>
  <c r="CF25" i="2" s="1"/>
  <c r="H25" i="2" s="1"/>
  <c r="I25" i="2" s="1"/>
  <c r="BO25" i="2"/>
  <c r="AW25" i="2"/>
  <c r="AX25" i="2" s="1"/>
  <c r="E25" i="2" s="1"/>
  <c r="F25" i="2" s="1"/>
  <c r="AF25" i="2"/>
  <c r="N25" i="2" s="1"/>
  <c r="O25" i="2"/>
  <c r="J25" i="2"/>
  <c r="CX24" i="2"/>
  <c r="CE24" i="2"/>
  <c r="CF24" i="2" s="1"/>
  <c r="H24" i="2" s="1"/>
  <c r="I24" i="2" s="1"/>
  <c r="BO24" i="2"/>
  <c r="AW24" i="2"/>
  <c r="AX24" i="2" s="1"/>
  <c r="E24" i="2" s="1"/>
  <c r="F24" i="2" s="1"/>
  <c r="AF24" i="2"/>
  <c r="N24" i="2" s="1"/>
  <c r="O24" i="2"/>
  <c r="CX23" i="2"/>
  <c r="CL23" i="2"/>
  <c r="J23" i="2" s="1"/>
  <c r="CE23" i="2"/>
  <c r="CF23" i="2" s="1"/>
  <c r="H23" i="2" s="1"/>
  <c r="I23" i="2" s="1"/>
  <c r="BO23" i="2"/>
  <c r="AW23" i="2"/>
  <c r="AX23" i="2" s="1"/>
  <c r="E23" i="2" s="1"/>
  <c r="F23" i="2" s="1"/>
  <c r="AF23" i="2"/>
  <c r="N23" i="2" s="1"/>
  <c r="O23" i="2"/>
  <c r="CX22" i="2"/>
  <c r="CL22" i="2"/>
  <c r="J22" i="2" s="1"/>
  <c r="CE22" i="2"/>
  <c r="CF22" i="2" s="1"/>
  <c r="H22" i="2" s="1"/>
  <c r="I22" i="2" s="1"/>
  <c r="BO22" i="2"/>
  <c r="AW22" i="2"/>
  <c r="AX22" i="2" s="1"/>
  <c r="E22" i="2" s="1"/>
  <c r="AF22" i="2"/>
  <c r="N22" i="2" s="1"/>
  <c r="O22" i="2"/>
  <c r="F22" i="2"/>
  <c r="CE21" i="2"/>
  <c r="CF21" i="2" s="1"/>
  <c r="H21" i="2" s="1"/>
  <c r="I21" i="2" s="1"/>
  <c r="BO21" i="2"/>
  <c r="AW21" i="2"/>
  <c r="AX21" i="2" s="1"/>
  <c r="E21" i="2" s="1"/>
  <c r="F21" i="2" s="1"/>
  <c r="AF21" i="2"/>
  <c r="N21" i="2" s="1"/>
  <c r="O21" i="2"/>
  <c r="CX20" i="2"/>
  <c r="CE20" i="2"/>
  <c r="CF20" i="2" s="1"/>
  <c r="H20" i="2" s="1"/>
  <c r="I20" i="2" s="1"/>
  <c r="BO20" i="2"/>
  <c r="AW20" i="2"/>
  <c r="AX20" i="2" s="1"/>
  <c r="E20" i="2" s="1"/>
  <c r="F20" i="2" s="1"/>
  <c r="AF20" i="2"/>
  <c r="O20" i="2"/>
  <c r="N20" i="2"/>
  <c r="CX19" i="2"/>
  <c r="CL19" i="2"/>
  <c r="J19" i="2" s="1"/>
  <c r="CI19" i="2"/>
  <c r="G19" i="2" s="1"/>
  <c r="CE19" i="2"/>
  <c r="CF19" i="2" s="1"/>
  <c r="H19" i="2" s="1"/>
  <c r="I19" i="2" s="1"/>
  <c r="BO19" i="2"/>
  <c r="AW19" i="2"/>
  <c r="AX19" i="2" s="1"/>
  <c r="E19" i="2" s="1"/>
  <c r="F19" i="2" s="1"/>
  <c r="AF19" i="2"/>
  <c r="N19" i="2" s="1"/>
  <c r="O19" i="2"/>
  <c r="CX18" i="2"/>
  <c r="CL18" i="2"/>
  <c r="J18" i="2" s="1"/>
  <c r="CE18" i="2"/>
  <c r="CF18" i="2" s="1"/>
  <c r="H18" i="2" s="1"/>
  <c r="BO18" i="2"/>
  <c r="AW18" i="2"/>
  <c r="AX18" i="2" s="1"/>
  <c r="E18" i="2" s="1"/>
  <c r="F18" i="2" s="1"/>
  <c r="AF18" i="2"/>
  <c r="N18" i="2" s="1"/>
  <c r="O18" i="2"/>
  <c r="I18" i="2"/>
  <c r="CX17" i="2"/>
  <c r="CL17" i="2"/>
  <c r="J17" i="2" s="1"/>
  <c r="CE17" i="2"/>
  <c r="CF17" i="2" s="1"/>
  <c r="H17" i="2" s="1"/>
  <c r="I17" i="2" s="1"/>
  <c r="BO17" i="2"/>
  <c r="AW17" i="2"/>
  <c r="AX17" i="2" s="1"/>
  <c r="E17" i="2" s="1"/>
  <c r="F17" i="2" s="1"/>
  <c r="AF17" i="2"/>
  <c r="N17" i="2" s="1"/>
  <c r="O17" i="2"/>
  <c r="CX16" i="2"/>
  <c r="CL16" i="2"/>
  <c r="CI16" i="2"/>
  <c r="G16" i="2" s="1"/>
  <c r="CE16" i="2"/>
  <c r="CF16" i="2" s="1"/>
  <c r="H16" i="2" s="1"/>
  <c r="I16" i="2" s="1"/>
  <c r="BO16" i="2"/>
  <c r="AW16" i="2"/>
  <c r="AX16" i="2" s="1"/>
  <c r="E16" i="2" s="1"/>
  <c r="F16" i="2" s="1"/>
  <c r="AF16" i="2"/>
  <c r="N16" i="2" s="1"/>
  <c r="O16" i="2"/>
  <c r="J16" i="2"/>
  <c r="CX15" i="2"/>
  <c r="CL15" i="2"/>
  <c r="J15" i="2" s="1"/>
  <c r="CE15" i="2"/>
  <c r="CF15" i="2" s="1"/>
  <c r="H15" i="2" s="1"/>
  <c r="I15" i="2" s="1"/>
  <c r="BO15" i="2"/>
  <c r="AW15" i="2"/>
  <c r="AX15" i="2" s="1"/>
  <c r="E15" i="2" s="1"/>
  <c r="F15" i="2" s="1"/>
  <c r="AF15" i="2"/>
  <c r="N15" i="2" s="1"/>
  <c r="O15" i="2"/>
  <c r="CX14" i="2"/>
  <c r="CL14" i="2"/>
  <c r="J14" i="2" s="1"/>
  <c r="CE14" i="2"/>
  <c r="CF14" i="2" s="1"/>
  <c r="H14" i="2" s="1"/>
  <c r="I14" i="2" s="1"/>
  <c r="BO14" i="2"/>
  <c r="AW14" i="2"/>
  <c r="AX14" i="2" s="1"/>
  <c r="E14" i="2" s="1"/>
  <c r="F14" i="2" s="1"/>
  <c r="AF14" i="2"/>
  <c r="N14" i="2" s="1"/>
  <c r="O14" i="2"/>
  <c r="CX13" i="2"/>
  <c r="CL13" i="2"/>
  <c r="J13" i="2" s="1"/>
  <c r="CE13" i="2"/>
  <c r="CF13" i="2" s="1"/>
  <c r="H13" i="2" s="1"/>
  <c r="I13" i="2" s="1"/>
  <c r="BO13" i="2"/>
  <c r="AW13" i="2"/>
  <c r="AX13" i="2" s="1"/>
  <c r="E13" i="2" s="1"/>
  <c r="F13" i="2" s="1"/>
  <c r="AF13" i="2"/>
  <c r="N13" i="2" s="1"/>
  <c r="O13" i="2"/>
  <c r="CX12" i="2"/>
  <c r="CL12" i="2"/>
  <c r="J12" i="2" s="1"/>
  <c r="CE12" i="2"/>
  <c r="CF12" i="2" s="1"/>
  <c r="BO12" i="2"/>
  <c r="AW12" i="2"/>
  <c r="AX12" i="2" s="1"/>
  <c r="E12" i="2" s="1"/>
  <c r="F12" i="2" s="1"/>
  <c r="AF12" i="2"/>
  <c r="N12" i="2" s="1"/>
  <c r="O12" i="2"/>
  <c r="H12" i="2"/>
  <c r="I12" i="2" s="1"/>
  <c r="CX11" i="2"/>
  <c r="CL11" i="2"/>
  <c r="J11" i="2" s="1"/>
  <c r="CE11" i="2"/>
  <c r="CF11" i="2" s="1"/>
  <c r="H11" i="2" s="1"/>
  <c r="I11" i="2" s="1"/>
  <c r="BO11" i="2"/>
  <c r="AW11" i="2"/>
  <c r="AX11" i="2" s="1"/>
  <c r="E11" i="2" s="1"/>
  <c r="F11" i="2" s="1"/>
  <c r="AF11" i="2"/>
  <c r="N11" i="2" s="1"/>
  <c r="O11" i="2"/>
  <c r="CX10" i="2"/>
  <c r="CX9" i="2"/>
  <c r="BE2" i="2"/>
  <c r="V2" i="2"/>
  <c r="CL60" i="1"/>
  <c r="J60" i="1" s="1"/>
  <c r="CI60" i="1"/>
  <c r="G60" i="1" s="1"/>
  <c r="CE60" i="1"/>
  <c r="CF60" i="1" s="1"/>
  <c r="H60" i="1" s="1"/>
  <c r="I60" i="1" s="1"/>
  <c r="BO60" i="1"/>
  <c r="AW60" i="1"/>
  <c r="AX60" i="1" s="1"/>
  <c r="E60" i="1" s="1"/>
  <c r="F60" i="1" s="1"/>
  <c r="AF60" i="1"/>
  <c r="N60" i="1" s="1"/>
  <c r="O60" i="1"/>
  <c r="CL59" i="1"/>
  <c r="CI59" i="1"/>
  <c r="G59" i="1" s="1"/>
  <c r="CE59" i="1"/>
  <c r="CF59" i="1" s="1"/>
  <c r="H59" i="1" s="1"/>
  <c r="I59" i="1" s="1"/>
  <c r="BO59" i="1"/>
  <c r="AX59" i="1"/>
  <c r="E59" i="1" s="1"/>
  <c r="F59" i="1" s="1"/>
  <c r="AW59" i="1"/>
  <c r="AF59" i="1"/>
  <c r="N59" i="1" s="1"/>
  <c r="O59" i="1"/>
  <c r="J59" i="1"/>
  <c r="CL58" i="1"/>
  <c r="J58" i="1" s="1"/>
  <c r="CI58" i="1"/>
  <c r="G58" i="1" s="1"/>
  <c r="CE58" i="1"/>
  <c r="CF58" i="1" s="1"/>
  <c r="H58" i="1" s="1"/>
  <c r="I58" i="1" s="1"/>
  <c r="BO58" i="1"/>
  <c r="AX58" i="1"/>
  <c r="AW58" i="1"/>
  <c r="AF58" i="1"/>
  <c r="N58" i="1" s="1"/>
  <c r="O58" i="1"/>
  <c r="E58" i="1"/>
  <c r="F58" i="1" s="1"/>
  <c r="CL57" i="1"/>
  <c r="J57" i="1" s="1"/>
  <c r="CI57" i="1"/>
  <c r="G57" i="1" s="1"/>
  <c r="CE57" i="1"/>
  <c r="CF57" i="1" s="1"/>
  <c r="H57" i="1" s="1"/>
  <c r="I57" i="1" s="1"/>
  <c r="BO57" i="1"/>
  <c r="AW57" i="1"/>
  <c r="AX57" i="1" s="1"/>
  <c r="E57" i="1" s="1"/>
  <c r="F57" i="1" s="1"/>
  <c r="AF57" i="1"/>
  <c r="N57" i="1" s="1"/>
  <c r="O57" i="1"/>
  <c r="CL56" i="1"/>
  <c r="J56" i="1" s="1"/>
  <c r="CI56" i="1"/>
  <c r="G56" i="1" s="1"/>
  <c r="CE56" i="1"/>
  <c r="CF56" i="1" s="1"/>
  <c r="H56" i="1" s="1"/>
  <c r="I56" i="1" s="1"/>
  <c r="BO56" i="1"/>
  <c r="AX56" i="1"/>
  <c r="AW56" i="1"/>
  <c r="AF56" i="1"/>
  <c r="N56" i="1" s="1"/>
  <c r="O56" i="1"/>
  <c r="E56" i="1"/>
  <c r="F56" i="1" s="1"/>
  <c r="CL55" i="1"/>
  <c r="CI55" i="1"/>
  <c r="G55" i="1" s="1"/>
  <c r="CE55" i="1"/>
  <c r="CF55" i="1" s="1"/>
  <c r="H55" i="1" s="1"/>
  <c r="I55" i="1" s="1"/>
  <c r="BO55" i="1"/>
  <c r="AW55" i="1"/>
  <c r="AX55" i="1" s="1"/>
  <c r="E55" i="1" s="1"/>
  <c r="F55" i="1" s="1"/>
  <c r="AF55" i="1"/>
  <c r="N55" i="1" s="1"/>
  <c r="O55" i="1"/>
  <c r="J55" i="1"/>
  <c r="CL54" i="1"/>
  <c r="J54" i="1" s="1"/>
  <c r="CI54" i="1"/>
  <c r="G54" i="1" s="1"/>
  <c r="CE54" i="1"/>
  <c r="CF54" i="1" s="1"/>
  <c r="H54" i="1" s="1"/>
  <c r="I54" i="1" s="1"/>
  <c r="BO54" i="1"/>
  <c r="AW54" i="1"/>
  <c r="AX54" i="1" s="1"/>
  <c r="E54" i="1" s="1"/>
  <c r="F54" i="1" s="1"/>
  <c r="AF54" i="1"/>
  <c r="N54" i="1" s="1"/>
  <c r="O54" i="1"/>
  <c r="CL53" i="1"/>
  <c r="J53" i="1" s="1"/>
  <c r="CI53" i="1"/>
  <c r="G53" i="1" s="1"/>
  <c r="CE53" i="1"/>
  <c r="CF53" i="1" s="1"/>
  <c r="H53" i="1" s="1"/>
  <c r="I53" i="1" s="1"/>
  <c r="BO53" i="1"/>
  <c r="AX53" i="1"/>
  <c r="AW53" i="1"/>
  <c r="AF53" i="1"/>
  <c r="N53" i="1" s="1"/>
  <c r="O53" i="1"/>
  <c r="E53" i="1"/>
  <c r="F53" i="1" s="1"/>
  <c r="CL52" i="1"/>
  <c r="CI52" i="1"/>
  <c r="G52" i="1" s="1"/>
  <c r="CE52" i="1"/>
  <c r="CF52" i="1" s="1"/>
  <c r="H52" i="1" s="1"/>
  <c r="I52" i="1" s="1"/>
  <c r="BO52" i="1"/>
  <c r="AW52" i="1"/>
  <c r="AX52" i="1" s="1"/>
  <c r="E52" i="1" s="1"/>
  <c r="F52" i="1" s="1"/>
  <c r="AF52" i="1"/>
  <c r="N52" i="1" s="1"/>
  <c r="O52" i="1"/>
  <c r="J52" i="1"/>
  <c r="CL51" i="1"/>
  <c r="J51" i="1" s="1"/>
  <c r="CI51" i="1"/>
  <c r="G51" i="1" s="1"/>
  <c r="CE51" i="1"/>
  <c r="CF51" i="1" s="1"/>
  <c r="H51" i="1" s="1"/>
  <c r="I51" i="1" s="1"/>
  <c r="BO51" i="1"/>
  <c r="AW51" i="1"/>
  <c r="AX51" i="1" s="1"/>
  <c r="E51" i="1" s="1"/>
  <c r="F51" i="1" s="1"/>
  <c r="AF51" i="1"/>
  <c r="N51" i="1" s="1"/>
  <c r="O51" i="1"/>
  <c r="CL50" i="1"/>
  <c r="CI50" i="1"/>
  <c r="G50" i="1" s="1"/>
  <c r="CE50" i="1"/>
  <c r="CF50" i="1" s="1"/>
  <c r="H50" i="1" s="1"/>
  <c r="I50" i="1" s="1"/>
  <c r="BO50" i="1"/>
  <c r="AX50" i="1"/>
  <c r="E50" i="1" s="1"/>
  <c r="F50" i="1" s="1"/>
  <c r="AW50" i="1"/>
  <c r="AF50" i="1"/>
  <c r="N50" i="1" s="1"/>
  <c r="O50" i="1"/>
  <c r="J50" i="1"/>
  <c r="CL49" i="1"/>
  <c r="J49" i="1" s="1"/>
  <c r="CI49" i="1"/>
  <c r="G49" i="1" s="1"/>
  <c r="CE49" i="1"/>
  <c r="CF49" i="1" s="1"/>
  <c r="H49" i="1" s="1"/>
  <c r="I49" i="1" s="1"/>
  <c r="BO49" i="1"/>
  <c r="AX49" i="1"/>
  <c r="AW49" i="1"/>
  <c r="AF49" i="1"/>
  <c r="N49" i="1" s="1"/>
  <c r="O49" i="1"/>
  <c r="E49" i="1"/>
  <c r="F49" i="1" s="1"/>
  <c r="CL48" i="1"/>
  <c r="J48" i="1" s="1"/>
  <c r="CI48" i="1"/>
  <c r="G48" i="1" s="1"/>
  <c r="CE48" i="1"/>
  <c r="CF48" i="1" s="1"/>
  <c r="H48" i="1" s="1"/>
  <c r="I48" i="1" s="1"/>
  <c r="BO48" i="1"/>
  <c r="AW48" i="1"/>
  <c r="AX48" i="1" s="1"/>
  <c r="E48" i="1" s="1"/>
  <c r="F48" i="1" s="1"/>
  <c r="AF48" i="1"/>
  <c r="N48" i="1" s="1"/>
  <c r="O48" i="1"/>
  <c r="CL47" i="1"/>
  <c r="CI47" i="1"/>
  <c r="G47" i="1" s="1"/>
  <c r="CE47" i="1"/>
  <c r="CF47" i="1" s="1"/>
  <c r="H47" i="1" s="1"/>
  <c r="I47" i="1" s="1"/>
  <c r="BO47" i="1"/>
  <c r="AX47" i="1"/>
  <c r="E47" i="1" s="1"/>
  <c r="F47" i="1" s="1"/>
  <c r="AW47" i="1"/>
  <c r="AF47" i="1"/>
  <c r="N47" i="1" s="1"/>
  <c r="O47" i="1"/>
  <c r="J47" i="1"/>
  <c r="CL46" i="1"/>
  <c r="J46" i="1" s="1"/>
  <c r="CE46" i="1"/>
  <c r="CF46" i="1" s="1"/>
  <c r="H46" i="1" s="1"/>
  <c r="I46" i="1" s="1"/>
  <c r="BO46" i="1"/>
  <c r="AW46" i="1"/>
  <c r="AX46" i="1" s="1"/>
  <c r="E46" i="1" s="1"/>
  <c r="F46" i="1" s="1"/>
  <c r="AF46" i="1"/>
  <c r="N46" i="1" s="1"/>
  <c r="O46" i="1"/>
  <c r="CI45" i="1"/>
  <c r="G45" i="1" s="1"/>
  <c r="CE45" i="1"/>
  <c r="CF45" i="1" s="1"/>
  <c r="H45" i="1" s="1"/>
  <c r="I45" i="1" s="1"/>
  <c r="BO45" i="1"/>
  <c r="AW45" i="1"/>
  <c r="AX45" i="1" s="1"/>
  <c r="E45" i="1" s="1"/>
  <c r="F45" i="1" s="1"/>
  <c r="AF45" i="1"/>
  <c r="N45" i="1" s="1"/>
  <c r="O45" i="1"/>
  <c r="CL44" i="1"/>
  <c r="CE44" i="1"/>
  <c r="CF44" i="1" s="1"/>
  <c r="H44" i="1" s="1"/>
  <c r="I44" i="1" s="1"/>
  <c r="BO44" i="1"/>
  <c r="AX44" i="1"/>
  <c r="E44" i="1" s="1"/>
  <c r="F44" i="1" s="1"/>
  <c r="AW44" i="1"/>
  <c r="AF44" i="1"/>
  <c r="N44" i="1" s="1"/>
  <c r="O44" i="1"/>
  <c r="J44" i="1"/>
  <c r="CL43" i="1"/>
  <c r="J43" i="1" s="1"/>
  <c r="CI43" i="1"/>
  <c r="G43" i="1" s="1"/>
  <c r="CE43" i="1"/>
  <c r="CF43" i="1" s="1"/>
  <c r="H43" i="1" s="1"/>
  <c r="I43" i="1" s="1"/>
  <c r="BO43" i="1"/>
  <c r="AW43" i="1"/>
  <c r="AX43" i="1" s="1"/>
  <c r="E43" i="1" s="1"/>
  <c r="F43" i="1" s="1"/>
  <c r="AF43" i="1"/>
  <c r="N43" i="1" s="1"/>
  <c r="O43" i="1"/>
  <c r="CL42" i="1"/>
  <c r="J42" i="1" s="1"/>
  <c r="CE42" i="1"/>
  <c r="CF42" i="1" s="1"/>
  <c r="H42" i="1" s="1"/>
  <c r="I42" i="1" s="1"/>
  <c r="BO42" i="1"/>
  <c r="AW42" i="1"/>
  <c r="AX42" i="1" s="1"/>
  <c r="E42" i="1" s="1"/>
  <c r="F42" i="1" s="1"/>
  <c r="AF42" i="1"/>
  <c r="N42" i="1" s="1"/>
  <c r="O42" i="1"/>
  <c r="CE41" i="1"/>
  <c r="CF41" i="1" s="1"/>
  <c r="H41" i="1" s="1"/>
  <c r="I41" i="1" s="1"/>
  <c r="BO41" i="1"/>
  <c r="AW41" i="1"/>
  <c r="AX41" i="1" s="1"/>
  <c r="E41" i="1" s="1"/>
  <c r="F41" i="1" s="1"/>
  <c r="AF41" i="1"/>
  <c r="N41" i="1" s="1"/>
  <c r="O41" i="1"/>
  <c r="CL40" i="1"/>
  <c r="J40" i="1" s="1"/>
  <c r="CE40" i="1"/>
  <c r="CF40" i="1" s="1"/>
  <c r="H40" i="1" s="1"/>
  <c r="I40" i="1" s="1"/>
  <c r="BO40" i="1"/>
  <c r="AW40" i="1"/>
  <c r="AX40" i="1" s="1"/>
  <c r="E40" i="1" s="1"/>
  <c r="F40" i="1" s="1"/>
  <c r="AF40" i="1"/>
  <c r="N40" i="1" s="1"/>
  <c r="O40" i="1"/>
  <c r="CL39" i="1"/>
  <c r="J39" i="1" s="1"/>
  <c r="CI39" i="1"/>
  <c r="G39" i="1" s="1"/>
  <c r="CE39" i="1"/>
  <c r="CF39" i="1" s="1"/>
  <c r="H39" i="1" s="1"/>
  <c r="I39" i="1" s="1"/>
  <c r="BO39" i="1"/>
  <c r="AW39" i="1"/>
  <c r="AX39" i="1" s="1"/>
  <c r="E39" i="1" s="1"/>
  <c r="F39" i="1" s="1"/>
  <c r="AF39" i="1"/>
  <c r="N39" i="1" s="1"/>
  <c r="O39" i="1"/>
  <c r="CL38" i="1"/>
  <c r="J38" i="1" s="1"/>
  <c r="CE38" i="1"/>
  <c r="CF38" i="1" s="1"/>
  <c r="H38" i="1" s="1"/>
  <c r="I38" i="1" s="1"/>
  <c r="BO38" i="1"/>
  <c r="AW38" i="1"/>
  <c r="AX38" i="1" s="1"/>
  <c r="E38" i="1" s="1"/>
  <c r="F38" i="1" s="1"/>
  <c r="AF38" i="1"/>
  <c r="N38" i="1" s="1"/>
  <c r="O38" i="1"/>
  <c r="CE37" i="1"/>
  <c r="CF37" i="1" s="1"/>
  <c r="H37" i="1" s="1"/>
  <c r="I37" i="1" s="1"/>
  <c r="BO37" i="1"/>
  <c r="AW37" i="1"/>
  <c r="AX37" i="1" s="1"/>
  <c r="E37" i="1" s="1"/>
  <c r="F37" i="1" s="1"/>
  <c r="AF37" i="1"/>
  <c r="N37" i="1" s="1"/>
  <c r="O37" i="1"/>
  <c r="CL36" i="1"/>
  <c r="J36" i="1" s="1"/>
  <c r="CE36" i="1"/>
  <c r="CF36" i="1" s="1"/>
  <c r="H36" i="1" s="1"/>
  <c r="I36" i="1" s="1"/>
  <c r="BO36" i="1"/>
  <c r="AW36" i="1"/>
  <c r="AX36" i="1" s="1"/>
  <c r="E36" i="1" s="1"/>
  <c r="F36" i="1" s="1"/>
  <c r="AF36" i="1"/>
  <c r="N36" i="1" s="1"/>
  <c r="O36" i="1"/>
  <c r="CL35" i="1"/>
  <c r="J35" i="1" s="1"/>
  <c r="CI35" i="1"/>
  <c r="G35" i="1" s="1"/>
  <c r="CE35" i="1"/>
  <c r="CF35" i="1" s="1"/>
  <c r="H35" i="1" s="1"/>
  <c r="I35" i="1" s="1"/>
  <c r="BO35" i="1"/>
  <c r="AW35" i="1"/>
  <c r="AX35" i="1" s="1"/>
  <c r="E35" i="1" s="1"/>
  <c r="F35" i="1" s="1"/>
  <c r="AF35" i="1"/>
  <c r="N35" i="1" s="1"/>
  <c r="O35" i="1"/>
  <c r="CL34" i="1"/>
  <c r="J34" i="1" s="1"/>
  <c r="CE34" i="1"/>
  <c r="CF34" i="1" s="1"/>
  <c r="H34" i="1" s="1"/>
  <c r="I34" i="1" s="1"/>
  <c r="BO34" i="1"/>
  <c r="AW34" i="1"/>
  <c r="AX34" i="1" s="1"/>
  <c r="E34" i="1" s="1"/>
  <c r="F34" i="1" s="1"/>
  <c r="AF34" i="1"/>
  <c r="N34" i="1" s="1"/>
  <c r="O34" i="1"/>
  <c r="CX33" i="1"/>
  <c r="CL41" i="1" s="1"/>
  <c r="J41" i="1" s="1"/>
  <c r="CL33" i="1"/>
  <c r="J33" i="1" s="1"/>
  <c r="CE33" i="1"/>
  <c r="CF33" i="1" s="1"/>
  <c r="H33" i="1" s="1"/>
  <c r="I33" i="1" s="1"/>
  <c r="BO33" i="1"/>
  <c r="AW33" i="1"/>
  <c r="AX33" i="1" s="1"/>
  <c r="E33" i="1" s="1"/>
  <c r="F33" i="1" s="1"/>
  <c r="AF33" i="1"/>
  <c r="N33" i="1" s="1"/>
  <c r="O33" i="1"/>
  <c r="CX32" i="1"/>
  <c r="CL32" i="1"/>
  <c r="J32" i="1" s="1"/>
  <c r="CI32" i="1"/>
  <c r="G32" i="1" s="1"/>
  <c r="CE32" i="1"/>
  <c r="CF32" i="1" s="1"/>
  <c r="H32" i="1" s="1"/>
  <c r="I32" i="1" s="1"/>
  <c r="BO32" i="1"/>
  <c r="AW32" i="1"/>
  <c r="AX32" i="1" s="1"/>
  <c r="E32" i="1" s="1"/>
  <c r="F32" i="1" s="1"/>
  <c r="AF32" i="1"/>
  <c r="N32" i="1" s="1"/>
  <c r="O32" i="1"/>
  <c r="CX31" i="1"/>
  <c r="CL31" i="1"/>
  <c r="J31" i="1" s="1"/>
  <c r="CI31" i="1"/>
  <c r="G31" i="1" s="1"/>
  <c r="CE31" i="1"/>
  <c r="CF31" i="1" s="1"/>
  <c r="H31" i="1" s="1"/>
  <c r="I31" i="1" s="1"/>
  <c r="BO31" i="1"/>
  <c r="AW31" i="1"/>
  <c r="AX31" i="1" s="1"/>
  <c r="E31" i="1" s="1"/>
  <c r="F31" i="1" s="1"/>
  <c r="AF31" i="1"/>
  <c r="N31" i="1" s="1"/>
  <c r="O31" i="1"/>
  <c r="CX30" i="1"/>
  <c r="CL30" i="1"/>
  <c r="J30" i="1" s="1"/>
  <c r="CI30" i="1"/>
  <c r="G30" i="1" s="1"/>
  <c r="CE30" i="1"/>
  <c r="CF30" i="1" s="1"/>
  <c r="H30" i="1" s="1"/>
  <c r="I30" i="1" s="1"/>
  <c r="BO30" i="1"/>
  <c r="AW30" i="1"/>
  <c r="AX30" i="1" s="1"/>
  <c r="E30" i="1" s="1"/>
  <c r="F30" i="1" s="1"/>
  <c r="AF30" i="1"/>
  <c r="N30" i="1" s="1"/>
  <c r="O30" i="1"/>
  <c r="CX29" i="1"/>
  <c r="CL29" i="1"/>
  <c r="J29" i="1" s="1"/>
  <c r="CI29" i="1"/>
  <c r="G29" i="1" s="1"/>
  <c r="CE29" i="1"/>
  <c r="CF29" i="1" s="1"/>
  <c r="H29" i="1" s="1"/>
  <c r="I29" i="1" s="1"/>
  <c r="BO29" i="1"/>
  <c r="AW29" i="1"/>
  <c r="AX29" i="1" s="1"/>
  <c r="E29" i="1" s="1"/>
  <c r="F29" i="1" s="1"/>
  <c r="AF29" i="1"/>
  <c r="N29" i="1" s="1"/>
  <c r="O29" i="1"/>
  <c r="CX28" i="1"/>
  <c r="CL28" i="1"/>
  <c r="J28" i="1" s="1"/>
  <c r="CI28" i="1"/>
  <c r="G28" i="1" s="1"/>
  <c r="CE28" i="1"/>
  <c r="CF28" i="1" s="1"/>
  <c r="H28" i="1" s="1"/>
  <c r="I28" i="1" s="1"/>
  <c r="BO28" i="1"/>
  <c r="AW28" i="1"/>
  <c r="AX28" i="1" s="1"/>
  <c r="E28" i="1" s="1"/>
  <c r="F28" i="1" s="1"/>
  <c r="AF28" i="1"/>
  <c r="N28" i="1" s="1"/>
  <c r="O28" i="1"/>
  <c r="CX27" i="1"/>
  <c r="CL27" i="1"/>
  <c r="J27" i="1" s="1"/>
  <c r="CI27" i="1"/>
  <c r="G27" i="1" s="1"/>
  <c r="CE27" i="1"/>
  <c r="CF27" i="1" s="1"/>
  <c r="H27" i="1" s="1"/>
  <c r="I27" i="1" s="1"/>
  <c r="BO27" i="1"/>
  <c r="AW27" i="1"/>
  <c r="AX27" i="1" s="1"/>
  <c r="E27" i="1" s="1"/>
  <c r="F27" i="1" s="1"/>
  <c r="AF27" i="1"/>
  <c r="N27" i="1" s="1"/>
  <c r="O27" i="1"/>
  <c r="CX26" i="1"/>
  <c r="CL26" i="1"/>
  <c r="J26" i="1" s="1"/>
  <c r="CE26" i="1"/>
  <c r="CF26" i="1" s="1"/>
  <c r="H26" i="1" s="1"/>
  <c r="I26" i="1" s="1"/>
  <c r="BO26" i="1"/>
  <c r="AW26" i="1"/>
  <c r="AX26" i="1" s="1"/>
  <c r="E26" i="1" s="1"/>
  <c r="F26" i="1" s="1"/>
  <c r="AF26" i="1"/>
  <c r="N26" i="1" s="1"/>
  <c r="O26" i="1"/>
  <c r="CX25" i="1"/>
  <c r="CL25" i="1"/>
  <c r="J25" i="1" s="1"/>
  <c r="CE25" i="1"/>
  <c r="CF25" i="1" s="1"/>
  <c r="H25" i="1" s="1"/>
  <c r="I25" i="1" s="1"/>
  <c r="BO25" i="1"/>
  <c r="AW25" i="1"/>
  <c r="AX25" i="1" s="1"/>
  <c r="E25" i="1" s="1"/>
  <c r="F25" i="1" s="1"/>
  <c r="AF25" i="1"/>
  <c r="N25" i="1" s="1"/>
  <c r="O25" i="1"/>
  <c r="CX24" i="1"/>
  <c r="CL24" i="1"/>
  <c r="J24" i="1" s="1"/>
  <c r="CE24" i="1"/>
  <c r="CF24" i="1" s="1"/>
  <c r="H24" i="1" s="1"/>
  <c r="I24" i="1" s="1"/>
  <c r="BO24" i="1"/>
  <c r="AW24" i="1"/>
  <c r="AX24" i="1" s="1"/>
  <c r="E24" i="1" s="1"/>
  <c r="F24" i="1" s="1"/>
  <c r="AF24" i="1"/>
  <c r="N24" i="1" s="1"/>
  <c r="O24" i="1"/>
  <c r="CX23" i="1"/>
  <c r="CL23" i="1"/>
  <c r="J23" i="1" s="1"/>
  <c r="CE23" i="1"/>
  <c r="CF23" i="1" s="1"/>
  <c r="H23" i="1" s="1"/>
  <c r="I23" i="1" s="1"/>
  <c r="BO23" i="1"/>
  <c r="AW23" i="1"/>
  <c r="AX23" i="1" s="1"/>
  <c r="E23" i="1" s="1"/>
  <c r="F23" i="1" s="1"/>
  <c r="AF23" i="1"/>
  <c r="N23" i="1" s="1"/>
  <c r="O23" i="1"/>
  <c r="CX22" i="1"/>
  <c r="CL22" i="1"/>
  <c r="J22" i="1" s="1"/>
  <c r="CE22" i="1"/>
  <c r="CF22" i="1" s="1"/>
  <c r="H22" i="1" s="1"/>
  <c r="I22" i="1" s="1"/>
  <c r="BO22" i="1"/>
  <c r="AW22" i="1"/>
  <c r="AX22" i="1" s="1"/>
  <c r="E22" i="1" s="1"/>
  <c r="F22" i="1" s="1"/>
  <c r="AF22" i="1"/>
  <c r="N22" i="1" s="1"/>
  <c r="O22" i="1"/>
  <c r="CL21" i="1"/>
  <c r="J21" i="1" s="1"/>
  <c r="CI21" i="1"/>
  <c r="G21" i="1" s="1"/>
  <c r="CE21" i="1"/>
  <c r="CF21" i="1" s="1"/>
  <c r="H21" i="1" s="1"/>
  <c r="I21" i="1" s="1"/>
  <c r="BO21" i="1"/>
  <c r="AW21" i="1"/>
  <c r="AX21" i="1" s="1"/>
  <c r="E21" i="1" s="1"/>
  <c r="F21" i="1" s="1"/>
  <c r="AF21" i="1"/>
  <c r="N21" i="1" s="1"/>
  <c r="O21" i="1"/>
  <c r="CX20" i="1"/>
  <c r="CI46" i="1" s="1"/>
  <c r="G46" i="1" s="1"/>
  <c r="CL20" i="1"/>
  <c r="J20" i="1" s="1"/>
  <c r="CI20" i="1"/>
  <c r="G20" i="1" s="1"/>
  <c r="CE20" i="1"/>
  <c r="CF20" i="1" s="1"/>
  <c r="H20" i="1" s="1"/>
  <c r="I20" i="1" s="1"/>
  <c r="BO20" i="1"/>
  <c r="AW20" i="1"/>
  <c r="AX20" i="1" s="1"/>
  <c r="E20" i="1" s="1"/>
  <c r="F20" i="1" s="1"/>
  <c r="AF20" i="1"/>
  <c r="N20" i="1" s="1"/>
  <c r="O20" i="1"/>
  <c r="CX19" i="1"/>
  <c r="CL19" i="1"/>
  <c r="J19" i="1" s="1"/>
  <c r="CE19" i="1"/>
  <c r="CF19" i="1" s="1"/>
  <c r="H19" i="1" s="1"/>
  <c r="I19" i="1" s="1"/>
  <c r="BO19" i="1"/>
  <c r="AW19" i="1"/>
  <c r="AX19" i="1" s="1"/>
  <c r="E19" i="1" s="1"/>
  <c r="F19" i="1" s="1"/>
  <c r="AF19" i="1"/>
  <c r="O19" i="1"/>
  <c r="N19" i="1"/>
  <c r="CX18" i="1"/>
  <c r="CL18" i="1"/>
  <c r="J18" i="1" s="1"/>
  <c r="CI18" i="1"/>
  <c r="G18" i="1" s="1"/>
  <c r="CE18" i="1"/>
  <c r="CF18" i="1" s="1"/>
  <c r="H18" i="1" s="1"/>
  <c r="I18" i="1" s="1"/>
  <c r="BO18" i="1"/>
  <c r="AW18" i="1"/>
  <c r="AX18" i="1" s="1"/>
  <c r="E18" i="1" s="1"/>
  <c r="F18" i="1" s="1"/>
  <c r="AF18" i="1"/>
  <c r="N18" i="1" s="1"/>
  <c r="O18" i="1"/>
  <c r="CX17" i="1"/>
  <c r="CL17" i="1"/>
  <c r="J17" i="1" s="1"/>
  <c r="CI17" i="1"/>
  <c r="G17" i="1" s="1"/>
  <c r="CE17" i="1"/>
  <c r="CF17" i="1" s="1"/>
  <c r="H17" i="1" s="1"/>
  <c r="I17" i="1" s="1"/>
  <c r="BO17" i="1"/>
  <c r="AW17" i="1"/>
  <c r="AX17" i="1" s="1"/>
  <c r="E17" i="1" s="1"/>
  <c r="F17" i="1" s="1"/>
  <c r="AF17" i="1"/>
  <c r="N17" i="1" s="1"/>
  <c r="O17" i="1"/>
  <c r="CX16" i="1"/>
  <c r="CL16" i="1"/>
  <c r="J16" i="1" s="1"/>
  <c r="CI16" i="1"/>
  <c r="G16" i="1" s="1"/>
  <c r="CE16" i="1"/>
  <c r="CF16" i="1" s="1"/>
  <c r="H16" i="1" s="1"/>
  <c r="I16" i="1" s="1"/>
  <c r="BO16" i="1"/>
  <c r="AW16" i="1"/>
  <c r="AX16" i="1" s="1"/>
  <c r="E16" i="1" s="1"/>
  <c r="F16" i="1" s="1"/>
  <c r="AF16" i="1"/>
  <c r="N16" i="1" s="1"/>
  <c r="O16" i="1"/>
  <c r="CX15" i="1"/>
  <c r="CL15" i="1"/>
  <c r="J15" i="1" s="1"/>
  <c r="CE15" i="1"/>
  <c r="CF15" i="1" s="1"/>
  <c r="H15" i="1" s="1"/>
  <c r="I15" i="1" s="1"/>
  <c r="BO15" i="1"/>
  <c r="AW15" i="1"/>
  <c r="AX15" i="1" s="1"/>
  <c r="E15" i="1" s="1"/>
  <c r="F15" i="1" s="1"/>
  <c r="AF15" i="1"/>
  <c r="N15" i="1" s="1"/>
  <c r="O15" i="1"/>
  <c r="CX14" i="1"/>
  <c r="CL14" i="1"/>
  <c r="J14" i="1" s="1"/>
  <c r="CE14" i="1"/>
  <c r="CF14" i="1" s="1"/>
  <c r="H14" i="1" s="1"/>
  <c r="I14" i="1" s="1"/>
  <c r="BO14" i="1"/>
  <c r="AW14" i="1"/>
  <c r="AX14" i="1" s="1"/>
  <c r="E14" i="1" s="1"/>
  <c r="F14" i="1" s="1"/>
  <c r="AF14" i="1"/>
  <c r="N14" i="1" s="1"/>
  <c r="O14" i="1"/>
  <c r="CX13" i="1"/>
  <c r="CL13" i="1"/>
  <c r="J13" i="1" s="1"/>
  <c r="CE13" i="1"/>
  <c r="CF13" i="1" s="1"/>
  <c r="H13" i="1" s="1"/>
  <c r="I13" i="1" s="1"/>
  <c r="BO13" i="1"/>
  <c r="AW13" i="1"/>
  <c r="AX13" i="1" s="1"/>
  <c r="E13" i="1" s="1"/>
  <c r="F13" i="1" s="1"/>
  <c r="AF13" i="1"/>
  <c r="N13" i="1" s="1"/>
  <c r="O13" i="1"/>
  <c r="CX12" i="1"/>
  <c r="CL12" i="1"/>
  <c r="J12" i="1" s="1"/>
  <c r="CE12" i="1"/>
  <c r="CF12" i="1" s="1"/>
  <c r="H12" i="1" s="1"/>
  <c r="I12" i="1" s="1"/>
  <c r="BO12" i="1"/>
  <c r="AW12" i="1"/>
  <c r="AX12" i="1" s="1"/>
  <c r="E12" i="1" s="1"/>
  <c r="F12" i="1" s="1"/>
  <c r="AF12" i="1"/>
  <c r="N12" i="1" s="1"/>
  <c r="O12" i="1"/>
  <c r="CX11" i="1"/>
  <c r="CL11" i="1"/>
  <c r="J11" i="1" s="1"/>
  <c r="CE11" i="1"/>
  <c r="CF11" i="1" s="1"/>
  <c r="H11" i="1" s="1"/>
  <c r="I11" i="1" s="1"/>
  <c r="BO11" i="1"/>
  <c r="AW11" i="1"/>
  <c r="AX11" i="1" s="1"/>
  <c r="E11" i="1" s="1"/>
  <c r="F11" i="1" s="1"/>
  <c r="AF11" i="1"/>
  <c r="N11" i="1" s="1"/>
  <c r="O11" i="1"/>
  <c r="CX10" i="1"/>
  <c r="CX9" i="1"/>
  <c r="BE2" i="1"/>
  <c r="V2" i="1"/>
  <c r="CI45" i="2" l="1"/>
  <c r="G45" i="2" s="1"/>
  <c r="CI41" i="2"/>
  <c r="G41" i="2" s="1"/>
  <c r="CI25" i="2"/>
  <c r="G25" i="2" s="1"/>
  <c r="CI26" i="2"/>
  <c r="G26" i="2" s="1"/>
  <c r="CI37" i="2"/>
  <c r="G37" i="2" s="1"/>
  <c r="CI44" i="2"/>
  <c r="G44" i="2" s="1"/>
  <c r="CI33" i="1"/>
  <c r="G33" i="1" s="1"/>
  <c r="CI34" i="1"/>
  <c r="G34" i="1" s="1"/>
  <c r="CI38" i="1"/>
  <c r="G38" i="1" s="1"/>
  <c r="CI42" i="1"/>
  <c r="G42" i="1" s="1"/>
  <c r="CI44" i="1"/>
  <c r="G44" i="1" s="1"/>
  <c r="CL45" i="1"/>
  <c r="J45" i="1" s="1"/>
  <c r="CI11" i="2"/>
  <c r="G11" i="2" s="1"/>
  <c r="CI14" i="2"/>
  <c r="G14" i="2" s="1"/>
  <c r="CI17" i="2"/>
  <c r="G17" i="2" s="1"/>
  <c r="CI23" i="2"/>
  <c r="G23" i="2" s="1"/>
  <c r="CI27" i="2"/>
  <c r="G27" i="2" s="1"/>
  <c r="CI30" i="2"/>
  <c r="G30" i="2" s="1"/>
  <c r="CI31" i="2"/>
  <c r="G31" i="2" s="1"/>
  <c r="CL44" i="2"/>
  <c r="J44" i="2" s="1"/>
  <c r="CL40" i="2"/>
  <c r="J40" i="2" s="1"/>
  <c r="CI34" i="2"/>
  <c r="G34" i="2" s="1"/>
  <c r="CL37" i="2"/>
  <c r="J37" i="2" s="1"/>
  <c r="CI38" i="2"/>
  <c r="G38" i="2" s="1"/>
  <c r="CI32" i="3"/>
  <c r="G32" i="3" s="1"/>
  <c r="CI33" i="3"/>
  <c r="G33" i="3" s="1"/>
  <c r="CI40" i="3"/>
  <c r="G40" i="3" s="1"/>
  <c r="CI42" i="3"/>
  <c r="G42" i="3" s="1"/>
  <c r="CI37" i="1"/>
  <c r="G37" i="1" s="1"/>
  <c r="CI41" i="1"/>
  <c r="G41" i="1" s="1"/>
  <c r="CI12" i="2"/>
  <c r="G12" i="2" s="1"/>
  <c r="CI15" i="2"/>
  <c r="G15" i="2" s="1"/>
  <c r="CI20" i="2"/>
  <c r="G20" i="2" s="1"/>
  <c r="CI21" i="2"/>
  <c r="G21" i="2" s="1"/>
  <c r="CI24" i="2"/>
  <c r="G24" i="2" s="1"/>
  <c r="CI28" i="2"/>
  <c r="G28" i="2" s="1"/>
  <c r="CI32" i="2"/>
  <c r="G32" i="2" s="1"/>
  <c r="CI35" i="2"/>
  <c r="G35" i="2" s="1"/>
  <c r="CI39" i="2"/>
  <c r="G39" i="2" s="1"/>
  <c r="CI45" i="3"/>
  <c r="G45" i="3" s="1"/>
  <c r="CI39" i="3"/>
  <c r="G39" i="3" s="1"/>
  <c r="CI34" i="3"/>
  <c r="G34" i="3" s="1"/>
  <c r="CI31" i="3"/>
  <c r="G31" i="3" s="1"/>
  <c r="CI27" i="3"/>
  <c r="G27" i="3" s="1"/>
  <c r="CI23" i="3"/>
  <c r="G23" i="3" s="1"/>
  <c r="CI21" i="3"/>
  <c r="G21" i="3" s="1"/>
  <c r="CI20" i="3"/>
  <c r="G20" i="3" s="1"/>
  <c r="CI19" i="3"/>
  <c r="G19" i="3" s="1"/>
  <c r="CI16" i="3"/>
  <c r="G16" i="3" s="1"/>
  <c r="CI15" i="3"/>
  <c r="G15" i="3" s="1"/>
  <c r="CI48" i="3"/>
  <c r="G48" i="3" s="1"/>
  <c r="CI44" i="3"/>
  <c r="G44" i="3" s="1"/>
  <c r="CI38" i="3"/>
  <c r="G38" i="3" s="1"/>
  <c r="CI37" i="3"/>
  <c r="G37" i="3" s="1"/>
  <c r="CI17" i="3"/>
  <c r="G17" i="3" s="1"/>
  <c r="CI13" i="3"/>
  <c r="G13" i="3" s="1"/>
  <c r="CI12" i="3"/>
  <c r="G12" i="3" s="1"/>
  <c r="CI11" i="3"/>
  <c r="G11" i="3" s="1"/>
  <c r="CI22" i="3"/>
  <c r="G22" i="3" s="1"/>
  <c r="CI35" i="3"/>
  <c r="G35" i="3" s="1"/>
  <c r="CI11" i="1"/>
  <c r="G11" i="1" s="1"/>
  <c r="CI12" i="1"/>
  <c r="G12" i="1" s="1"/>
  <c r="CI13" i="1"/>
  <c r="G13" i="1" s="1"/>
  <c r="CI14" i="1"/>
  <c r="G14" i="1" s="1"/>
  <c r="CI15" i="1"/>
  <c r="G15" i="1" s="1"/>
  <c r="CI19" i="1"/>
  <c r="G19" i="1" s="1"/>
  <c r="CI22" i="1"/>
  <c r="G22" i="1" s="1"/>
  <c r="CI23" i="1"/>
  <c r="G23" i="1" s="1"/>
  <c r="CI24" i="1"/>
  <c r="G24" i="1" s="1"/>
  <c r="CI25" i="1"/>
  <c r="G25" i="1" s="1"/>
  <c r="CI26" i="1"/>
  <c r="G26" i="1" s="1"/>
  <c r="CI36" i="1"/>
  <c r="G36" i="1" s="1"/>
  <c r="CL37" i="1"/>
  <c r="J37" i="1" s="1"/>
  <c r="CI40" i="1"/>
  <c r="G40" i="1" s="1"/>
  <c r="CI13" i="2"/>
  <c r="G13" i="2" s="1"/>
  <c r="CI18" i="2"/>
  <c r="G18" i="2" s="1"/>
  <c r="CL20" i="2"/>
  <c r="J20" i="2" s="1"/>
  <c r="CL21" i="2"/>
  <c r="J21" i="2" s="1"/>
  <c r="CI22" i="2"/>
  <c r="G22" i="2" s="1"/>
  <c r="CL24" i="2"/>
  <c r="J24" i="2" s="1"/>
  <c r="CL28" i="2"/>
  <c r="J28" i="2" s="1"/>
  <c r="CI29" i="2"/>
  <c r="G29" i="2" s="1"/>
  <c r="CL32" i="2"/>
  <c r="J32" i="2" s="1"/>
  <c r="CI33" i="2"/>
  <c r="G33" i="2" s="1"/>
  <c r="CL35" i="2"/>
  <c r="J35" i="2" s="1"/>
  <c r="CI36" i="2"/>
  <c r="G36" i="2" s="1"/>
  <c r="CL39" i="2"/>
  <c r="J39" i="2" s="1"/>
  <c r="CI40" i="2"/>
  <c r="G40" i="2" s="1"/>
  <c r="CL41" i="2"/>
  <c r="J41" i="2" s="1"/>
  <c r="CI42" i="2"/>
  <c r="G42" i="2" s="1"/>
  <c r="CI43" i="2"/>
  <c r="G43" i="2" s="1"/>
  <c r="CI46" i="2"/>
  <c r="G46" i="2" s="1"/>
  <c r="CI24" i="3"/>
  <c r="G24" i="3" s="1"/>
  <c r="CI25" i="3"/>
  <c r="G25" i="3" s="1"/>
  <c r="CI26" i="3"/>
  <c r="G26" i="3" s="1"/>
  <c r="CI41" i="3"/>
  <c r="G41" i="3" s="1"/>
  <c r="CI43" i="3"/>
  <c r="G43" i="3" s="1"/>
  <c r="CI47" i="3"/>
  <c r="G47" i="3" s="1"/>
  <c r="CL34" i="3"/>
  <c r="J34" i="3" s="1"/>
  <c r="CL39" i="3"/>
  <c r="J39" i="3" s="1"/>
  <c r="CL45" i="3"/>
  <c r="J45" i="3" s="1"/>
  <c r="CI19" i="4"/>
  <c r="G19" i="4" s="1"/>
  <c r="CI22" i="4"/>
  <c r="G22" i="4" s="1"/>
  <c r="CI27" i="4"/>
  <c r="G27" i="4" s="1"/>
  <c r="CL31" i="4"/>
  <c r="J31" i="4" s="1"/>
  <c r="CI32" i="4"/>
  <c r="G32" i="4" s="1"/>
  <c r="CI35" i="4"/>
  <c r="G35" i="4" s="1"/>
  <c r="CI36" i="4"/>
  <c r="G36" i="4" s="1"/>
  <c r="CI37" i="4"/>
  <c r="G37" i="4" s="1"/>
  <c r="CL38" i="4"/>
  <c r="J38" i="4" s="1"/>
  <c r="CI42" i="4"/>
  <c r="G42" i="4" s="1"/>
  <c r="CL43" i="4"/>
  <c r="J43" i="4" s="1"/>
  <c r="CI44" i="4"/>
  <c r="G44" i="4" s="1"/>
  <c r="CL45" i="4"/>
  <c r="J45" i="4" s="1"/>
  <c r="CL46" i="4"/>
  <c r="J46" i="4" s="1"/>
  <c r="CI19" i="5"/>
  <c r="G19" i="5" s="1"/>
  <c r="CI23" i="5"/>
  <c r="G23" i="5" s="1"/>
  <c r="CI25" i="5"/>
  <c r="G25" i="5" s="1"/>
  <c r="CI28" i="5"/>
  <c r="G28" i="5" s="1"/>
  <c r="CI29" i="5"/>
  <c r="G29" i="5" s="1"/>
  <c r="CI32" i="5"/>
  <c r="G32" i="5" s="1"/>
  <c r="CI33" i="5"/>
  <c r="G33" i="5" s="1"/>
  <c r="CI35" i="5"/>
  <c r="G35" i="5" s="1"/>
  <c r="CL36" i="5"/>
  <c r="J36" i="5" s="1"/>
  <c r="CI39" i="5"/>
  <c r="G39" i="5" s="1"/>
  <c r="CL40" i="5"/>
  <c r="J40" i="5" s="1"/>
  <c r="CI43" i="5"/>
  <c r="G43" i="5" s="1"/>
  <c r="CL44" i="5"/>
  <c r="J44" i="5" s="1"/>
  <c r="CI26" i="5"/>
  <c r="G26" i="5" s="1"/>
  <c r="CI30" i="5"/>
  <c r="G30" i="5" s="1"/>
  <c r="CL32" i="5"/>
  <c r="J32" i="5" s="1"/>
  <c r="CL33" i="5"/>
  <c r="J33" i="5" s="1"/>
  <c r="CI34" i="5"/>
  <c r="G34" i="5" s="1"/>
  <c r="CL35" i="5"/>
  <c r="J35" i="5" s="1"/>
  <c r="CI38" i="5"/>
  <c r="G38" i="5" s="1"/>
  <c r="CL39" i="5"/>
  <c r="J39" i="5" s="1"/>
  <c r="CI42" i="5"/>
  <c r="G42" i="5" s="1"/>
  <c r="CL43" i="5"/>
  <c r="J43" i="5" s="1"/>
  <c r="CI46" i="5"/>
  <c r="G46" i="5" s="1"/>
  <c r="CI31" i="5"/>
  <c r="G31" i="5" s="1"/>
  <c r="CL34" i="5"/>
  <c r="J34" i="5" s="1"/>
  <c r="CI37" i="5"/>
  <c r="G37" i="5" s="1"/>
  <c r="CL38" i="5"/>
  <c r="J38" i="5" s="1"/>
  <c r="CI41" i="5"/>
  <c r="G41" i="5" s="1"/>
  <c r="CL42" i="5"/>
  <c r="J42" i="5" s="1"/>
  <c r="CI45" i="5"/>
  <c r="G45" i="5" s="1"/>
  <c r="CL46" i="5"/>
  <c r="J46" i="5" s="1"/>
  <c r="CL33" i="3"/>
  <c r="J33" i="3" s="1"/>
  <c r="CL35" i="3"/>
  <c r="J35" i="3" s="1"/>
  <c r="CL40" i="3"/>
  <c r="J40" i="3" s="1"/>
  <c r="CL41" i="3"/>
  <c r="J41" i="3" s="1"/>
  <c r="CL42" i="3"/>
  <c r="J42" i="3" s="1"/>
  <c r="CI25" i="4"/>
  <c r="G25" i="4" s="1"/>
  <c r="CI26" i="4"/>
  <c r="G26" i="4" s="1"/>
  <c r="CI31" i="4"/>
  <c r="G31" i="4" s="1"/>
  <c r="CI38" i="4"/>
  <c r="G38" i="4" s="1"/>
  <c r="CL39" i="4"/>
  <c r="J39" i="4" s="1"/>
  <c r="CI43" i="4"/>
  <c r="G43" i="4" s="1"/>
  <c r="CI45" i="4"/>
  <c r="G45" i="4" s="1"/>
  <c r="CI27" i="5"/>
  <c r="G27" i="5" s="1"/>
  <c r="CL31" i="5"/>
  <c r="J31" i="5" s="1"/>
  <c r="CI36" i="5"/>
  <c r="G36" i="5" s="1"/>
  <c r="CL37" i="5"/>
  <c r="J37" i="5" s="1"/>
  <c r="CI40" i="5"/>
  <c r="G40" i="5" s="1"/>
  <c r="CL41" i="5"/>
  <c r="J41" i="5" s="1"/>
</calcChain>
</file>

<file path=xl/sharedStrings.xml><?xml version="1.0" encoding="utf-8"?>
<sst xmlns="http://schemas.openxmlformats.org/spreadsheetml/2006/main" count="872" uniqueCount="248">
  <si>
    <t>PERINGATAN :: KOLOM INI TIDAK BOLEH DIGESER POSISINYA</t>
  </si>
  <si>
    <t>DAFTAR NILAI PESERTA DIDIK SMA NEGERI 8 SEMARANG</t>
  </si>
  <si>
    <t>Guru :</t>
  </si>
  <si>
    <t>Idham Saiful Latif S.Pd</t>
  </si>
  <si>
    <t>Kelas X MIPA 1</t>
  </si>
  <si>
    <t xml:space="preserve">KELAS </t>
  </si>
  <si>
    <t>:</t>
  </si>
  <si>
    <t>Mapel :</t>
  </si>
  <si>
    <t>Bahasa Jawa [ Kelompok B (Wajib) ]</t>
  </si>
  <si>
    <t>didownload 20/10/2016</t>
  </si>
  <si>
    <t>DAFTAR NILAI SEMESTER GASAL</t>
  </si>
  <si>
    <t xml:space="preserve">Wali Kelas </t>
  </si>
  <si>
    <t>KKM :</t>
  </si>
  <si>
    <t>TAHUN PELAJARAN 2016/2017</t>
  </si>
  <si>
    <t>Semester Gasal Tahun Pelajaran 2016/2017</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</si>
  <si>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</si>
  <si>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</si>
  <si>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</si>
  <si>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</si>
  <si>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</si>
  <si>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</si>
  <si>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</si>
  <si>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</si>
  <si>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</si>
  <si>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</si>
  <si>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</si>
  <si>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</si>
  <si>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</si>
  <si>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</si>
  <si>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</si>
  <si>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</si>
  <si>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</si>
  <si>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NILAI TENGAH SEMESTER</t>
  </si>
  <si>
    <t>KD 5</t>
  </si>
  <si>
    <t>PTS</t>
  </si>
  <si>
    <t>Kode</t>
  </si>
  <si>
    <t>Catatan</t>
  </si>
  <si>
    <t>NILAI</t>
  </si>
  <si>
    <t>PRED.</t>
  </si>
  <si>
    <t>DESKRIPSI</t>
  </si>
  <si>
    <t>T / L / P</t>
  </si>
  <si>
    <t>TLS</t>
  </si>
  <si>
    <t>LSN</t>
  </si>
  <si>
    <t>TGS</t>
  </si>
  <si>
    <t>PRTK</t>
  </si>
  <si>
    <t>PRYK</t>
  </si>
  <si>
    <t>PRTFL</t>
  </si>
  <si>
    <t>ALFINA DAMAYANTI</t>
  </si>
  <si>
    <t>Predikat Pengetahuan</t>
  </si>
  <si>
    <t>ALVITA MALINDA FEBRIANTY FU`ADI</t>
  </si>
  <si>
    <t>Minimal</t>
  </si>
  <si>
    <t>Maximal</t>
  </si>
  <si>
    <t>Predikat</t>
  </si>
  <si>
    <t>ANNISA DIAH KUSUMA PIRI</t>
  </si>
  <si>
    <t>D</t>
  </si>
  <si>
    <t>ANNISA NOOR RAHMAWATI</t>
  </si>
  <si>
    <t>C</t>
  </si>
  <si>
    <t>AULINA FATIMATUL PUTRI NUR CARMELITA</t>
  </si>
  <si>
    <t>B</t>
  </si>
  <si>
    <t>DANANG BUDI SANTOSA</t>
  </si>
  <si>
    <t>DEA NUR MEYRAWATI</t>
  </si>
  <si>
    <t>DIAN NOVITA WULANSARI</t>
  </si>
  <si>
    <t>DYA AYU SITORESMI</t>
  </si>
  <si>
    <t>ELLA DEA SAFITRI</t>
  </si>
  <si>
    <t>FARADINA SALMA</t>
  </si>
  <si>
    <t>KETERANGAN KETERAMPILAN</t>
  </si>
  <si>
    <t>FEBY RAHMA AJI</t>
  </si>
  <si>
    <t>FERRY AFID NUGROHO</t>
  </si>
  <si>
    <t>JAYA`UL NUR AZIZAH</t>
  </si>
  <si>
    <t>KARIANI YOGI SAFITRI</t>
  </si>
  <si>
    <t>Predikat Keterampilan</t>
  </si>
  <si>
    <t>KHARISMA RAIS SUTARNO</t>
  </si>
  <si>
    <t>KRISHNA ADITYA</t>
  </si>
  <si>
    <t>LINTANG KHAIRANA</t>
  </si>
  <si>
    <t>M. MUKTAMAMUL ULA</t>
  </si>
  <si>
    <t>MAERSA AZAHRA NABILA</t>
  </si>
  <si>
    <t>MEGA ISABELLA WULANDARI</t>
  </si>
  <si>
    <t>MUCHAMAD TEGAR SUSENO</t>
  </si>
  <si>
    <t>NANDA DIVA LINGKAR IMANI</t>
  </si>
  <si>
    <t>NUR AZIZAH RAHAYU</t>
  </si>
  <si>
    <t>NURAENI SETYA NINGRUM</t>
  </si>
  <si>
    <t>PINGKY PUTERI LARASATI</t>
  </si>
  <si>
    <t>RAFI UDIN MUSTHOFA</t>
  </si>
  <si>
    <t>RAMADANI FYKRI AZIZI</t>
  </si>
  <si>
    <t>RICKY FIRMANSYAH</t>
  </si>
  <si>
    <t>SAYID ACHMAD ALHAKIM</t>
  </si>
  <si>
    <t>SEPTIANA INDAH PRAMESWARI</t>
  </si>
  <si>
    <t>SHAVANIA FEBRIEKASARI</t>
  </si>
  <si>
    <t>SHOLIHUL HASYIM MA`ARIF</t>
  </si>
  <si>
    <t>SYARIF KAVI MUHAMMAD</t>
  </si>
  <si>
    <t>YUKALLIFA RIDWINAWATI</t>
  </si>
  <si>
    <t>YUSUF DIMAS NUR FITRAYANTO</t>
  </si>
  <si>
    <t>Kelas X MIPA 2</t>
  </si>
  <si>
    <t>ADYAKSA IMAM FAHREZI</t>
  </si>
  <si>
    <t>AFTHON NURDIN MAULANA</t>
  </si>
  <si>
    <t>ALYAA FIRSTY ANANDA</t>
  </si>
  <si>
    <t>ANASTIA DEVINAVITA</t>
  </si>
  <si>
    <t>ANGGA NANDA PRATAMA</t>
  </si>
  <si>
    <t>CYNTIA WAHYU AULIASARI</t>
  </si>
  <si>
    <t>DHIMAS RAFIIF SHOBHI PUTRA</t>
  </si>
  <si>
    <t>DINA DWI NINGRUM</t>
  </si>
  <si>
    <t>DINO ARTA CAHYONO</t>
  </si>
  <si>
    <t>ERICK BAYUDA</t>
  </si>
  <si>
    <t>FAHNIDA KIFTIYA</t>
  </si>
  <si>
    <t>FAJAR DWI HERMAWAN</t>
  </si>
  <si>
    <t>FAJRIN DEWI SANTIKA</t>
  </si>
  <si>
    <t>GRACIA SANDRA NOURMA YUNITA</t>
  </si>
  <si>
    <t>HABIBAH DWI YUNISARI HARSONO</t>
  </si>
  <si>
    <t>HANIFAN FAZA SETIAJI</t>
  </si>
  <si>
    <t>HESTHI MUTIARA PURWANINGTYAS</t>
  </si>
  <si>
    <t>INGE INDAH WIJAYATRI</t>
  </si>
  <si>
    <t>KAMILATUN NA`IMA</t>
  </si>
  <si>
    <t>KHOLIFA HAIDIRA</t>
  </si>
  <si>
    <t>LUDMILA JASMINE ABIWARDANI</t>
  </si>
  <si>
    <t>MAHADEWI RANA BOTSAIRBAH</t>
  </si>
  <si>
    <t>MERITA CAHYA KURNIASARI</t>
  </si>
  <si>
    <t>MUHAMMAD ZACKY SIROJUL MUNIR</t>
  </si>
  <si>
    <t>NABILA QURROTU AINI</t>
  </si>
  <si>
    <t>NURUL HIDAYAH</t>
  </si>
  <si>
    <t>PUTRI NILAM PAMBUDI</t>
  </si>
  <si>
    <t>RAHMAT BAGUS PANGESTU</t>
  </si>
  <si>
    <t>RANI WIDI ASTUTI</t>
  </si>
  <si>
    <t>RISTYA RAHMA AZZAHRA</t>
  </si>
  <si>
    <t>SADDAM BAGAS VALENTINO</t>
  </si>
  <si>
    <t>SALSABILA OKTAVIANA PUTRI</t>
  </si>
  <si>
    <t>SHAFIRA GALUH KINANTI</t>
  </si>
  <si>
    <t>SYNTHIA DEWI NURUL IMANIAH</t>
  </si>
  <si>
    <t>TIARA DEWI</t>
  </si>
  <si>
    <t>WEDNESD AVIONI AZZALEA</t>
  </si>
  <si>
    <t>Kelas X MIPA 3</t>
  </si>
  <si>
    <t>ADRIEL JOSEPH GULO</t>
  </si>
  <si>
    <t>AHMAD FAISHAL HIDAYAT</t>
  </si>
  <si>
    <t>ALIYYA SALIIMA IZZA</t>
  </si>
  <si>
    <t>ALVINA MALINDA FEBRIANTY FU`ADI</t>
  </si>
  <si>
    <t>ANANDA BUDI WURIANI</t>
  </si>
  <si>
    <t>ANTOINETTE KIRSTEN JOCELIN SUGIARTO</t>
  </si>
  <si>
    <t>ARVIANT DWI ANDHIKA GUNAWAN</t>
  </si>
  <si>
    <t>AULIA LISTYANINGRUM</t>
  </si>
  <si>
    <t>BENAYA MAHOTTAMA SASALANCANA</t>
  </si>
  <si>
    <t>CINTYA NUR INDRIYANI</t>
  </si>
  <si>
    <t>DHEA CAMELIA OKTA SHILLA</t>
  </si>
  <si>
    <t>DIDAN ASRI MAJID</t>
  </si>
  <si>
    <t>ELVIRA AULIA AGATHA</t>
  </si>
  <si>
    <t>ERWIN MANIK</t>
  </si>
  <si>
    <t>FADILLA RACHMAN DARMAWANSYAH. R.</t>
  </si>
  <si>
    <t>FINA MAGHFIROTUSSAADAH</t>
  </si>
  <si>
    <t>FITRI EKMA SETYOBEKTI</t>
  </si>
  <si>
    <t>HERNANDHA MIKA ZUDHIESTIRA</t>
  </si>
  <si>
    <t>INDAH AYU WULANDARI</t>
  </si>
  <si>
    <t>ISHANA SANJAYA WARDHANI</t>
  </si>
  <si>
    <t>KHALISTA DHIA ATHIFA</t>
  </si>
  <si>
    <t>KRISDA SENDY KUSWANDI</t>
  </si>
  <si>
    <t>LATHIFAH KHAIRUNNISA</t>
  </si>
  <si>
    <t>LUQMAN HAKIM SATRIA WICAKSANA</t>
  </si>
  <si>
    <t>M.KHAIDAR RAFI RAHMAPUTRA</t>
  </si>
  <si>
    <t>MELIZA HARYANI</t>
  </si>
  <si>
    <t>MUHAMAD BAYU IRAWAN</t>
  </si>
  <si>
    <t>MUHAMMAD FARHANUDIN</t>
  </si>
  <si>
    <t>MUTIK KAMILIA</t>
  </si>
  <si>
    <t>NUR HIDAYAT JATI</t>
  </si>
  <si>
    <t>NUR SHOFIYATUN</t>
  </si>
  <si>
    <t>QINTHARA AMALIA FATHARANI</t>
  </si>
  <si>
    <t>RISMA RISKIYANI</t>
  </si>
  <si>
    <t>SABRINA AZMI KAMILA</t>
  </si>
  <si>
    <t>SANDRA DEWI ARINI</t>
  </si>
  <si>
    <t>SEPTIANA DEWI FORTUNA</t>
  </si>
  <si>
    <t>SITI MUAMANAH</t>
  </si>
  <si>
    <t>TASYA AULIA TRENGGA DEWI</t>
  </si>
  <si>
    <t>Kelas X MIPA 4</t>
  </si>
  <si>
    <t>ADELIA QOIRINA RAHMAWATI</t>
  </si>
  <si>
    <t>AJI MUHAMMAD RYANTO</t>
  </si>
  <si>
    <t>ALYSIA DIWARITAMA</t>
  </si>
  <si>
    <t>ANGGIE PUTRI SEPTI MARDIYANA</t>
  </si>
  <si>
    <t>ATHARADITYA YUMNA YAFI</t>
  </si>
  <si>
    <t>BRIAN HAKIM PANGESTU</t>
  </si>
  <si>
    <t>CENDANA SEKAR KUMALA YASTRI</t>
  </si>
  <si>
    <t>DANIEL REVYDO ENGGAR PRABADINATA</t>
  </si>
  <si>
    <t>DEVINA RIZKY WIGUSTYA PUTRI</t>
  </si>
  <si>
    <t>DIKA ARYADI</t>
  </si>
  <si>
    <t>DYAH AYU SHOFIATI</t>
  </si>
  <si>
    <t>FADLAN SATYA HAKIM</t>
  </si>
  <si>
    <t>FATHIA HANIF TIARANINGRUM</t>
  </si>
  <si>
    <t>HANA SAFITRI</t>
  </si>
  <si>
    <t>INTAN KURNIA PUTRI</t>
  </si>
  <si>
    <t>IVANKA BIMO AL-MACHZUMI W</t>
  </si>
  <si>
    <t>KARINA PUSPITASARI</t>
  </si>
  <si>
    <t>KIKI NIRMALASARI</t>
  </si>
  <si>
    <t>LULU KHAITSUMA KUNTA ITAQILLAH</t>
  </si>
  <si>
    <t>METHA PRASETIANA</t>
  </si>
  <si>
    <t>MUHAMMAD MINAUR ROHMAN</t>
  </si>
  <si>
    <t>MUHAMMAD RIFQI DZULFIQAR</t>
  </si>
  <si>
    <t>NABILA THARFI QOIRUNISYA</t>
  </si>
  <si>
    <t>NURRACHMAD FIRMAN ADHI SUSILO</t>
  </si>
  <si>
    <t>PUTRI VITRIANA</t>
  </si>
  <si>
    <t>RETNO DWI NOVITASARI</t>
  </si>
  <si>
    <t>RIO CANDRA DIRGANTARA</t>
  </si>
  <si>
    <t>ROBBI MAUIZZATUL HIKMAH</t>
  </si>
  <si>
    <t>SALSABILLA JOSI DANIA</t>
  </si>
  <si>
    <t>SILVIANITA IKA APRILLIA VRIDAYANTI</t>
  </si>
  <si>
    <t>TALITHA SARI ISMANIAR</t>
  </si>
  <si>
    <t>TAUFIK NABILLA</t>
  </si>
  <si>
    <t>TERESA PUSPITA PADMADHITA</t>
  </si>
  <si>
    <t>TITANIA ARESTANTO</t>
  </si>
  <si>
    <t>WENNI AYU ARESTYA</t>
  </si>
  <si>
    <t>YULIA PRASTIKA</t>
  </si>
  <si>
    <t>Kelas X MIPA 5</t>
  </si>
  <si>
    <t>ALFIRHA AULIYADIQNA SUGI PURBANDARI</t>
  </si>
  <si>
    <t>ALRICO RIZKI WIBOWO</t>
  </si>
  <si>
    <t>AMELIA DAMAYANTI</t>
  </si>
  <si>
    <t>ANNISA AMALIA</t>
  </si>
  <si>
    <t>AVINA DAMAYANTI</t>
  </si>
  <si>
    <t>BAHTIAR HENDRAWAN PRADIPTA</t>
  </si>
  <si>
    <t>CHARESTA VIDA RESWARA</t>
  </si>
  <si>
    <t>DEWI DESTINA RAHMAWATI</t>
  </si>
  <si>
    <t>DIMAS ALRICO</t>
  </si>
  <si>
    <t>EKA WAHYUNINGTYAS</t>
  </si>
  <si>
    <t>FADZILAH SUKMAWATI</t>
  </si>
  <si>
    <t>FARID NAUFALABROR</t>
  </si>
  <si>
    <t>FAUSTINA HELENE TUNGGADEWI</t>
  </si>
  <si>
    <t>IKA ANNISA FITRI ASTUTI</t>
  </si>
  <si>
    <t>INTAN NURHAYATI</t>
  </si>
  <si>
    <t>KARTIKA RAHMA APRILIANI</t>
  </si>
  <si>
    <t>KHOIRUL ANSOR</t>
  </si>
  <si>
    <t>LAELATUS ZIFA NUR MALIANA</t>
  </si>
  <si>
    <t>LUTHFIYYAH NUR HANTY</t>
  </si>
  <si>
    <t>MEIRA PRADIPTA PUTRI</t>
  </si>
  <si>
    <t>MILADIA MAULAYA IKMILA</t>
  </si>
  <si>
    <t>MUCHAMAD BIMA PURNAMA</t>
  </si>
  <si>
    <t>MUHAMMAD WIMAS BAHRURRIZQI</t>
  </si>
  <si>
    <t>NOVIA RIZKY FADILAH</t>
  </si>
  <si>
    <t>PUTRI AYU NOOR KUSUMANINGTYAS</t>
  </si>
  <si>
    <t>QATHRUNNADA KAMILIA FIRDAUS</t>
  </si>
  <si>
    <t>RADITYA DWI HARDHANI</t>
  </si>
  <si>
    <t>RINDI ANTIKA</t>
  </si>
  <si>
    <t>RIVAL NUR IHSAN</t>
  </si>
  <si>
    <t>RUWA NOFTA SABILLA</t>
  </si>
  <si>
    <t>SEPTIA RINI ASTUTIK</t>
  </si>
  <si>
    <t>SISKA SUSILAWATI</t>
  </si>
  <si>
    <t>TASYA ARDILLA PRAMESTHI</t>
  </si>
  <si>
    <t>UMMU HANNI AMALIA</t>
  </si>
  <si>
    <t>WISNU SETYO AJI</t>
  </si>
  <si>
    <t>YULIKA PRAMESTI NINGRUM</t>
  </si>
  <si>
    <t>Menulis dan menyajikan sinopsis teks crita cekak yang dibacanya</t>
  </si>
  <si>
    <t>Menanggapi isi Serat Wedhatama pupuh Pangkur dan menulis, serta menyajikan syair tembang Pangkur dengan bahasa sendiri</t>
  </si>
  <si>
    <t>Mengidentifikasi kaidah penulisan aksara Jawa dua paragraf yang menggunakan sandhangan mandaswara</t>
  </si>
  <si>
    <t>Menanggapi, menulis dan menyajikan teks pawarta.</t>
  </si>
  <si>
    <t>Menanggapi dan menceritakan kembali isi teks deskripsi tentang adat Jawa</t>
  </si>
  <si>
    <t>Menulis dan menyajikan dua paragraf aksara Jawa yang menggunakan sandhangan mandaswara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</si>
</sst>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1"/>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i/>
      <sz val="10"/>
      <color rgb="FF000000"/>
      <name val="Segoe UI"/>
    </font>
    <font>
      <b/>
      <sz val="8"/>
      <color rgb="FF000000"/>
      <name val="Times New Roman"/>
    </font>
    <font>
      <b/>
      <sz val="12"/>
      <color rgb="FF000000"/>
      <name val="Arial"/>
    </font>
    <font>
      <sz val="12"/>
      <color rgb="FF000000"/>
      <name val="Times New Roman"/>
      <family val="1"/>
    </font>
  </fonts>
  <fills count="12">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92D050"/>
        <bgColor rgb="FFD99594"/>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88">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0" fillId="2" borderId="2" xfId="0" applyFill="1" applyBorder="1" applyAlignment="1" applyProtection="1">
      <alignment horizontal="right"/>
      <protection locked="0"/>
    </xf>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10" fillId="8" borderId="3" xfId="0" applyFont="1" applyFill="1" applyBorder="1"/>
    <xf numFmtId="0" fontId="10" fillId="6" borderId="3"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1" fillId="2" borderId="0" xfId="0" applyFont="1" applyFill="1" applyAlignment="1">
      <alignment horizontal="left" vertical="center"/>
    </xf>
    <xf numFmtId="0" fontId="0" fillId="2" borderId="0" xfId="0" applyFill="1"/>
    <xf numFmtId="0" fontId="12"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3" fillId="2" borderId="3" xfId="0" applyFont="1" applyFill="1" applyBorder="1" applyAlignment="1">
      <alignment horizontal="centerContinuous" vertical="center"/>
    </xf>
    <xf numFmtId="0" fontId="13" fillId="2" borderId="4" xfId="0" applyFont="1" applyFill="1" applyBorder="1" applyAlignment="1">
      <alignment horizontal="centerContinuous" vertical="center"/>
    </xf>
    <xf numFmtId="0" fontId="13"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4" fillId="2" borderId="6" xfId="0" applyFont="1" applyFill="1" applyBorder="1" applyAlignment="1">
      <alignment horizontal="center" vertical="center"/>
    </xf>
    <xf numFmtId="0" fontId="14"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4" fillId="2" borderId="1" xfId="0" applyFont="1" applyFill="1" applyBorder="1" applyAlignment="1" applyProtection="1">
      <alignment horizontal="center" vertical="center" shrinkToFit="1"/>
      <protection locked="0"/>
    </xf>
    <xf numFmtId="2" fontId="14" fillId="2" borderId="1" xfId="0" applyNumberFormat="1" applyFont="1" applyFill="1" applyBorder="1" applyAlignment="1" applyProtection="1">
      <alignment horizontal="center" vertical="center" shrinkToFit="1"/>
      <protection locked="0"/>
    </xf>
    <xf numFmtId="1" fontId="13"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5"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4" fillId="2" borderId="9" xfId="0" applyFont="1" applyFill="1" applyBorder="1" applyAlignment="1">
      <alignment horizontal="center" vertical="center" shrinkToFit="1"/>
    </xf>
    <xf numFmtId="0" fontId="14" fillId="2" borderId="1" xfId="0" applyFont="1" applyFill="1" applyBorder="1" applyAlignment="1">
      <alignment horizontal="center" vertical="center" shrinkToFit="1"/>
    </xf>
    <xf numFmtId="0" fontId="10" fillId="3" borderId="10" xfId="0" applyFont="1" applyFill="1" applyBorder="1" applyAlignment="1">
      <alignment vertical="center"/>
    </xf>
    <xf numFmtId="0" fontId="10" fillId="3" borderId="11" xfId="0" applyFont="1" applyFill="1" applyBorder="1" applyAlignment="1">
      <alignment vertical="center"/>
    </xf>
    <xf numFmtId="0" fontId="0" fillId="2" borderId="0" xfId="0" applyFill="1"/>
    <xf numFmtId="0" fontId="0" fillId="2" borderId="1" xfId="0" applyFill="1" applyBorder="1" applyAlignment="1">
      <alignment shrinkToFit="1"/>
    </xf>
    <xf numFmtId="0" fontId="21" fillId="2" borderId="1" xfId="0" applyFont="1" applyFill="1" applyBorder="1" applyAlignment="1">
      <alignment shrinkToFit="1"/>
    </xf>
    <xf numFmtId="0" fontId="0" fillId="2" borderId="1" xfId="0" applyNumberFormat="1" applyFill="1" applyBorder="1" applyAlignment="1">
      <alignment shrinkToFit="1"/>
    </xf>
    <xf numFmtId="0" fontId="10" fillId="11"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pplyProtection="1">
      <alignment horizontal="center" vertical="center"/>
      <protection locked="0"/>
    </xf>
    <xf numFmtId="0" fontId="10" fillId="9" borderId="1" xfId="0" applyFont="1" applyFill="1" applyBorder="1" applyAlignment="1">
      <alignment horizontal="center"/>
    </xf>
    <xf numFmtId="0" fontId="19" fillId="10" borderId="1" xfId="0" applyFont="1" applyFill="1" applyBorder="1" applyAlignment="1" applyProtection="1">
      <alignment horizontal="center" vertical="center" wrapText="1"/>
      <protection locked="0"/>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1" xfId="0" applyFont="1" applyFill="1" applyBorder="1" applyAlignment="1">
      <alignment horizontal="center" vertical="center"/>
    </xf>
    <xf numFmtId="0" fontId="20" fillId="4" borderId="0" xfId="0" applyFont="1" applyFill="1" applyAlignment="1">
      <alignment horizontal="center" vertical="center"/>
    </xf>
    <xf numFmtId="0" fontId="10" fillId="3" borderId="1" xfId="0" applyFont="1" applyFill="1" applyBorder="1" applyAlignment="1">
      <alignment horizontal="center" wrapText="1"/>
    </xf>
    <xf numFmtId="0" fontId="13" fillId="2" borderId="12"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3" fillId="2" borderId="12" xfId="0" applyFont="1" applyFill="1" applyBorder="1" applyAlignment="1">
      <alignment horizontal="center" vertical="center"/>
    </xf>
    <xf numFmtId="0" fontId="13"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3" fillId="2" borderId="6" xfId="0" applyFont="1" applyFill="1" applyBorder="1" applyAlignment="1">
      <alignment horizontal="center" vertical="center"/>
    </xf>
    <xf numFmtId="0" fontId="16" fillId="2" borderId="12" xfId="0" applyFont="1" applyFill="1" applyBorder="1" applyAlignment="1">
      <alignment horizontal="center" vertical="center"/>
    </xf>
    <xf numFmtId="0" fontId="16" fillId="2" borderId="6" xfId="0" applyFont="1" applyFill="1" applyBorder="1" applyAlignment="1">
      <alignment horizontal="center" vertical="center"/>
    </xf>
    <xf numFmtId="0" fontId="17" fillId="2" borderId="6" xfId="0" applyFont="1" applyFill="1" applyBorder="1" applyAlignment="1">
      <alignment vertical="center"/>
    </xf>
    <xf numFmtId="0" fontId="14" fillId="2" borderId="13" xfId="0" applyFont="1" applyFill="1" applyBorder="1" applyAlignment="1">
      <alignment horizontal="center" vertical="center"/>
    </xf>
  </cellXfs>
  <cellStyles count="1">
    <cellStyle name="Normal" xfId="0" builtinId="0"/>
  </cellStyles>
  <dxfs count="18826">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80" zoomScaleNormal="80" workbookViewId="0">
      <pane xSplit="3" ySplit="10" topLeftCell="V35" activePane="bottomRight" state="frozen"/>
      <selection pane="topRight"/>
      <selection pane="bottomLeft"/>
      <selection pane="bottomRight" activeCell="BU44" sqref="BU44"/>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15</v>
      </c>
      <c r="B1" s="10"/>
      <c r="C1" s="71" t="s">
        <v>0</v>
      </c>
      <c r="D1" s="71"/>
      <c r="E1" s="71"/>
      <c r="F1" s="71"/>
      <c r="G1" s="71"/>
      <c r="H1" s="71"/>
      <c r="I1" s="71"/>
      <c r="J1" s="71"/>
      <c r="K1" s="71"/>
      <c r="L1" s="71"/>
      <c r="M1" s="71"/>
      <c r="N1" s="71"/>
      <c r="O1" s="71"/>
      <c r="Q1" s="29" t="s">
        <v>1</v>
      </c>
      <c r="AZ1" s="29"/>
    </row>
    <row r="2" spans="1:102" x14ac:dyDescent="0.25">
      <c r="A2" s="1" t="s">
        <v>2</v>
      </c>
      <c r="B2" s="2"/>
      <c r="C2" s="3" t="s">
        <v>3</v>
      </c>
      <c r="E2" s="4" t="s">
        <v>4</v>
      </c>
      <c r="Q2" s="30" t="s">
        <v>5</v>
      </c>
      <c r="R2" s="31"/>
      <c r="S2" s="31"/>
      <c r="T2" s="31"/>
      <c r="U2" s="31" t="s">
        <v>6</v>
      </c>
      <c r="V2" s="31" t="str">
        <f>MID(E2,6,20)</f>
        <v xml:space="preserve"> X MIPA 1</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65" t="s">
        <v>16</v>
      </c>
      <c r="F7" s="66"/>
      <c r="G7" s="66"/>
      <c r="H7" s="66"/>
      <c r="I7" s="66"/>
      <c r="J7" s="67"/>
      <c r="K7" s="54"/>
      <c r="L7" s="13"/>
      <c r="M7" s="13"/>
      <c r="N7" s="72" t="s">
        <v>17</v>
      </c>
      <c r="O7" s="7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60" t="s">
        <v>18</v>
      </c>
      <c r="B8" s="61" t="s">
        <v>19</v>
      </c>
      <c r="C8" s="60" t="s">
        <v>20</v>
      </c>
      <c r="E8" s="68"/>
      <c r="F8" s="69"/>
      <c r="G8" s="69"/>
      <c r="H8" s="69"/>
      <c r="I8" s="69"/>
      <c r="J8" s="70"/>
      <c r="K8" s="55"/>
      <c r="L8" s="13"/>
      <c r="M8" s="17"/>
      <c r="N8" s="72"/>
      <c r="O8" s="7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3" t="s">
        <v>22</v>
      </c>
      <c r="AW8" s="75" t="s">
        <v>23</v>
      </c>
      <c r="AX8" s="84"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5" t="s">
        <v>23</v>
      </c>
      <c r="CF8" s="84" t="s">
        <v>24</v>
      </c>
      <c r="CG8" s="37"/>
      <c r="CH8" s="80" t="s">
        <v>26</v>
      </c>
      <c r="CI8" s="80" t="s">
        <v>27</v>
      </c>
      <c r="CJ8" s="37"/>
      <c r="CK8" s="80" t="s">
        <v>26</v>
      </c>
      <c r="CL8" s="80" t="s">
        <v>28</v>
      </c>
      <c r="CN8" s="38" t="s">
        <v>29</v>
      </c>
    </row>
    <row r="9" spans="1:102" x14ac:dyDescent="0.25">
      <c r="A9" s="60"/>
      <c r="B9" s="61"/>
      <c r="C9" s="60"/>
      <c r="E9" s="62" t="s">
        <v>30</v>
      </c>
      <c r="F9" s="62"/>
      <c r="G9" s="62"/>
      <c r="H9" s="63" t="s">
        <v>31</v>
      </c>
      <c r="I9" s="63"/>
      <c r="J9" s="63"/>
      <c r="K9" s="64" t="s">
        <v>32</v>
      </c>
      <c r="L9" s="13"/>
      <c r="M9" s="18" t="s">
        <v>33</v>
      </c>
      <c r="N9" s="62" t="s">
        <v>34</v>
      </c>
      <c r="O9" s="62" t="s">
        <v>22</v>
      </c>
      <c r="P9" s="9"/>
      <c r="Q9" s="77">
        <v>1</v>
      </c>
      <c r="R9" s="78"/>
      <c r="S9" s="79"/>
      <c r="T9" s="77">
        <v>2</v>
      </c>
      <c r="U9" s="78"/>
      <c r="V9" s="79"/>
      <c r="W9" s="77">
        <v>3</v>
      </c>
      <c r="X9" s="78"/>
      <c r="Y9" s="79"/>
      <c r="Z9" s="77">
        <v>4</v>
      </c>
      <c r="AA9" s="78"/>
      <c r="AB9" s="79"/>
      <c r="AC9" s="77">
        <v>5</v>
      </c>
      <c r="AD9" s="78"/>
      <c r="AE9" s="79"/>
      <c r="AF9" s="75" t="s">
        <v>34</v>
      </c>
      <c r="AG9" s="77">
        <v>6</v>
      </c>
      <c r="AH9" s="78"/>
      <c r="AI9" s="79"/>
      <c r="AJ9" s="77">
        <v>7</v>
      </c>
      <c r="AK9" s="78"/>
      <c r="AL9" s="79"/>
      <c r="AM9" s="77">
        <v>8</v>
      </c>
      <c r="AN9" s="78"/>
      <c r="AO9" s="79"/>
      <c r="AP9" s="77">
        <v>9</v>
      </c>
      <c r="AQ9" s="78"/>
      <c r="AR9" s="79"/>
      <c r="AS9" s="77">
        <v>10</v>
      </c>
      <c r="AT9" s="78"/>
      <c r="AU9" s="79"/>
      <c r="AV9" s="74"/>
      <c r="AW9" s="83"/>
      <c r="AX9" s="85"/>
      <c r="AY9" s="37"/>
      <c r="AZ9" s="87">
        <v>1</v>
      </c>
      <c r="BA9" s="78"/>
      <c r="BB9" s="79"/>
      <c r="BC9" s="77">
        <v>2</v>
      </c>
      <c r="BD9" s="78"/>
      <c r="BE9" s="79"/>
      <c r="BF9" s="77">
        <v>3</v>
      </c>
      <c r="BG9" s="78"/>
      <c r="BH9" s="79"/>
      <c r="BI9" s="77">
        <v>4</v>
      </c>
      <c r="BJ9" s="78"/>
      <c r="BK9" s="79"/>
      <c r="BL9" s="77">
        <v>5</v>
      </c>
      <c r="BM9" s="78"/>
      <c r="BN9" s="79"/>
      <c r="BO9" s="75" t="s">
        <v>34</v>
      </c>
      <c r="BP9" s="77">
        <v>6</v>
      </c>
      <c r="BQ9" s="78"/>
      <c r="BR9" s="79"/>
      <c r="BS9" s="77">
        <v>7</v>
      </c>
      <c r="BT9" s="78"/>
      <c r="BU9" s="79"/>
      <c r="BV9" s="77">
        <v>8</v>
      </c>
      <c r="BW9" s="78"/>
      <c r="BX9" s="79"/>
      <c r="BY9" s="77">
        <v>9</v>
      </c>
      <c r="BZ9" s="78"/>
      <c r="CA9" s="79"/>
      <c r="CB9" s="77">
        <v>10</v>
      </c>
      <c r="CC9" s="78"/>
      <c r="CD9" s="79"/>
      <c r="CE9" s="83"/>
      <c r="CF9" s="85"/>
      <c r="CG9" s="37"/>
      <c r="CH9" s="80"/>
      <c r="CI9" s="80"/>
      <c r="CJ9" s="37"/>
      <c r="CK9" s="80"/>
      <c r="CL9" s="80"/>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0" spans="1:102" ht="15.75" x14ac:dyDescent="0.25">
      <c r="A10" s="60"/>
      <c r="B10" s="61"/>
      <c r="C10" s="60"/>
      <c r="E10" s="15" t="s">
        <v>37</v>
      </c>
      <c r="F10" s="15" t="s">
        <v>38</v>
      </c>
      <c r="G10" s="15" t="s">
        <v>39</v>
      </c>
      <c r="H10" s="16" t="s">
        <v>37</v>
      </c>
      <c r="I10" s="16" t="s">
        <v>38</v>
      </c>
      <c r="J10" s="16" t="s">
        <v>39</v>
      </c>
      <c r="K10" s="64"/>
      <c r="L10" s="13"/>
      <c r="M10" s="18" t="s">
        <v>40</v>
      </c>
      <c r="N10" s="62"/>
      <c r="O10" s="62"/>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6"/>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4"/>
      <c r="AW10" s="83"/>
      <c r="AX10" s="86"/>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6"/>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3"/>
      <c r="CF10" s="86"/>
      <c r="CG10" s="37"/>
      <c r="CH10" s="80"/>
      <c r="CI10" s="80"/>
      <c r="CJ10" s="37"/>
      <c r="CK10" s="80"/>
      <c r="CL10" s="80"/>
      <c r="CN10" s="43">
        <v>1</v>
      </c>
      <c r="CO10" s="58" t="s">
        <v>243</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Menulis dan menyajikan sinopsis teks crita cekak yang dibacanya, Mengidentifikasi kaidah penulisan aksara Jawa dua paragraf yang menggunakan sandhangan mandaswara, Masih perlu peningkatan pemahaman Menanggapi isi Serat Wedhatama pupuh Pangkur dan menulis, serta menyajikan syair tembang Pangkur dengan bahasa sendiri.</v>
      </c>
    </row>
    <row r="11" spans="1:102" ht="15.75" x14ac:dyDescent="0.25">
      <c r="A11" s="8">
        <v>1</v>
      </c>
      <c r="B11" s="8">
        <v>3</v>
      </c>
      <c r="C11" s="8" t="s">
        <v>47</v>
      </c>
      <c r="E11" s="50">
        <f t="shared" ref="E11:E42" si="0">AX11</f>
        <v>86</v>
      </c>
      <c r="F11" s="8" t="str">
        <f t="shared" ref="F11:F42" si="1">IF(E11="","",IF(E11&lt;=69,"D",IF(E11&lt;=75,"C",IF(E11&lt;=90,"B",IF(E11&lt;=100,"A","E")))))</f>
        <v>B</v>
      </c>
      <c r="G11" s="8" t="str">
        <f t="shared" ref="G11:G42" si="2">CI11</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1" s="50">
        <f t="shared" ref="H11:H42" si="3">CF11</f>
        <v>88</v>
      </c>
      <c r="I11" s="8" t="str">
        <f t="shared" ref="I11:I42" si="4">IF(H11="","",IF(H11&lt;=69,"D",IF(H11&lt;=75,"C",IF(H11&lt;=90,"B",IF(H11&lt;=100,"A","E")))))</f>
        <v>B</v>
      </c>
      <c r="J11" s="8" t="str">
        <f t="shared" ref="J11:J42" si="5">CL11</f>
        <v xml:space="preserve">Memiliki keterampilan  Menanggapi, menulis dan menyajikan teks pawarta., Menanggapi dan menceritakan kembali isi teks deskripsi tentang adat Jawa, Menulis dan menyajikan dua paragraf aksara Jawa yang menggunakan sandhangan mandaswara, </v>
      </c>
      <c r="K11" s="8"/>
      <c r="L11" s="13"/>
      <c r="M11" s="14"/>
      <c r="N11" s="44">
        <f t="shared" ref="N11:N42" si="6">AF11</f>
        <v>85</v>
      </c>
      <c r="O11" s="44">
        <f t="shared" ref="O11:O42" si="7">IF(COUNTBLANK(AV11:AV11),"",AV11)</f>
        <v>82</v>
      </c>
      <c r="Q11" s="44">
        <v>80</v>
      </c>
      <c r="R11" s="44"/>
      <c r="S11" s="45"/>
      <c r="T11" s="44">
        <v>90</v>
      </c>
      <c r="U11" s="44"/>
      <c r="V11" s="45"/>
      <c r="W11" s="44"/>
      <c r="X11" s="44"/>
      <c r="Y11" s="45"/>
      <c r="Z11" s="44"/>
      <c r="AA11" s="44"/>
      <c r="AB11" s="45"/>
      <c r="AC11" s="44"/>
      <c r="AD11" s="44"/>
      <c r="AE11" s="45"/>
      <c r="AF11" s="45">
        <f t="shared" ref="AF11:AF42" si="8">IF(AND(Q11="",R11="",S11=""),"",ROUND(AVERAGE(Q11:AE11),0))</f>
        <v>85</v>
      </c>
      <c r="AG11" s="44">
        <v>90</v>
      </c>
      <c r="AH11" s="44"/>
      <c r="AI11" s="45"/>
      <c r="AJ11" s="44"/>
      <c r="AK11" s="44"/>
      <c r="AL11" s="45"/>
      <c r="AM11" s="44"/>
      <c r="AN11" s="44"/>
      <c r="AO11" s="45"/>
      <c r="AP11" s="44"/>
      <c r="AQ11" s="44"/>
      <c r="AR11" s="45"/>
      <c r="AS11" s="44"/>
      <c r="AT11" s="44"/>
      <c r="AU11" s="45"/>
      <c r="AV11" s="44">
        <v>82</v>
      </c>
      <c r="AW11" s="46">
        <f t="shared" ref="AW11:AW42" si="9">IF(AV11="","",AVERAGE(Q11:AE11,AG11:AV11))</f>
        <v>85.5</v>
      </c>
      <c r="AX11" s="47">
        <f t="shared" ref="AX11:AX42" si="10">IF(AW11="","",ROUND(AW11,0))</f>
        <v>86</v>
      </c>
      <c r="AY11" s="48"/>
      <c r="AZ11" s="57">
        <v>85</v>
      </c>
      <c r="BA11" s="57"/>
      <c r="BB11" s="57"/>
      <c r="BC11" s="57">
        <v>85</v>
      </c>
      <c r="BD11" s="57"/>
      <c r="BE11" s="57"/>
      <c r="BF11" s="57"/>
      <c r="BG11" s="57"/>
      <c r="BH11" s="57"/>
      <c r="BI11" s="57"/>
      <c r="BJ11" s="57"/>
      <c r="BK11" s="57"/>
      <c r="BL11" s="57"/>
      <c r="BM11" s="57"/>
      <c r="BN11" s="57"/>
      <c r="BO11" s="45">
        <f t="shared" ref="BO11:BO42" si="11">IF(AND(BB11="",BA11="",AZ11=""),"",ROUND(AVERAGE(AZ11:BN11),0))</f>
        <v>85</v>
      </c>
      <c r="BP11" s="44">
        <v>95</v>
      </c>
      <c r="BQ11" s="44"/>
      <c r="BR11" s="45"/>
      <c r="BS11" s="44"/>
      <c r="BT11" s="44"/>
      <c r="BU11" s="45"/>
      <c r="BV11" s="44"/>
      <c r="BW11" s="44"/>
      <c r="BX11" s="45"/>
      <c r="BY11" s="44"/>
      <c r="BZ11" s="44"/>
      <c r="CA11" s="45"/>
      <c r="CB11" s="44"/>
      <c r="CC11" s="44"/>
      <c r="CD11" s="45"/>
      <c r="CE11" s="46">
        <f t="shared" ref="CE11:CE42" si="12">IF(AND(BP11="",BQ11="",BR11=""),"",AVERAGE(AZ11:BN11,BP11:CD11))</f>
        <v>88.333333333333329</v>
      </c>
      <c r="CF11" s="47">
        <f t="shared" ref="CF11:CF42" si="13">IF(CE11="","",ROUND(CE11,0))</f>
        <v>88</v>
      </c>
      <c r="CG11" s="48"/>
      <c r="CH11" s="57">
        <v>11</v>
      </c>
      <c r="CI11" s="49" t="str">
        <f t="shared" ref="CI11:CI42" si="14">IF(CH11="","",VLOOKUP(CH11,$CW$9:$CX$20,2,0))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1" s="48"/>
      <c r="CK11" s="57">
        <v>11</v>
      </c>
      <c r="CL11" s="49" t="str">
        <f t="shared" ref="CL11:CL42" si="15">IF(CK11="","",VLOOKUP(CK11,$CW$22:$CX$33,2,0))</f>
        <v xml:space="preserve">Memiliki keterampilan  Menanggapi, menulis dan menyajikan teks pawarta., Menanggapi dan menceritakan kembali isi teks deskripsi tentang adat Jawa, Menulis dan menyajikan dua paragraf aksara Jawa yang menggunakan sandhangan mandaswara, </v>
      </c>
      <c r="CN11" s="43">
        <v>2</v>
      </c>
      <c r="CO11" s="58" t="s">
        <v>242</v>
      </c>
      <c r="CQ11" s="81" t="s">
        <v>48</v>
      </c>
      <c r="CR11" s="81"/>
      <c r="CS11" s="81"/>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Menanggapi isi Serat Wedhatama pupuh Pangkur dan menulis, serta menyajikan syair tembang Pangkur dengan bahasa sendiri, Mengidentifikasi kaidah penulisan aksara Jawa dua paragraf yang menggunakan sandhangan mandaswara, Masih perlu peningkatan pemahaman Menulis dan menyajikan sinopsis teks crita cekak yang dibacanya.</v>
      </c>
    </row>
    <row r="12" spans="1:102" ht="15.75" x14ac:dyDescent="0.25">
      <c r="A12" s="8">
        <v>2</v>
      </c>
      <c r="B12" s="8">
        <v>19</v>
      </c>
      <c r="C12" s="8" t="s">
        <v>49</v>
      </c>
      <c r="E12" s="50">
        <f t="shared" si="0"/>
        <v>92</v>
      </c>
      <c r="F12" s="8" t="str">
        <f t="shared" si="1"/>
        <v>A</v>
      </c>
      <c r="G1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2" s="50">
        <f t="shared" si="3"/>
        <v>85</v>
      </c>
      <c r="I12" s="8" t="str">
        <f t="shared" si="4"/>
        <v>B</v>
      </c>
      <c r="J12" s="8" t="str">
        <f t="shared" si="5"/>
        <v xml:space="preserve">Memiliki keterampilan  Menanggapi, menulis dan menyajikan teks pawarta., Menanggapi dan menceritakan kembali isi teks deskripsi tentang adat Jawa, Menulis dan menyajikan dua paragraf aksara Jawa yang menggunakan sandhangan mandaswara, </v>
      </c>
      <c r="K12" s="8"/>
      <c r="L12" s="13"/>
      <c r="M12" s="14"/>
      <c r="N12" s="44">
        <f t="shared" si="6"/>
        <v>95</v>
      </c>
      <c r="O12" s="44">
        <f t="shared" si="7"/>
        <v>86</v>
      </c>
      <c r="Q12" s="44">
        <v>100</v>
      </c>
      <c r="R12" s="44"/>
      <c r="S12" s="45"/>
      <c r="T12" s="44">
        <v>90</v>
      </c>
      <c r="U12" s="44"/>
      <c r="V12" s="45"/>
      <c r="W12" s="44"/>
      <c r="X12" s="44"/>
      <c r="Y12" s="45"/>
      <c r="Z12" s="44"/>
      <c r="AA12" s="44"/>
      <c r="AB12" s="45"/>
      <c r="AC12" s="44"/>
      <c r="AD12" s="44"/>
      <c r="AE12" s="45"/>
      <c r="AF12" s="45">
        <f t="shared" si="8"/>
        <v>95</v>
      </c>
      <c r="AG12" s="44">
        <v>90</v>
      </c>
      <c r="AH12" s="44"/>
      <c r="AI12" s="45"/>
      <c r="AJ12" s="44"/>
      <c r="AK12" s="44"/>
      <c r="AL12" s="45"/>
      <c r="AM12" s="44"/>
      <c r="AN12" s="44"/>
      <c r="AO12" s="45"/>
      <c r="AP12" s="44"/>
      <c r="AQ12" s="44"/>
      <c r="AR12" s="45"/>
      <c r="AS12" s="44"/>
      <c r="AT12" s="44"/>
      <c r="AU12" s="45"/>
      <c r="AV12" s="44">
        <v>86</v>
      </c>
      <c r="AW12" s="46">
        <f t="shared" si="9"/>
        <v>91.5</v>
      </c>
      <c r="AX12" s="47">
        <f t="shared" si="10"/>
        <v>92</v>
      </c>
      <c r="AY12" s="48"/>
      <c r="AZ12" s="57">
        <v>85</v>
      </c>
      <c r="BA12" s="57"/>
      <c r="BB12" s="57"/>
      <c r="BC12" s="57">
        <v>85</v>
      </c>
      <c r="BD12" s="57"/>
      <c r="BE12" s="57"/>
      <c r="BF12" s="57"/>
      <c r="BG12" s="57"/>
      <c r="BH12" s="57"/>
      <c r="BI12" s="57"/>
      <c r="BJ12" s="57"/>
      <c r="BK12" s="57"/>
      <c r="BL12" s="57"/>
      <c r="BM12" s="57"/>
      <c r="BN12" s="57"/>
      <c r="BO12" s="45">
        <f t="shared" si="11"/>
        <v>85</v>
      </c>
      <c r="BP12" s="44">
        <v>85</v>
      </c>
      <c r="BQ12" s="44"/>
      <c r="BR12" s="45"/>
      <c r="BS12" s="44"/>
      <c r="BT12" s="44"/>
      <c r="BU12" s="45"/>
      <c r="BV12" s="44"/>
      <c r="BW12" s="44"/>
      <c r="BX12" s="45"/>
      <c r="BY12" s="44"/>
      <c r="BZ12" s="44"/>
      <c r="CA12" s="45"/>
      <c r="CB12" s="44"/>
      <c r="CC12" s="44"/>
      <c r="CD12" s="45"/>
      <c r="CE12" s="46">
        <f t="shared" si="12"/>
        <v>85</v>
      </c>
      <c r="CF12" s="47">
        <f t="shared" si="13"/>
        <v>85</v>
      </c>
      <c r="CG12" s="48"/>
      <c r="CH12" s="57">
        <v>11</v>
      </c>
      <c r="CI1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2" s="48"/>
      <c r="CK12" s="57">
        <v>11</v>
      </c>
      <c r="CL1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2" s="43">
        <v>3</v>
      </c>
      <c r="CO12" s="58" t="s">
        <v>244</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Menanggapi isi Serat Wedhatama pupuh Pangkur dan menulis, serta menyajikan syair tembang Pangkur dengan bahasa sendiri, Menulis dan menyajikan sinopsis teks crita cekak yang dibacanya, Masih perlu peningkatan pemahaman Mengidentifikasi kaidah penulisan aksara Jawa dua paragraf yang menggunakan sandhangan mandaswara.</v>
      </c>
    </row>
    <row r="13" spans="1:102" ht="15.75" x14ac:dyDescent="0.25">
      <c r="A13" s="8">
        <v>3</v>
      </c>
      <c r="B13" s="8">
        <v>35</v>
      </c>
      <c r="C13" s="8" t="s">
        <v>53</v>
      </c>
      <c r="E13" s="50">
        <f t="shared" si="0"/>
        <v>84</v>
      </c>
      <c r="F13" s="8" t="str">
        <f t="shared" si="1"/>
        <v>B</v>
      </c>
      <c r="G1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3" s="50">
        <f t="shared" si="3"/>
        <v>85</v>
      </c>
      <c r="I13" s="8" t="str">
        <f t="shared" si="4"/>
        <v>B</v>
      </c>
      <c r="J13" s="8" t="str">
        <f t="shared" si="5"/>
        <v xml:space="preserve">Memiliki keterampilan  Menanggapi, menulis dan menyajikan teks pawarta., Menanggapi dan menceritakan kembali isi teks deskripsi tentang adat Jawa, Menulis dan menyajikan dua paragraf aksara Jawa yang menggunakan sandhangan mandaswara, </v>
      </c>
      <c r="K13" s="8"/>
      <c r="L13" s="13"/>
      <c r="M13" s="14"/>
      <c r="N13" s="44">
        <f t="shared" si="6"/>
        <v>83</v>
      </c>
      <c r="O13" s="44">
        <f t="shared" si="7"/>
        <v>82</v>
      </c>
      <c r="Q13" s="44">
        <v>80</v>
      </c>
      <c r="R13" s="44"/>
      <c r="S13" s="45"/>
      <c r="T13" s="44">
        <v>85</v>
      </c>
      <c r="U13" s="44"/>
      <c r="V13" s="45"/>
      <c r="W13" s="44"/>
      <c r="X13" s="44"/>
      <c r="Y13" s="45"/>
      <c r="Z13" s="44"/>
      <c r="AA13" s="44"/>
      <c r="AB13" s="45"/>
      <c r="AC13" s="44"/>
      <c r="AD13" s="44"/>
      <c r="AE13" s="45"/>
      <c r="AF13" s="45">
        <f t="shared" si="8"/>
        <v>83</v>
      </c>
      <c r="AG13" s="44">
        <v>90</v>
      </c>
      <c r="AH13" s="44"/>
      <c r="AI13" s="45"/>
      <c r="AJ13" s="44"/>
      <c r="AK13" s="44"/>
      <c r="AL13" s="45"/>
      <c r="AM13" s="44"/>
      <c r="AN13" s="44"/>
      <c r="AO13" s="45"/>
      <c r="AP13" s="44"/>
      <c r="AQ13" s="44"/>
      <c r="AR13" s="45"/>
      <c r="AS13" s="44"/>
      <c r="AT13" s="44"/>
      <c r="AU13" s="45"/>
      <c r="AV13" s="44">
        <v>82</v>
      </c>
      <c r="AW13" s="46">
        <f t="shared" si="9"/>
        <v>84.25</v>
      </c>
      <c r="AX13" s="47">
        <f t="shared" si="10"/>
        <v>84</v>
      </c>
      <c r="AY13" s="48"/>
      <c r="AZ13" s="57">
        <v>85</v>
      </c>
      <c r="BA13" s="57"/>
      <c r="BB13" s="57"/>
      <c r="BC13" s="57">
        <v>85</v>
      </c>
      <c r="BD13" s="57"/>
      <c r="BE13" s="57"/>
      <c r="BF13" s="57"/>
      <c r="BG13" s="57"/>
      <c r="BH13" s="57"/>
      <c r="BI13" s="57"/>
      <c r="BJ13" s="57"/>
      <c r="BK13" s="57"/>
      <c r="BL13" s="57"/>
      <c r="BM13" s="57"/>
      <c r="BN13" s="57"/>
      <c r="BO13" s="45">
        <f t="shared" si="11"/>
        <v>85</v>
      </c>
      <c r="BP13" s="44">
        <v>85</v>
      </c>
      <c r="BQ13" s="44"/>
      <c r="BR13" s="45"/>
      <c r="BS13" s="44"/>
      <c r="BT13" s="44"/>
      <c r="BU13" s="45"/>
      <c r="BV13" s="44"/>
      <c r="BW13" s="44"/>
      <c r="BX13" s="45"/>
      <c r="BY13" s="44"/>
      <c r="BZ13" s="44"/>
      <c r="CA13" s="45"/>
      <c r="CB13" s="44"/>
      <c r="CC13" s="44"/>
      <c r="CD13" s="45"/>
      <c r="CE13" s="46">
        <f t="shared" si="12"/>
        <v>85</v>
      </c>
      <c r="CF13" s="47">
        <f t="shared" si="13"/>
        <v>85</v>
      </c>
      <c r="CG13" s="48"/>
      <c r="CH13" s="57">
        <v>11</v>
      </c>
      <c r="CI1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3" s="48"/>
      <c r="CK13" s="57">
        <v>11</v>
      </c>
      <c r="CL1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3" s="43">
        <v>4</v>
      </c>
      <c r="CO13" s="58"/>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4" spans="1:102" ht="15.75" x14ac:dyDescent="0.25">
      <c r="A14" s="8">
        <v>4</v>
      </c>
      <c r="B14" s="8">
        <v>51</v>
      </c>
      <c r="C14" s="8" t="s">
        <v>55</v>
      </c>
      <c r="E14" s="50">
        <f t="shared" si="0"/>
        <v>87</v>
      </c>
      <c r="F14" s="8" t="str">
        <f t="shared" si="1"/>
        <v>B</v>
      </c>
      <c r="G1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4" s="50">
        <f t="shared" si="3"/>
        <v>87</v>
      </c>
      <c r="I14" s="8" t="str">
        <f t="shared" si="4"/>
        <v>B</v>
      </c>
      <c r="J14" s="8" t="str">
        <f t="shared" si="5"/>
        <v xml:space="preserve">Memiliki keterampilan  Menanggapi, menulis dan menyajikan teks pawarta., Menanggapi dan menceritakan kembali isi teks deskripsi tentang adat Jawa, Menulis dan menyajikan dua paragraf aksara Jawa yang menggunakan sandhangan mandaswara, </v>
      </c>
      <c r="K14" s="8"/>
      <c r="L14" s="13"/>
      <c r="M14" s="14"/>
      <c r="N14" s="44">
        <f t="shared" si="6"/>
        <v>90</v>
      </c>
      <c r="O14" s="44">
        <f t="shared" si="7"/>
        <v>76</v>
      </c>
      <c r="Q14" s="44">
        <v>95</v>
      </c>
      <c r="R14" s="44"/>
      <c r="S14" s="45"/>
      <c r="T14" s="44">
        <v>85</v>
      </c>
      <c r="U14" s="44"/>
      <c r="V14" s="45"/>
      <c r="W14" s="44"/>
      <c r="X14" s="44"/>
      <c r="Y14" s="45"/>
      <c r="Z14" s="44"/>
      <c r="AA14" s="44"/>
      <c r="AB14" s="45"/>
      <c r="AC14" s="44"/>
      <c r="AD14" s="44"/>
      <c r="AE14" s="45"/>
      <c r="AF14" s="45">
        <f t="shared" si="8"/>
        <v>90</v>
      </c>
      <c r="AG14" s="57">
        <v>90</v>
      </c>
      <c r="AH14" s="44"/>
      <c r="AI14" s="45"/>
      <c r="AJ14" s="44"/>
      <c r="AK14" s="44"/>
      <c r="AL14" s="45"/>
      <c r="AM14" s="44"/>
      <c r="AN14" s="44"/>
      <c r="AO14" s="45"/>
      <c r="AP14" s="44"/>
      <c r="AQ14" s="44"/>
      <c r="AR14" s="45"/>
      <c r="AS14" s="44"/>
      <c r="AT14" s="44"/>
      <c r="AU14" s="45"/>
      <c r="AV14" s="44">
        <v>76</v>
      </c>
      <c r="AW14" s="46">
        <f t="shared" si="9"/>
        <v>86.5</v>
      </c>
      <c r="AX14" s="47">
        <f t="shared" si="10"/>
        <v>87</v>
      </c>
      <c r="AY14" s="48"/>
      <c r="AZ14" s="57">
        <v>85</v>
      </c>
      <c r="BA14" s="57"/>
      <c r="BB14" s="57"/>
      <c r="BC14" s="57">
        <v>85</v>
      </c>
      <c r="BD14" s="57"/>
      <c r="BE14" s="57"/>
      <c r="BF14" s="57"/>
      <c r="BG14" s="57"/>
      <c r="BH14" s="57"/>
      <c r="BI14" s="57"/>
      <c r="BJ14" s="57"/>
      <c r="BK14" s="57"/>
      <c r="BL14" s="57"/>
      <c r="BM14" s="57"/>
      <c r="BN14" s="57"/>
      <c r="BO14" s="45">
        <f t="shared" si="11"/>
        <v>85</v>
      </c>
      <c r="BP14" s="44">
        <v>90</v>
      </c>
      <c r="BQ14" s="44"/>
      <c r="BR14" s="45"/>
      <c r="BS14" s="44"/>
      <c r="BT14" s="44"/>
      <c r="BU14" s="45"/>
      <c r="BV14" s="44"/>
      <c r="BW14" s="44"/>
      <c r="BX14" s="45"/>
      <c r="BY14" s="44"/>
      <c r="BZ14" s="44"/>
      <c r="CA14" s="45"/>
      <c r="CB14" s="44"/>
      <c r="CC14" s="44"/>
      <c r="CD14" s="45"/>
      <c r="CE14" s="46">
        <f t="shared" si="12"/>
        <v>86.666666666666671</v>
      </c>
      <c r="CF14" s="47">
        <f t="shared" si="13"/>
        <v>87</v>
      </c>
      <c r="CG14" s="48"/>
      <c r="CH14" s="57">
        <v>11</v>
      </c>
      <c r="CI1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4" s="48"/>
      <c r="CK14" s="57">
        <v>11</v>
      </c>
      <c r="CL1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4" s="43">
        <v>5</v>
      </c>
      <c r="CO14" s="58"/>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5" spans="1:102" ht="15.75" x14ac:dyDescent="0.25">
      <c r="A15" s="8">
        <v>5</v>
      </c>
      <c r="B15" s="8">
        <v>67</v>
      </c>
      <c r="C15" s="8" t="s">
        <v>57</v>
      </c>
      <c r="E15" s="50">
        <f t="shared" si="0"/>
        <v>89</v>
      </c>
      <c r="F15" s="8" t="str">
        <f t="shared" si="1"/>
        <v>B</v>
      </c>
      <c r="G1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5" s="50">
        <f t="shared" si="3"/>
        <v>85</v>
      </c>
      <c r="I15" s="8" t="str">
        <f t="shared" si="4"/>
        <v>B</v>
      </c>
      <c r="J15" s="8" t="str">
        <f t="shared" si="5"/>
        <v xml:space="preserve">Memiliki keterampilan  Menanggapi, menulis dan menyajikan teks pawarta., Menanggapi dan menceritakan kembali isi teks deskripsi tentang adat Jawa, Menulis dan menyajikan dua paragraf aksara Jawa yang menggunakan sandhangan mandaswara, </v>
      </c>
      <c r="K15" s="8"/>
      <c r="L15" s="13"/>
      <c r="M15" s="14"/>
      <c r="N15" s="44">
        <f t="shared" si="6"/>
        <v>90</v>
      </c>
      <c r="O15" s="44">
        <f t="shared" si="7"/>
        <v>84</v>
      </c>
      <c r="Q15" s="44">
        <v>90</v>
      </c>
      <c r="R15" s="44"/>
      <c r="S15" s="45"/>
      <c r="T15" s="44">
        <v>90</v>
      </c>
      <c r="U15" s="44"/>
      <c r="V15" s="45"/>
      <c r="W15" s="44"/>
      <c r="X15" s="44"/>
      <c r="Y15" s="45"/>
      <c r="Z15" s="44"/>
      <c r="AA15" s="44"/>
      <c r="AB15" s="45"/>
      <c r="AC15" s="44"/>
      <c r="AD15" s="44"/>
      <c r="AE15" s="45"/>
      <c r="AF15" s="45">
        <f t="shared" si="8"/>
        <v>90</v>
      </c>
      <c r="AG15" s="57">
        <v>90</v>
      </c>
      <c r="AH15" s="44"/>
      <c r="AI15" s="45"/>
      <c r="AJ15" s="44"/>
      <c r="AK15" s="44"/>
      <c r="AL15" s="45"/>
      <c r="AM15" s="44"/>
      <c r="AN15" s="44"/>
      <c r="AO15" s="45"/>
      <c r="AP15" s="44"/>
      <c r="AQ15" s="44"/>
      <c r="AR15" s="45"/>
      <c r="AS15" s="44"/>
      <c r="AT15" s="44"/>
      <c r="AU15" s="45"/>
      <c r="AV15" s="44">
        <v>84</v>
      </c>
      <c r="AW15" s="46">
        <f t="shared" si="9"/>
        <v>88.5</v>
      </c>
      <c r="AX15" s="47">
        <f t="shared" si="10"/>
        <v>89</v>
      </c>
      <c r="AY15" s="48"/>
      <c r="AZ15" s="57">
        <v>85</v>
      </c>
      <c r="BA15" s="57"/>
      <c r="BB15" s="57"/>
      <c r="BC15" s="57">
        <v>85</v>
      </c>
      <c r="BD15" s="57"/>
      <c r="BE15" s="57"/>
      <c r="BF15" s="57"/>
      <c r="BG15" s="57"/>
      <c r="BH15" s="57"/>
      <c r="BI15" s="57"/>
      <c r="BJ15" s="57"/>
      <c r="BK15" s="57"/>
      <c r="BL15" s="57"/>
      <c r="BM15" s="57"/>
      <c r="BN15" s="57"/>
      <c r="BO15" s="45">
        <f t="shared" si="11"/>
        <v>85</v>
      </c>
      <c r="BP15" s="44">
        <v>85</v>
      </c>
      <c r="BQ15" s="44"/>
      <c r="BR15" s="45"/>
      <c r="BS15" s="44"/>
      <c r="BT15" s="44"/>
      <c r="BU15" s="45"/>
      <c r="BV15" s="44"/>
      <c r="BW15" s="44"/>
      <c r="BX15" s="45"/>
      <c r="BY15" s="44"/>
      <c r="BZ15" s="44"/>
      <c r="CA15" s="45"/>
      <c r="CB15" s="44"/>
      <c r="CC15" s="44"/>
      <c r="CD15" s="45"/>
      <c r="CE15" s="46">
        <f t="shared" si="12"/>
        <v>85</v>
      </c>
      <c r="CF15" s="47">
        <f t="shared" si="13"/>
        <v>85</v>
      </c>
      <c r="CG15" s="48"/>
      <c r="CH15" s="57">
        <v>11</v>
      </c>
      <c r="CI1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5" s="48"/>
      <c r="CK15" s="57">
        <v>11</v>
      </c>
      <c r="CL1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5" s="43">
        <v>6</v>
      </c>
      <c r="CO15" s="58"/>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6" spans="1:102" ht="15.75" x14ac:dyDescent="0.25">
      <c r="A16" s="8">
        <v>6</v>
      </c>
      <c r="B16" s="8">
        <v>83</v>
      </c>
      <c r="C16" s="8" t="s">
        <v>59</v>
      </c>
      <c r="E16" s="50">
        <f t="shared" si="0"/>
        <v>85</v>
      </c>
      <c r="F16" s="8" t="str">
        <f t="shared" si="1"/>
        <v>B</v>
      </c>
      <c r="G1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6" s="50">
        <f t="shared" si="3"/>
        <v>85</v>
      </c>
      <c r="I16" s="8" t="str">
        <f t="shared" si="4"/>
        <v>B</v>
      </c>
      <c r="J16" s="8" t="str">
        <f t="shared" si="5"/>
        <v xml:space="preserve">Memiliki keterampilan  Menanggapi, menulis dan menyajikan teks pawarta., Menanggapi dan menceritakan kembali isi teks deskripsi tentang adat Jawa, Menulis dan menyajikan dua paragraf aksara Jawa yang menggunakan sandhangan mandaswara, </v>
      </c>
      <c r="K16" s="8"/>
      <c r="L16" s="13"/>
      <c r="M16" s="14"/>
      <c r="N16" s="44">
        <f t="shared" si="6"/>
        <v>83</v>
      </c>
      <c r="O16" s="44">
        <f t="shared" si="7"/>
        <v>86</v>
      </c>
      <c r="Q16" s="44">
        <v>80</v>
      </c>
      <c r="R16" s="44"/>
      <c r="S16" s="45"/>
      <c r="T16" s="44">
        <v>85</v>
      </c>
      <c r="U16" s="44"/>
      <c r="V16" s="45"/>
      <c r="W16" s="44"/>
      <c r="X16" s="44"/>
      <c r="Y16" s="45"/>
      <c r="Z16" s="44"/>
      <c r="AA16" s="44"/>
      <c r="AB16" s="45"/>
      <c r="AC16" s="44"/>
      <c r="AD16" s="44"/>
      <c r="AE16" s="45"/>
      <c r="AF16" s="45">
        <f t="shared" si="8"/>
        <v>83</v>
      </c>
      <c r="AG16" s="57">
        <v>90</v>
      </c>
      <c r="AH16" s="44"/>
      <c r="AI16" s="45"/>
      <c r="AJ16" s="44"/>
      <c r="AK16" s="44"/>
      <c r="AL16" s="45"/>
      <c r="AM16" s="44"/>
      <c r="AN16" s="44"/>
      <c r="AO16" s="45"/>
      <c r="AP16" s="44"/>
      <c r="AQ16" s="44"/>
      <c r="AR16" s="45"/>
      <c r="AS16" s="44"/>
      <c r="AT16" s="44"/>
      <c r="AU16" s="45"/>
      <c r="AV16" s="44">
        <v>86</v>
      </c>
      <c r="AW16" s="46">
        <f t="shared" si="9"/>
        <v>85.25</v>
      </c>
      <c r="AX16" s="47">
        <f t="shared" si="10"/>
        <v>85</v>
      </c>
      <c r="AY16" s="48"/>
      <c r="AZ16" s="57">
        <v>85</v>
      </c>
      <c r="BA16" s="57"/>
      <c r="BB16" s="57"/>
      <c r="BC16" s="57">
        <v>85</v>
      </c>
      <c r="BD16" s="57"/>
      <c r="BE16" s="57"/>
      <c r="BF16" s="57"/>
      <c r="BG16" s="57"/>
      <c r="BH16" s="57"/>
      <c r="BI16" s="57"/>
      <c r="BJ16" s="57"/>
      <c r="BK16" s="57"/>
      <c r="BL16" s="57"/>
      <c r="BM16" s="57"/>
      <c r="BN16" s="57"/>
      <c r="BO16" s="45">
        <f t="shared" si="11"/>
        <v>85</v>
      </c>
      <c r="BP16" s="44">
        <v>85</v>
      </c>
      <c r="BQ16" s="44"/>
      <c r="BR16" s="45"/>
      <c r="BS16" s="44"/>
      <c r="BT16" s="44"/>
      <c r="BU16" s="45"/>
      <c r="BV16" s="44"/>
      <c r="BW16" s="44"/>
      <c r="BX16" s="45"/>
      <c r="BY16" s="44"/>
      <c r="BZ16" s="44"/>
      <c r="CA16" s="45"/>
      <c r="CB16" s="44"/>
      <c r="CC16" s="44"/>
      <c r="CD16" s="45"/>
      <c r="CE16" s="46">
        <f t="shared" si="12"/>
        <v>85</v>
      </c>
      <c r="CF16" s="47">
        <f t="shared" si="13"/>
        <v>85</v>
      </c>
      <c r="CG16" s="48"/>
      <c r="CH16" s="57">
        <v>11</v>
      </c>
      <c r="CI1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6" s="48"/>
      <c r="CK16" s="57">
        <v>11</v>
      </c>
      <c r="CL1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6" s="43">
        <v>7</v>
      </c>
      <c r="CO16" s="58"/>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7" spans="1:102" ht="15.75" x14ac:dyDescent="0.25">
      <c r="A17" s="8">
        <v>7</v>
      </c>
      <c r="B17" s="8">
        <v>99</v>
      </c>
      <c r="C17" s="8" t="s">
        <v>60</v>
      </c>
      <c r="E17" s="50">
        <f t="shared" si="0"/>
        <v>85</v>
      </c>
      <c r="F17" s="8" t="str">
        <f t="shared" si="1"/>
        <v>B</v>
      </c>
      <c r="G1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7" s="50">
        <f t="shared" si="3"/>
        <v>88</v>
      </c>
      <c r="I17" s="8" t="str">
        <f t="shared" si="4"/>
        <v>B</v>
      </c>
      <c r="J17" s="8" t="str">
        <f t="shared" si="5"/>
        <v xml:space="preserve">Memiliki keterampilan  Menanggapi, menulis dan menyajikan teks pawarta., Menanggapi dan menceritakan kembali isi teks deskripsi tentang adat Jawa, Menulis dan menyajikan dua paragraf aksara Jawa yang menggunakan sandhangan mandaswara, </v>
      </c>
      <c r="K17" s="8"/>
      <c r="L17" s="13"/>
      <c r="M17" s="14"/>
      <c r="N17" s="44">
        <f t="shared" si="6"/>
        <v>83</v>
      </c>
      <c r="O17" s="44">
        <f t="shared" si="7"/>
        <v>84</v>
      </c>
      <c r="Q17" s="44">
        <v>80</v>
      </c>
      <c r="R17" s="44"/>
      <c r="S17" s="45"/>
      <c r="T17" s="44">
        <v>85</v>
      </c>
      <c r="U17" s="44"/>
      <c r="V17" s="45"/>
      <c r="W17" s="44"/>
      <c r="X17" s="44"/>
      <c r="Y17" s="45"/>
      <c r="Z17" s="44"/>
      <c r="AA17" s="44"/>
      <c r="AB17" s="45"/>
      <c r="AC17" s="44"/>
      <c r="AD17" s="44"/>
      <c r="AE17" s="45"/>
      <c r="AF17" s="45">
        <f t="shared" si="8"/>
        <v>83</v>
      </c>
      <c r="AG17" s="57">
        <v>90</v>
      </c>
      <c r="AH17" s="44"/>
      <c r="AI17" s="45"/>
      <c r="AJ17" s="44"/>
      <c r="AK17" s="44"/>
      <c r="AL17" s="45"/>
      <c r="AM17" s="44"/>
      <c r="AN17" s="44"/>
      <c r="AO17" s="45"/>
      <c r="AP17" s="44"/>
      <c r="AQ17" s="44"/>
      <c r="AR17" s="45"/>
      <c r="AS17" s="44"/>
      <c r="AT17" s="44"/>
      <c r="AU17" s="45"/>
      <c r="AV17" s="44">
        <v>84</v>
      </c>
      <c r="AW17" s="46">
        <f t="shared" si="9"/>
        <v>84.75</v>
      </c>
      <c r="AX17" s="47">
        <f t="shared" si="10"/>
        <v>85</v>
      </c>
      <c r="AY17" s="48"/>
      <c r="AZ17" s="57">
        <v>85</v>
      </c>
      <c r="BA17" s="57"/>
      <c r="BB17" s="57"/>
      <c r="BC17" s="57">
        <v>90</v>
      </c>
      <c r="BD17" s="57"/>
      <c r="BE17" s="57"/>
      <c r="BF17" s="57"/>
      <c r="BG17" s="57"/>
      <c r="BH17" s="57"/>
      <c r="BI17" s="57"/>
      <c r="BJ17" s="57"/>
      <c r="BK17" s="57"/>
      <c r="BL17" s="57"/>
      <c r="BM17" s="57"/>
      <c r="BN17" s="57"/>
      <c r="BO17" s="45">
        <f t="shared" si="11"/>
        <v>88</v>
      </c>
      <c r="BP17" s="44">
        <v>90</v>
      </c>
      <c r="BQ17" s="44"/>
      <c r="BR17" s="45"/>
      <c r="BS17" s="44"/>
      <c r="BT17" s="44"/>
      <c r="BU17" s="45"/>
      <c r="BV17" s="44"/>
      <c r="BW17" s="44"/>
      <c r="BX17" s="45"/>
      <c r="BY17" s="44"/>
      <c r="BZ17" s="44"/>
      <c r="CA17" s="45"/>
      <c r="CB17" s="44"/>
      <c r="CC17" s="44"/>
      <c r="CD17" s="45"/>
      <c r="CE17" s="46">
        <f t="shared" si="12"/>
        <v>88.333333333333329</v>
      </c>
      <c r="CF17" s="47">
        <f t="shared" si="13"/>
        <v>88</v>
      </c>
      <c r="CG17" s="48"/>
      <c r="CH17" s="57">
        <v>11</v>
      </c>
      <c r="CI1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7" s="48"/>
      <c r="CK17" s="57">
        <v>11</v>
      </c>
      <c r="CL1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7" s="43">
        <v>8</v>
      </c>
      <c r="CO17" s="58"/>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8" spans="1:102" ht="15.75" x14ac:dyDescent="0.25">
      <c r="A18" s="8">
        <v>8</v>
      </c>
      <c r="B18" s="8">
        <v>115</v>
      </c>
      <c r="C18" s="8" t="s">
        <v>61</v>
      </c>
      <c r="E18" s="50">
        <f t="shared" si="0"/>
        <v>93</v>
      </c>
      <c r="F18" s="8" t="str">
        <f t="shared" si="1"/>
        <v>A</v>
      </c>
      <c r="G1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8" s="50">
        <f t="shared" si="3"/>
        <v>88</v>
      </c>
      <c r="I18" s="8" t="str">
        <f t="shared" si="4"/>
        <v>B</v>
      </c>
      <c r="J18" s="8" t="str">
        <f t="shared" si="5"/>
        <v xml:space="preserve">Memiliki keterampilan  Menanggapi, menulis dan menyajikan teks pawarta., Menanggapi dan menceritakan kembali isi teks deskripsi tentang adat Jawa, Menulis dan menyajikan dua paragraf aksara Jawa yang menggunakan sandhangan mandaswara, </v>
      </c>
      <c r="K18" s="8"/>
      <c r="L18" s="13"/>
      <c r="M18" s="14"/>
      <c r="N18" s="44">
        <f t="shared" si="6"/>
        <v>95</v>
      </c>
      <c r="O18" s="44">
        <f t="shared" si="7"/>
        <v>90</v>
      </c>
      <c r="Q18" s="44">
        <v>100</v>
      </c>
      <c r="R18" s="44"/>
      <c r="S18" s="45"/>
      <c r="T18" s="44">
        <v>90</v>
      </c>
      <c r="U18" s="44"/>
      <c r="V18" s="45"/>
      <c r="W18" s="44"/>
      <c r="X18" s="44"/>
      <c r="Y18" s="45"/>
      <c r="Z18" s="44"/>
      <c r="AA18" s="44"/>
      <c r="AB18" s="45"/>
      <c r="AC18" s="44"/>
      <c r="AD18" s="44"/>
      <c r="AE18" s="45"/>
      <c r="AF18" s="45">
        <f t="shared" si="8"/>
        <v>95</v>
      </c>
      <c r="AG18" s="57">
        <v>90</v>
      </c>
      <c r="AH18" s="44"/>
      <c r="AI18" s="45"/>
      <c r="AJ18" s="44"/>
      <c r="AK18" s="44"/>
      <c r="AL18" s="45"/>
      <c r="AM18" s="44"/>
      <c r="AN18" s="44"/>
      <c r="AO18" s="45"/>
      <c r="AP18" s="44"/>
      <c r="AQ18" s="44"/>
      <c r="AR18" s="45"/>
      <c r="AS18" s="44"/>
      <c r="AT18" s="44"/>
      <c r="AU18" s="45"/>
      <c r="AV18" s="44">
        <v>90</v>
      </c>
      <c r="AW18" s="46">
        <f t="shared" si="9"/>
        <v>92.5</v>
      </c>
      <c r="AX18" s="47">
        <f t="shared" si="10"/>
        <v>93</v>
      </c>
      <c r="AY18" s="48"/>
      <c r="AZ18" s="57">
        <v>85</v>
      </c>
      <c r="BA18" s="57"/>
      <c r="BB18" s="57"/>
      <c r="BC18" s="57">
        <v>90</v>
      </c>
      <c r="BD18" s="57"/>
      <c r="BE18" s="57"/>
      <c r="BF18" s="57"/>
      <c r="BG18" s="57"/>
      <c r="BH18" s="57"/>
      <c r="BI18" s="57"/>
      <c r="BJ18" s="57"/>
      <c r="BK18" s="57"/>
      <c r="BL18" s="57"/>
      <c r="BM18" s="57"/>
      <c r="BN18" s="57"/>
      <c r="BO18" s="45">
        <f t="shared" si="11"/>
        <v>88</v>
      </c>
      <c r="BP18" s="44">
        <v>90</v>
      </c>
      <c r="BQ18" s="44"/>
      <c r="BR18" s="45"/>
      <c r="BS18" s="44"/>
      <c r="BT18" s="44"/>
      <c r="BU18" s="45"/>
      <c r="BV18" s="44"/>
      <c r="BW18" s="44"/>
      <c r="BX18" s="45"/>
      <c r="BY18" s="44"/>
      <c r="BZ18" s="44"/>
      <c r="CA18" s="45"/>
      <c r="CB18" s="44"/>
      <c r="CC18" s="44"/>
      <c r="CD18" s="45"/>
      <c r="CE18" s="46">
        <f t="shared" si="12"/>
        <v>88.333333333333329</v>
      </c>
      <c r="CF18" s="47">
        <f t="shared" si="13"/>
        <v>88</v>
      </c>
      <c r="CG18" s="48"/>
      <c r="CH18" s="57">
        <v>11</v>
      </c>
      <c r="CI1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8" s="48"/>
      <c r="CK18" s="57">
        <v>11</v>
      </c>
      <c r="CL1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8" s="43">
        <v>9</v>
      </c>
      <c r="CO18" s="58"/>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9" spans="1:102" ht="15.75" x14ac:dyDescent="0.25">
      <c r="A19" s="8">
        <v>9</v>
      </c>
      <c r="B19" s="8">
        <v>131</v>
      </c>
      <c r="C19" s="8" t="s">
        <v>62</v>
      </c>
      <c r="E19" s="50">
        <f t="shared" si="0"/>
        <v>80</v>
      </c>
      <c r="F19" s="8" t="str">
        <f t="shared" si="1"/>
        <v>B</v>
      </c>
      <c r="G1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9" s="50">
        <f t="shared" si="3"/>
        <v>83</v>
      </c>
      <c r="I19" s="8" t="str">
        <f t="shared" si="4"/>
        <v>B</v>
      </c>
      <c r="J19" s="8" t="str">
        <f t="shared" si="5"/>
        <v xml:space="preserve">Memiliki keterampilan  Menanggapi, menulis dan menyajikan teks pawarta., Menanggapi dan menceritakan kembali isi teks deskripsi tentang adat Jawa, Menulis dan menyajikan dua paragraf aksara Jawa yang menggunakan sandhangan mandaswara, </v>
      </c>
      <c r="K19" s="8"/>
      <c r="L19" s="13"/>
      <c r="M19" s="14"/>
      <c r="N19" s="44">
        <f t="shared" si="6"/>
        <v>80</v>
      </c>
      <c r="O19" s="44">
        <f t="shared" si="7"/>
        <v>70</v>
      </c>
      <c r="Q19" s="44">
        <v>80</v>
      </c>
      <c r="R19" s="44"/>
      <c r="S19" s="45"/>
      <c r="T19" s="44">
        <v>80</v>
      </c>
      <c r="U19" s="44"/>
      <c r="V19" s="45"/>
      <c r="W19" s="44"/>
      <c r="X19" s="44"/>
      <c r="Y19" s="45"/>
      <c r="Z19" s="44"/>
      <c r="AA19" s="44"/>
      <c r="AB19" s="45"/>
      <c r="AC19" s="44"/>
      <c r="AD19" s="44"/>
      <c r="AE19" s="45"/>
      <c r="AF19" s="45">
        <f t="shared" si="8"/>
        <v>80</v>
      </c>
      <c r="AG19" s="57">
        <v>90</v>
      </c>
      <c r="AH19" s="44"/>
      <c r="AI19" s="45"/>
      <c r="AJ19" s="44"/>
      <c r="AK19" s="44"/>
      <c r="AL19" s="45"/>
      <c r="AM19" s="44"/>
      <c r="AN19" s="44"/>
      <c r="AO19" s="45"/>
      <c r="AP19" s="44"/>
      <c r="AQ19" s="44"/>
      <c r="AR19" s="45"/>
      <c r="AS19" s="44"/>
      <c r="AT19" s="44"/>
      <c r="AU19" s="45"/>
      <c r="AV19" s="44">
        <v>70</v>
      </c>
      <c r="AW19" s="46">
        <f t="shared" si="9"/>
        <v>80</v>
      </c>
      <c r="AX19" s="47">
        <f t="shared" si="10"/>
        <v>80</v>
      </c>
      <c r="AY19" s="48"/>
      <c r="AZ19" s="57">
        <v>85</v>
      </c>
      <c r="BA19" s="57"/>
      <c r="BB19" s="57"/>
      <c r="BC19" s="57">
        <v>85</v>
      </c>
      <c r="BD19" s="57"/>
      <c r="BE19" s="57"/>
      <c r="BF19" s="57"/>
      <c r="BG19" s="57"/>
      <c r="BH19" s="57"/>
      <c r="BI19" s="57"/>
      <c r="BJ19" s="57"/>
      <c r="BK19" s="57"/>
      <c r="BL19" s="57"/>
      <c r="BM19" s="57"/>
      <c r="BN19" s="57"/>
      <c r="BO19" s="45">
        <f t="shared" si="11"/>
        <v>85</v>
      </c>
      <c r="BP19" s="44">
        <v>80</v>
      </c>
      <c r="BQ19" s="44"/>
      <c r="BR19" s="45"/>
      <c r="BS19" s="44"/>
      <c r="BT19" s="44"/>
      <c r="BU19" s="45"/>
      <c r="BV19" s="44"/>
      <c r="BW19" s="44"/>
      <c r="BX19" s="45"/>
      <c r="BY19" s="44"/>
      <c r="BZ19" s="44"/>
      <c r="CA19" s="45"/>
      <c r="CB19" s="44"/>
      <c r="CC19" s="44"/>
      <c r="CD19" s="45"/>
      <c r="CE19" s="46">
        <f t="shared" si="12"/>
        <v>83.333333333333329</v>
      </c>
      <c r="CF19" s="47">
        <f t="shared" si="13"/>
        <v>83</v>
      </c>
      <c r="CG19" s="48"/>
      <c r="CH19" s="57">
        <v>11</v>
      </c>
      <c r="CI1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9" s="48"/>
      <c r="CK19" s="57">
        <v>11</v>
      </c>
      <c r="CL1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9" s="43">
        <v>10</v>
      </c>
      <c r="CO19" s="58"/>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0" spans="1:102" x14ac:dyDescent="0.25">
      <c r="A20" s="8">
        <v>10</v>
      </c>
      <c r="B20" s="8">
        <v>147</v>
      </c>
      <c r="C20" s="8" t="s">
        <v>63</v>
      </c>
      <c r="E20" s="50">
        <f t="shared" si="0"/>
        <v>84</v>
      </c>
      <c r="F20" s="8" t="str">
        <f t="shared" si="1"/>
        <v>B</v>
      </c>
      <c r="G2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0" s="50">
        <f t="shared" si="3"/>
        <v>85</v>
      </c>
      <c r="I20" s="8" t="str">
        <f t="shared" si="4"/>
        <v>B</v>
      </c>
      <c r="J20" s="8" t="str">
        <f t="shared" si="5"/>
        <v xml:space="preserve">Memiliki keterampilan  Menanggapi, menulis dan menyajikan teks pawarta., Menanggapi dan menceritakan kembali isi teks deskripsi tentang adat Jawa, Menulis dan menyajikan dua paragraf aksara Jawa yang menggunakan sandhangan mandaswara, </v>
      </c>
      <c r="K20" s="8"/>
      <c r="L20" s="13"/>
      <c r="M20" s="14"/>
      <c r="N20" s="44">
        <f t="shared" si="6"/>
        <v>88</v>
      </c>
      <c r="O20" s="44">
        <f t="shared" si="7"/>
        <v>72</v>
      </c>
      <c r="Q20" s="44">
        <v>85</v>
      </c>
      <c r="R20" s="44"/>
      <c r="S20" s="45"/>
      <c r="T20" s="44">
        <v>90</v>
      </c>
      <c r="U20" s="44"/>
      <c r="V20" s="45"/>
      <c r="W20" s="44"/>
      <c r="X20" s="44"/>
      <c r="Y20" s="45"/>
      <c r="Z20" s="44"/>
      <c r="AA20" s="44"/>
      <c r="AB20" s="45"/>
      <c r="AC20" s="44"/>
      <c r="AD20" s="44"/>
      <c r="AE20" s="45"/>
      <c r="AF20" s="45">
        <f t="shared" si="8"/>
        <v>88</v>
      </c>
      <c r="AG20" s="57">
        <v>90</v>
      </c>
      <c r="AH20" s="44"/>
      <c r="AI20" s="45"/>
      <c r="AJ20" s="44"/>
      <c r="AK20" s="44"/>
      <c r="AL20" s="45"/>
      <c r="AM20" s="44"/>
      <c r="AN20" s="44"/>
      <c r="AO20" s="45"/>
      <c r="AP20" s="44"/>
      <c r="AQ20" s="44"/>
      <c r="AR20" s="45"/>
      <c r="AS20" s="44"/>
      <c r="AT20" s="44"/>
      <c r="AU20" s="45"/>
      <c r="AV20" s="44">
        <v>72</v>
      </c>
      <c r="AW20" s="46">
        <f t="shared" si="9"/>
        <v>84.25</v>
      </c>
      <c r="AX20" s="47">
        <f t="shared" si="10"/>
        <v>84</v>
      </c>
      <c r="AY20" s="48"/>
      <c r="AZ20" s="57">
        <v>85</v>
      </c>
      <c r="BA20" s="57"/>
      <c r="BB20" s="57"/>
      <c r="BC20" s="57">
        <v>85</v>
      </c>
      <c r="BD20" s="57"/>
      <c r="BE20" s="57"/>
      <c r="BF20" s="57"/>
      <c r="BG20" s="57"/>
      <c r="BH20" s="57"/>
      <c r="BI20" s="57"/>
      <c r="BJ20" s="57"/>
      <c r="BK20" s="57"/>
      <c r="BL20" s="57"/>
      <c r="BM20" s="57"/>
      <c r="BN20" s="57"/>
      <c r="BO20" s="45">
        <f t="shared" si="11"/>
        <v>85</v>
      </c>
      <c r="BP20" s="44">
        <v>85</v>
      </c>
      <c r="BQ20" s="44"/>
      <c r="BR20" s="45"/>
      <c r="BS20" s="44"/>
      <c r="BT20" s="44"/>
      <c r="BU20" s="45"/>
      <c r="BV20" s="44"/>
      <c r="BW20" s="44"/>
      <c r="BX20" s="45"/>
      <c r="BY20" s="44"/>
      <c r="BZ20" s="44"/>
      <c r="CA20" s="45"/>
      <c r="CB20" s="44"/>
      <c r="CC20" s="44"/>
      <c r="CD20" s="45"/>
      <c r="CE20" s="46">
        <f t="shared" si="12"/>
        <v>85</v>
      </c>
      <c r="CF20" s="47">
        <f t="shared" si="13"/>
        <v>85</v>
      </c>
      <c r="CG20" s="48"/>
      <c r="CH20" s="57">
        <v>11</v>
      </c>
      <c r="CI2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0" s="48"/>
      <c r="CK20" s="57">
        <v>11</v>
      </c>
      <c r="CL2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1" spans="1:102" ht="18.75" customHeight="1" x14ac:dyDescent="0.3">
      <c r="A21" s="8">
        <v>11</v>
      </c>
      <c r="B21" s="8">
        <v>163</v>
      </c>
      <c r="C21" s="8" t="s">
        <v>64</v>
      </c>
      <c r="E21" s="50">
        <f t="shared" si="0"/>
        <v>85</v>
      </c>
      <c r="F21" s="8" t="str">
        <f t="shared" si="1"/>
        <v>B</v>
      </c>
      <c r="G2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1" s="50">
        <f t="shared" si="3"/>
        <v>85</v>
      </c>
      <c r="I21" s="8" t="str">
        <f t="shared" si="4"/>
        <v>B</v>
      </c>
      <c r="J21" s="8" t="str">
        <f t="shared" si="5"/>
        <v xml:space="preserve">Memiliki keterampilan  Menanggapi, menulis dan menyajikan teks pawarta., Menanggapi dan menceritakan kembali isi teks deskripsi tentang adat Jawa, Menulis dan menyajikan dua paragraf aksara Jawa yang menggunakan sandhangan mandaswara, </v>
      </c>
      <c r="K21" s="8"/>
      <c r="L21" s="13"/>
      <c r="M21" s="14"/>
      <c r="N21" s="44">
        <f t="shared" si="6"/>
        <v>85</v>
      </c>
      <c r="O21" s="44">
        <f t="shared" si="7"/>
        <v>78</v>
      </c>
      <c r="Q21" s="44">
        <v>80</v>
      </c>
      <c r="R21" s="44"/>
      <c r="S21" s="45"/>
      <c r="T21" s="44">
        <v>90</v>
      </c>
      <c r="U21" s="44"/>
      <c r="V21" s="45"/>
      <c r="W21" s="44"/>
      <c r="X21" s="44"/>
      <c r="Y21" s="45"/>
      <c r="Z21" s="44"/>
      <c r="AA21" s="44"/>
      <c r="AB21" s="45"/>
      <c r="AC21" s="44"/>
      <c r="AD21" s="44"/>
      <c r="AE21" s="45"/>
      <c r="AF21" s="45">
        <f t="shared" si="8"/>
        <v>85</v>
      </c>
      <c r="AG21" s="57">
        <v>90</v>
      </c>
      <c r="AH21" s="44"/>
      <c r="AI21" s="45"/>
      <c r="AJ21" s="44"/>
      <c r="AK21" s="44"/>
      <c r="AL21" s="45"/>
      <c r="AM21" s="44"/>
      <c r="AN21" s="44"/>
      <c r="AO21" s="45"/>
      <c r="AP21" s="44"/>
      <c r="AQ21" s="44"/>
      <c r="AR21" s="45"/>
      <c r="AS21" s="44"/>
      <c r="AT21" s="44"/>
      <c r="AU21" s="45"/>
      <c r="AV21" s="44">
        <v>78</v>
      </c>
      <c r="AW21" s="46">
        <f t="shared" si="9"/>
        <v>84.5</v>
      </c>
      <c r="AX21" s="47">
        <f t="shared" si="10"/>
        <v>85</v>
      </c>
      <c r="AY21" s="48"/>
      <c r="AZ21" s="57">
        <v>85</v>
      </c>
      <c r="BA21" s="57"/>
      <c r="BB21" s="57"/>
      <c r="BC21" s="57">
        <v>85</v>
      </c>
      <c r="BD21" s="57"/>
      <c r="BE21" s="57"/>
      <c r="BF21" s="57"/>
      <c r="BG21" s="57"/>
      <c r="BH21" s="57"/>
      <c r="BI21" s="57"/>
      <c r="BJ21" s="57"/>
      <c r="BK21" s="57"/>
      <c r="BL21" s="57"/>
      <c r="BM21" s="57"/>
      <c r="BN21" s="57"/>
      <c r="BO21" s="45">
        <f t="shared" si="11"/>
        <v>85</v>
      </c>
      <c r="BP21" s="44">
        <v>85</v>
      </c>
      <c r="BQ21" s="44"/>
      <c r="BR21" s="45"/>
      <c r="BS21" s="44"/>
      <c r="BT21" s="44"/>
      <c r="BU21" s="45"/>
      <c r="BV21" s="44"/>
      <c r="BW21" s="44"/>
      <c r="BX21" s="45"/>
      <c r="BY21" s="44"/>
      <c r="BZ21" s="44"/>
      <c r="CA21" s="45"/>
      <c r="CB21" s="44"/>
      <c r="CC21" s="44"/>
      <c r="CD21" s="45"/>
      <c r="CE21" s="46">
        <f t="shared" si="12"/>
        <v>85</v>
      </c>
      <c r="CF21" s="47">
        <f t="shared" si="13"/>
        <v>85</v>
      </c>
      <c r="CG21" s="48"/>
      <c r="CH21" s="57">
        <v>11</v>
      </c>
      <c r="CI2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1" s="48"/>
      <c r="CK21" s="57">
        <v>11</v>
      </c>
      <c r="CL2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1" s="38" t="s">
        <v>65</v>
      </c>
      <c r="CQ21" s="26"/>
      <c r="CR21" s="26"/>
      <c r="CS21" s="26"/>
    </row>
    <row r="22" spans="1:102" x14ac:dyDescent="0.25">
      <c r="A22" s="8">
        <v>12</v>
      </c>
      <c r="B22" s="8">
        <v>179</v>
      </c>
      <c r="C22" s="8" t="s">
        <v>66</v>
      </c>
      <c r="E22" s="50">
        <f t="shared" si="0"/>
        <v>84</v>
      </c>
      <c r="F22" s="8" t="str">
        <f t="shared" si="1"/>
        <v>B</v>
      </c>
      <c r="G2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2" s="50">
        <f t="shared" si="3"/>
        <v>85</v>
      </c>
      <c r="I22" s="8" t="str">
        <f t="shared" si="4"/>
        <v>B</v>
      </c>
      <c r="J22" s="8" t="str">
        <f t="shared" si="5"/>
        <v xml:space="preserve">Memiliki keterampilan  Menanggapi, menulis dan menyajikan teks pawarta., Menanggapi dan menceritakan kembali isi teks deskripsi tentang adat Jawa, Menulis dan menyajikan dua paragraf aksara Jawa yang menggunakan sandhangan mandaswara, </v>
      </c>
      <c r="K22" s="8"/>
      <c r="L22" s="13"/>
      <c r="M22" s="14"/>
      <c r="N22" s="44">
        <f t="shared" si="6"/>
        <v>85</v>
      </c>
      <c r="O22" s="44">
        <f t="shared" si="7"/>
        <v>74</v>
      </c>
      <c r="Q22" s="44">
        <v>80</v>
      </c>
      <c r="R22" s="44"/>
      <c r="S22" s="45"/>
      <c r="T22" s="44">
        <v>90</v>
      </c>
      <c r="U22" s="44"/>
      <c r="V22" s="45"/>
      <c r="W22" s="44"/>
      <c r="X22" s="44"/>
      <c r="Y22" s="45"/>
      <c r="Z22" s="44"/>
      <c r="AA22" s="44"/>
      <c r="AB22" s="45"/>
      <c r="AC22" s="44"/>
      <c r="AD22" s="44"/>
      <c r="AE22" s="45"/>
      <c r="AF22" s="45">
        <f t="shared" si="8"/>
        <v>85</v>
      </c>
      <c r="AG22" s="57">
        <v>90</v>
      </c>
      <c r="AH22" s="44"/>
      <c r="AI22" s="45"/>
      <c r="AJ22" s="44"/>
      <c r="AK22" s="44"/>
      <c r="AL22" s="45"/>
      <c r="AM22" s="44"/>
      <c r="AN22" s="44"/>
      <c r="AO22" s="45"/>
      <c r="AP22" s="44"/>
      <c r="AQ22" s="44"/>
      <c r="AR22" s="45"/>
      <c r="AS22" s="44"/>
      <c r="AT22" s="44"/>
      <c r="AU22" s="45"/>
      <c r="AV22" s="44">
        <v>74</v>
      </c>
      <c r="AW22" s="46">
        <f t="shared" si="9"/>
        <v>83.5</v>
      </c>
      <c r="AX22" s="47">
        <f t="shared" si="10"/>
        <v>84</v>
      </c>
      <c r="AY22" s="48"/>
      <c r="AZ22" s="57">
        <v>85</v>
      </c>
      <c r="BA22" s="57"/>
      <c r="BB22" s="57"/>
      <c r="BC22" s="57">
        <v>85</v>
      </c>
      <c r="BD22" s="57"/>
      <c r="BE22" s="57"/>
      <c r="BF22" s="57"/>
      <c r="BG22" s="57"/>
      <c r="BH22" s="57"/>
      <c r="BI22" s="57"/>
      <c r="BJ22" s="57"/>
      <c r="BK22" s="57"/>
      <c r="BL22" s="57"/>
      <c r="BM22" s="57"/>
      <c r="BN22" s="57"/>
      <c r="BO22" s="45">
        <f t="shared" si="11"/>
        <v>85</v>
      </c>
      <c r="BP22" s="44">
        <v>85</v>
      </c>
      <c r="BQ22" s="44"/>
      <c r="BR22" s="45"/>
      <c r="BS22" s="44"/>
      <c r="BT22" s="44"/>
      <c r="BU22" s="45"/>
      <c r="BV22" s="44"/>
      <c r="BW22" s="44"/>
      <c r="BX22" s="45"/>
      <c r="BY22" s="44"/>
      <c r="BZ22" s="44"/>
      <c r="CA22" s="45"/>
      <c r="CB22" s="44"/>
      <c r="CC22" s="44"/>
      <c r="CD22" s="45"/>
      <c r="CE22" s="46">
        <f t="shared" si="12"/>
        <v>85</v>
      </c>
      <c r="CF22" s="47">
        <f t="shared" si="13"/>
        <v>85</v>
      </c>
      <c r="CG22" s="48"/>
      <c r="CH22" s="57">
        <v>11</v>
      </c>
      <c r="CI2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2" s="48"/>
      <c r="CK22" s="57">
        <v>11</v>
      </c>
      <c r="CL2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Menanggapi, menulis dan menyajikan teks pawarta., Menanggapi dan menceritakan kembali isi teks deskripsi tentang adat Jawa, Menulis dan menyajikan dua paragraf aksara Jawa yang menggunakan sandhangan mandaswara, </v>
      </c>
    </row>
    <row r="23" spans="1:102" ht="15.75" x14ac:dyDescent="0.25">
      <c r="A23" s="8">
        <v>13</v>
      </c>
      <c r="B23" s="8">
        <v>195</v>
      </c>
      <c r="C23" s="8" t="s">
        <v>67</v>
      </c>
      <c r="E23" s="50">
        <f t="shared" si="0"/>
        <v>86</v>
      </c>
      <c r="F23" s="8" t="str">
        <f t="shared" si="1"/>
        <v>B</v>
      </c>
      <c r="G2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3" s="50">
        <f t="shared" si="3"/>
        <v>85</v>
      </c>
      <c r="I23" s="8" t="str">
        <f t="shared" si="4"/>
        <v>B</v>
      </c>
      <c r="J23" s="8" t="str">
        <f t="shared" si="5"/>
        <v xml:space="preserve">Memiliki keterampilan  Menanggapi, menulis dan menyajikan teks pawarta., Menanggapi dan menceritakan kembali isi teks deskripsi tentang adat Jawa, Menulis dan menyajikan dua paragraf aksara Jawa yang menggunakan sandhangan mandaswara, </v>
      </c>
      <c r="K23" s="8"/>
      <c r="L23" s="13"/>
      <c r="M23" s="14"/>
      <c r="N23" s="44">
        <f t="shared" si="6"/>
        <v>90</v>
      </c>
      <c r="O23" s="44">
        <f t="shared" si="7"/>
        <v>74</v>
      </c>
      <c r="Q23" s="44">
        <v>95</v>
      </c>
      <c r="R23" s="44"/>
      <c r="S23" s="45"/>
      <c r="T23" s="44">
        <v>85</v>
      </c>
      <c r="U23" s="44"/>
      <c r="V23" s="45"/>
      <c r="W23" s="44"/>
      <c r="X23" s="44"/>
      <c r="Y23" s="45"/>
      <c r="Z23" s="44"/>
      <c r="AA23" s="44"/>
      <c r="AB23" s="45"/>
      <c r="AC23" s="44"/>
      <c r="AD23" s="44"/>
      <c r="AE23" s="45"/>
      <c r="AF23" s="45">
        <f t="shared" si="8"/>
        <v>90</v>
      </c>
      <c r="AG23" s="57">
        <v>90</v>
      </c>
      <c r="AH23" s="44"/>
      <c r="AI23" s="45"/>
      <c r="AJ23" s="44"/>
      <c r="AK23" s="44"/>
      <c r="AL23" s="45"/>
      <c r="AM23" s="44"/>
      <c r="AN23" s="44"/>
      <c r="AO23" s="45"/>
      <c r="AP23" s="44"/>
      <c r="AQ23" s="44"/>
      <c r="AR23" s="45"/>
      <c r="AS23" s="44"/>
      <c r="AT23" s="44"/>
      <c r="AU23" s="45"/>
      <c r="AV23" s="44">
        <v>74</v>
      </c>
      <c r="AW23" s="46">
        <f t="shared" si="9"/>
        <v>86</v>
      </c>
      <c r="AX23" s="47">
        <f t="shared" si="10"/>
        <v>86</v>
      </c>
      <c r="AY23" s="48"/>
      <c r="AZ23" s="57">
        <v>85</v>
      </c>
      <c r="BA23" s="57"/>
      <c r="BB23" s="57"/>
      <c r="BC23" s="57">
        <v>85</v>
      </c>
      <c r="BD23" s="57"/>
      <c r="BE23" s="57"/>
      <c r="BF23" s="57"/>
      <c r="BG23" s="57"/>
      <c r="BH23" s="57"/>
      <c r="BI23" s="57"/>
      <c r="BJ23" s="57"/>
      <c r="BK23" s="57"/>
      <c r="BL23" s="57"/>
      <c r="BM23" s="57"/>
      <c r="BN23" s="57"/>
      <c r="BO23" s="45">
        <f t="shared" si="11"/>
        <v>85</v>
      </c>
      <c r="BP23" s="44">
        <v>85</v>
      </c>
      <c r="BQ23" s="44"/>
      <c r="BR23" s="45"/>
      <c r="BS23" s="44"/>
      <c r="BT23" s="44"/>
      <c r="BU23" s="45"/>
      <c r="BV23" s="44"/>
      <c r="BW23" s="44"/>
      <c r="BX23" s="45"/>
      <c r="BY23" s="44"/>
      <c r="BZ23" s="44"/>
      <c r="CA23" s="45"/>
      <c r="CB23" s="44"/>
      <c r="CC23" s="44"/>
      <c r="CD23" s="45"/>
      <c r="CE23" s="46">
        <f t="shared" si="12"/>
        <v>85</v>
      </c>
      <c r="CF23" s="47">
        <f t="shared" si="13"/>
        <v>85</v>
      </c>
      <c r="CG23" s="48"/>
      <c r="CH23" s="57">
        <v>11</v>
      </c>
      <c r="CI2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3" s="48"/>
      <c r="CK23" s="57">
        <v>11</v>
      </c>
      <c r="CL2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3" s="43">
        <v>1</v>
      </c>
      <c r="CO23" s="58"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Menanggapi dan menceritakan kembali isi teks deskripsi tentang adat Jawa, Menulis dan menyajikan dua paragraf aksara Jawa yang menggunakan sandhangan mandaswara, Masih perlu peningkatan keterampilan Menanggapi, menulis dan menyajikan teks pawarta..</v>
      </c>
    </row>
    <row r="24" spans="1:102" ht="15.75" x14ac:dyDescent="0.25">
      <c r="A24" s="8">
        <v>14</v>
      </c>
      <c r="B24" s="8">
        <v>211</v>
      </c>
      <c r="C24" s="8" t="s">
        <v>68</v>
      </c>
      <c r="E24" s="50">
        <f t="shared" si="0"/>
        <v>84</v>
      </c>
      <c r="F24" s="8" t="str">
        <f t="shared" si="1"/>
        <v>B</v>
      </c>
      <c r="G2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4" s="50">
        <f t="shared" si="3"/>
        <v>85</v>
      </c>
      <c r="I24" s="8" t="str">
        <f t="shared" si="4"/>
        <v>B</v>
      </c>
      <c r="J24" s="8" t="str">
        <f t="shared" si="5"/>
        <v xml:space="preserve">Memiliki keterampilan  Menanggapi, menulis dan menyajikan teks pawarta., Menanggapi dan menceritakan kembali isi teks deskripsi tentang adat Jawa, Menulis dan menyajikan dua paragraf aksara Jawa yang menggunakan sandhangan mandaswara, </v>
      </c>
      <c r="K24" s="8"/>
      <c r="L24" s="13"/>
      <c r="M24" s="14"/>
      <c r="N24" s="44">
        <f t="shared" si="6"/>
        <v>85</v>
      </c>
      <c r="O24" s="44">
        <f t="shared" si="7"/>
        <v>80</v>
      </c>
      <c r="Q24" s="44">
        <v>80</v>
      </c>
      <c r="R24" s="44"/>
      <c r="S24" s="45"/>
      <c r="T24" s="44">
        <v>90</v>
      </c>
      <c r="U24" s="44"/>
      <c r="V24" s="45"/>
      <c r="W24" s="44"/>
      <c r="X24" s="44"/>
      <c r="Y24" s="45"/>
      <c r="Z24" s="44"/>
      <c r="AA24" s="44"/>
      <c r="AB24" s="45"/>
      <c r="AC24" s="44"/>
      <c r="AD24" s="44"/>
      <c r="AE24" s="45"/>
      <c r="AF24" s="45">
        <f t="shared" si="8"/>
        <v>85</v>
      </c>
      <c r="AG24" s="57">
        <v>85</v>
      </c>
      <c r="AH24" s="44"/>
      <c r="AI24" s="45"/>
      <c r="AJ24" s="44"/>
      <c r="AK24" s="44"/>
      <c r="AL24" s="45"/>
      <c r="AM24" s="44"/>
      <c r="AN24" s="44"/>
      <c r="AO24" s="45"/>
      <c r="AP24" s="44"/>
      <c r="AQ24" s="44"/>
      <c r="AR24" s="45"/>
      <c r="AS24" s="44"/>
      <c r="AT24" s="44"/>
      <c r="AU24" s="45"/>
      <c r="AV24" s="44">
        <v>80</v>
      </c>
      <c r="AW24" s="46">
        <f t="shared" si="9"/>
        <v>83.75</v>
      </c>
      <c r="AX24" s="47">
        <f t="shared" si="10"/>
        <v>84</v>
      </c>
      <c r="AY24" s="48"/>
      <c r="AZ24" s="57">
        <v>85</v>
      </c>
      <c r="BA24" s="57"/>
      <c r="BB24" s="57"/>
      <c r="BC24" s="57">
        <v>85</v>
      </c>
      <c r="BD24" s="57"/>
      <c r="BE24" s="57"/>
      <c r="BF24" s="57"/>
      <c r="BG24" s="57"/>
      <c r="BH24" s="57"/>
      <c r="BI24" s="57"/>
      <c r="BJ24" s="57"/>
      <c r="BK24" s="57"/>
      <c r="BL24" s="57"/>
      <c r="BM24" s="57"/>
      <c r="BN24" s="57"/>
      <c r="BO24" s="45">
        <f t="shared" si="11"/>
        <v>85</v>
      </c>
      <c r="BP24" s="44">
        <v>85</v>
      </c>
      <c r="BQ24" s="44"/>
      <c r="BR24" s="45"/>
      <c r="BS24" s="44"/>
      <c r="BT24" s="44"/>
      <c r="BU24" s="45"/>
      <c r="BV24" s="44"/>
      <c r="BW24" s="44"/>
      <c r="BX24" s="45"/>
      <c r="BY24" s="44"/>
      <c r="BZ24" s="44"/>
      <c r="CA24" s="45"/>
      <c r="CB24" s="44"/>
      <c r="CC24" s="44"/>
      <c r="CD24" s="45"/>
      <c r="CE24" s="46">
        <f t="shared" si="12"/>
        <v>85</v>
      </c>
      <c r="CF24" s="47">
        <f t="shared" si="13"/>
        <v>85</v>
      </c>
      <c r="CG24" s="48"/>
      <c r="CH24" s="57">
        <v>11</v>
      </c>
      <c r="CI2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4" s="48"/>
      <c r="CK24" s="57">
        <v>11</v>
      </c>
      <c r="CL2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4" s="43">
        <v>2</v>
      </c>
      <c r="CO24" s="58"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Menanggapi, menulis dan menyajikan teks pawarta., Menulis dan menyajikan dua paragraf aksara Jawa yang menggunakan sandhangan mandaswara, Masih perlu peningkatan keterampilan Menanggapi dan menceritakan kembali isi teks deskripsi tentang adat Jawa.</v>
      </c>
    </row>
    <row r="25" spans="1:102" ht="15.75" x14ac:dyDescent="0.25">
      <c r="A25" s="8">
        <v>15</v>
      </c>
      <c r="B25" s="8">
        <v>227</v>
      </c>
      <c r="C25" s="8" t="s">
        <v>69</v>
      </c>
      <c r="E25" s="50">
        <f t="shared" si="0"/>
        <v>83</v>
      </c>
      <c r="F25" s="8" t="str">
        <f t="shared" si="1"/>
        <v>B</v>
      </c>
      <c r="G2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5" s="50">
        <f t="shared" si="3"/>
        <v>85</v>
      </c>
      <c r="I25" s="8" t="str">
        <f t="shared" si="4"/>
        <v>B</v>
      </c>
      <c r="J25" s="8" t="str">
        <f t="shared" si="5"/>
        <v xml:space="preserve">Memiliki keterampilan  Menanggapi, menulis dan menyajikan teks pawarta., Menanggapi dan menceritakan kembali isi teks deskripsi tentang adat Jawa, Menulis dan menyajikan dua paragraf aksara Jawa yang menggunakan sandhangan mandaswara, </v>
      </c>
      <c r="K25" s="8"/>
      <c r="L25" s="13"/>
      <c r="M25" s="14"/>
      <c r="N25" s="44">
        <f t="shared" si="6"/>
        <v>85</v>
      </c>
      <c r="O25" s="44">
        <f t="shared" si="7"/>
        <v>70</v>
      </c>
      <c r="Q25" s="44">
        <v>80</v>
      </c>
      <c r="R25" s="44"/>
      <c r="S25" s="45"/>
      <c r="T25" s="44">
        <v>90</v>
      </c>
      <c r="U25" s="44"/>
      <c r="V25" s="45"/>
      <c r="W25" s="44"/>
      <c r="X25" s="44"/>
      <c r="Y25" s="45"/>
      <c r="Z25" s="44"/>
      <c r="AA25" s="44"/>
      <c r="AB25" s="45"/>
      <c r="AC25" s="44"/>
      <c r="AD25" s="44"/>
      <c r="AE25" s="45"/>
      <c r="AF25" s="45">
        <f t="shared" si="8"/>
        <v>85</v>
      </c>
      <c r="AG25" s="57">
        <v>90</v>
      </c>
      <c r="AH25" s="44"/>
      <c r="AI25" s="45"/>
      <c r="AJ25" s="44"/>
      <c r="AK25" s="44"/>
      <c r="AL25" s="45"/>
      <c r="AM25" s="44"/>
      <c r="AN25" s="44"/>
      <c r="AO25" s="45"/>
      <c r="AP25" s="44"/>
      <c r="AQ25" s="44"/>
      <c r="AR25" s="45"/>
      <c r="AS25" s="44"/>
      <c r="AT25" s="44"/>
      <c r="AU25" s="45"/>
      <c r="AV25" s="44">
        <v>70</v>
      </c>
      <c r="AW25" s="46">
        <f t="shared" si="9"/>
        <v>82.5</v>
      </c>
      <c r="AX25" s="47">
        <f t="shared" si="10"/>
        <v>83</v>
      </c>
      <c r="AY25" s="48"/>
      <c r="AZ25" s="57">
        <v>85</v>
      </c>
      <c r="BA25" s="57"/>
      <c r="BB25" s="57"/>
      <c r="BC25" s="57">
        <v>85</v>
      </c>
      <c r="BD25" s="57"/>
      <c r="BE25" s="57"/>
      <c r="BF25" s="57"/>
      <c r="BG25" s="57"/>
      <c r="BH25" s="57"/>
      <c r="BI25" s="57"/>
      <c r="BJ25" s="57"/>
      <c r="BK25" s="57"/>
      <c r="BL25" s="57"/>
      <c r="BM25" s="57"/>
      <c r="BN25" s="57"/>
      <c r="BO25" s="45">
        <f t="shared" si="11"/>
        <v>85</v>
      </c>
      <c r="BP25" s="44">
        <v>85</v>
      </c>
      <c r="BQ25" s="44"/>
      <c r="BR25" s="45"/>
      <c r="BS25" s="44"/>
      <c r="BT25" s="44"/>
      <c r="BU25" s="45"/>
      <c r="BV25" s="44"/>
      <c r="BW25" s="44"/>
      <c r="BX25" s="45"/>
      <c r="BY25" s="44"/>
      <c r="BZ25" s="44"/>
      <c r="CA25" s="45"/>
      <c r="CB25" s="44"/>
      <c r="CC25" s="44"/>
      <c r="CD25" s="45"/>
      <c r="CE25" s="46">
        <f t="shared" si="12"/>
        <v>85</v>
      </c>
      <c r="CF25" s="47">
        <f t="shared" si="13"/>
        <v>85</v>
      </c>
      <c r="CG25" s="48"/>
      <c r="CH25" s="57">
        <v>11</v>
      </c>
      <c r="CI2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5" s="48"/>
      <c r="CK25" s="57">
        <v>11</v>
      </c>
      <c r="CL2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5" s="43">
        <v>3</v>
      </c>
      <c r="CO25" s="58" t="s">
        <v>247</v>
      </c>
      <c r="CQ25" s="82" t="s">
        <v>70</v>
      </c>
      <c r="CR25" s="82"/>
      <c r="CS25" s="82"/>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Menanggapi, menulis dan menyajikan teks pawarta., Menanggapi dan menceritakan kembali isi teks deskripsi tentang adat Jawa, Masih perlu peningkatan keterampilan Menulis dan menyajikan dua paragraf aksara Jawa yang menggunakan sandhangan mandaswara.</v>
      </c>
    </row>
    <row r="26" spans="1:102" ht="15.75" x14ac:dyDescent="0.25">
      <c r="A26" s="8">
        <v>16</v>
      </c>
      <c r="B26" s="8">
        <v>243</v>
      </c>
      <c r="C26" s="8" t="s">
        <v>71</v>
      </c>
      <c r="E26" s="50">
        <f t="shared" si="0"/>
        <v>83</v>
      </c>
      <c r="F26" s="8" t="str">
        <f t="shared" si="1"/>
        <v>B</v>
      </c>
      <c r="G2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6" s="50">
        <f t="shared" si="3"/>
        <v>83</v>
      </c>
      <c r="I26" s="8" t="str">
        <f t="shared" si="4"/>
        <v>B</v>
      </c>
      <c r="J26" s="8" t="str">
        <f t="shared" si="5"/>
        <v xml:space="preserve">Memiliki keterampilan  Menanggapi, menulis dan menyajikan teks pawarta., Menanggapi dan menceritakan kembali isi teks deskripsi tentang adat Jawa, Menulis dan menyajikan dua paragraf aksara Jawa yang menggunakan sandhangan mandaswara, </v>
      </c>
      <c r="K26" s="8"/>
      <c r="L26" s="13"/>
      <c r="M26" s="14"/>
      <c r="N26" s="44">
        <f t="shared" si="6"/>
        <v>88</v>
      </c>
      <c r="O26" s="44">
        <f t="shared" si="7"/>
        <v>66</v>
      </c>
      <c r="Q26" s="44">
        <v>95</v>
      </c>
      <c r="R26" s="44"/>
      <c r="S26" s="45"/>
      <c r="T26" s="44">
        <v>80</v>
      </c>
      <c r="U26" s="44"/>
      <c r="V26" s="45"/>
      <c r="W26" s="44"/>
      <c r="X26" s="44"/>
      <c r="Y26" s="45"/>
      <c r="Z26" s="44"/>
      <c r="AA26" s="44"/>
      <c r="AB26" s="45"/>
      <c r="AC26" s="44"/>
      <c r="AD26" s="44"/>
      <c r="AE26" s="45"/>
      <c r="AF26" s="45">
        <f t="shared" si="8"/>
        <v>88</v>
      </c>
      <c r="AG26" s="57">
        <v>90</v>
      </c>
      <c r="AH26" s="44"/>
      <c r="AI26" s="45"/>
      <c r="AJ26" s="44"/>
      <c r="AK26" s="44"/>
      <c r="AL26" s="45"/>
      <c r="AM26" s="44"/>
      <c r="AN26" s="44"/>
      <c r="AO26" s="45"/>
      <c r="AP26" s="44"/>
      <c r="AQ26" s="44"/>
      <c r="AR26" s="45"/>
      <c r="AS26" s="44"/>
      <c r="AT26" s="44"/>
      <c r="AU26" s="45"/>
      <c r="AV26" s="44">
        <v>66</v>
      </c>
      <c r="AW26" s="46">
        <f t="shared" si="9"/>
        <v>82.75</v>
      </c>
      <c r="AX26" s="47">
        <f t="shared" si="10"/>
        <v>83</v>
      </c>
      <c r="AY26" s="48"/>
      <c r="AZ26" s="57">
        <v>85</v>
      </c>
      <c r="BA26" s="57"/>
      <c r="BB26" s="57"/>
      <c r="BC26" s="57">
        <v>85</v>
      </c>
      <c r="BD26" s="57"/>
      <c r="BE26" s="57"/>
      <c r="BF26" s="57"/>
      <c r="BG26" s="57"/>
      <c r="BH26" s="57"/>
      <c r="BI26" s="57"/>
      <c r="BJ26" s="57"/>
      <c r="BK26" s="57"/>
      <c r="BL26" s="57"/>
      <c r="BM26" s="57"/>
      <c r="BN26" s="57"/>
      <c r="BO26" s="45">
        <f t="shared" si="11"/>
        <v>85</v>
      </c>
      <c r="BP26" s="44">
        <v>80</v>
      </c>
      <c r="BQ26" s="44"/>
      <c r="BR26" s="45"/>
      <c r="BS26" s="44"/>
      <c r="BT26" s="44"/>
      <c r="BU26" s="45"/>
      <c r="BV26" s="44"/>
      <c r="BW26" s="44"/>
      <c r="BX26" s="45"/>
      <c r="BY26" s="44"/>
      <c r="BZ26" s="44"/>
      <c r="CA26" s="45"/>
      <c r="CB26" s="44"/>
      <c r="CC26" s="44"/>
      <c r="CD26" s="45"/>
      <c r="CE26" s="46">
        <f t="shared" si="12"/>
        <v>83.333333333333329</v>
      </c>
      <c r="CF26" s="47">
        <f t="shared" si="13"/>
        <v>83</v>
      </c>
      <c r="CG26" s="48"/>
      <c r="CH26" s="57">
        <v>11</v>
      </c>
      <c r="CI2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6" s="48"/>
      <c r="CK26" s="57">
        <v>11</v>
      </c>
      <c r="CL2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6" s="43">
        <v>4</v>
      </c>
      <c r="CO26" s="58"/>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Menanggapi, menulis dan menyajikan teks pawarta., Menanggapi dan menceritakan kembali isi teks deskripsi tentang adat Jawa, Menulis dan menyajikan dua paragraf aksara Jawa yang menggunakan sandhangan mandaswara, </v>
      </c>
    </row>
    <row r="27" spans="1:102" ht="15.75" x14ac:dyDescent="0.25">
      <c r="A27" s="8">
        <v>17</v>
      </c>
      <c r="B27" s="8">
        <v>259</v>
      </c>
      <c r="C27" s="8" t="s">
        <v>72</v>
      </c>
      <c r="E27" s="50">
        <f t="shared" si="0"/>
        <v>82</v>
      </c>
      <c r="F27" s="8" t="str">
        <f t="shared" si="1"/>
        <v>B</v>
      </c>
      <c r="G2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7" s="50">
        <f t="shared" si="3"/>
        <v>87</v>
      </c>
      <c r="I27" s="8" t="str">
        <f t="shared" si="4"/>
        <v>B</v>
      </c>
      <c r="J27" s="8" t="str">
        <f t="shared" si="5"/>
        <v xml:space="preserve">Memiliki keterampilan  Menanggapi, menulis dan menyajikan teks pawarta., Menanggapi dan menceritakan kembali isi teks deskripsi tentang adat Jawa, Menulis dan menyajikan dua paragraf aksara Jawa yang menggunakan sandhangan mandaswara, </v>
      </c>
      <c r="K27" s="8"/>
      <c r="L27" s="13"/>
      <c r="M27" s="14"/>
      <c r="N27" s="44">
        <f t="shared" si="6"/>
        <v>83</v>
      </c>
      <c r="O27" s="44">
        <f t="shared" si="7"/>
        <v>72</v>
      </c>
      <c r="Q27" s="44">
        <v>80</v>
      </c>
      <c r="R27" s="44"/>
      <c r="S27" s="45"/>
      <c r="T27" s="44">
        <v>85</v>
      </c>
      <c r="U27" s="44"/>
      <c r="V27" s="45"/>
      <c r="W27" s="44"/>
      <c r="X27" s="44"/>
      <c r="Y27" s="45"/>
      <c r="Z27" s="44"/>
      <c r="AA27" s="44"/>
      <c r="AB27" s="45"/>
      <c r="AC27" s="44"/>
      <c r="AD27" s="44"/>
      <c r="AE27" s="45"/>
      <c r="AF27" s="45">
        <f t="shared" si="8"/>
        <v>83</v>
      </c>
      <c r="AG27" s="57">
        <v>90</v>
      </c>
      <c r="AH27" s="44"/>
      <c r="AI27" s="45"/>
      <c r="AJ27" s="44"/>
      <c r="AK27" s="44"/>
      <c r="AL27" s="45"/>
      <c r="AM27" s="44"/>
      <c r="AN27" s="44"/>
      <c r="AO27" s="45"/>
      <c r="AP27" s="44"/>
      <c r="AQ27" s="44"/>
      <c r="AR27" s="45"/>
      <c r="AS27" s="44"/>
      <c r="AT27" s="44"/>
      <c r="AU27" s="45"/>
      <c r="AV27" s="44">
        <v>72</v>
      </c>
      <c r="AW27" s="46">
        <f t="shared" si="9"/>
        <v>81.75</v>
      </c>
      <c r="AX27" s="47">
        <f t="shared" si="10"/>
        <v>82</v>
      </c>
      <c r="AY27" s="48"/>
      <c r="AZ27" s="57">
        <v>85</v>
      </c>
      <c r="BA27" s="57"/>
      <c r="BB27" s="57"/>
      <c r="BC27" s="57">
        <v>90</v>
      </c>
      <c r="BD27" s="57"/>
      <c r="BE27" s="57"/>
      <c r="BF27" s="57"/>
      <c r="BG27" s="57"/>
      <c r="BH27" s="57"/>
      <c r="BI27" s="57"/>
      <c r="BJ27" s="57"/>
      <c r="BK27" s="57"/>
      <c r="BL27" s="57"/>
      <c r="BM27" s="57"/>
      <c r="BN27" s="57"/>
      <c r="BO27" s="45">
        <f t="shared" si="11"/>
        <v>88</v>
      </c>
      <c r="BP27" s="44">
        <v>85</v>
      </c>
      <c r="BQ27" s="44"/>
      <c r="BR27" s="45"/>
      <c r="BS27" s="44"/>
      <c r="BT27" s="44"/>
      <c r="BU27" s="45"/>
      <c r="BV27" s="44"/>
      <c r="BW27" s="44"/>
      <c r="BX27" s="45"/>
      <c r="BY27" s="44"/>
      <c r="BZ27" s="44"/>
      <c r="CA27" s="45"/>
      <c r="CB27" s="44"/>
      <c r="CC27" s="44"/>
      <c r="CD27" s="45"/>
      <c r="CE27" s="46">
        <f t="shared" si="12"/>
        <v>86.666666666666671</v>
      </c>
      <c r="CF27" s="47">
        <f t="shared" si="13"/>
        <v>87</v>
      </c>
      <c r="CG27" s="48"/>
      <c r="CH27" s="57">
        <v>11</v>
      </c>
      <c r="CI2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7" s="48"/>
      <c r="CK27" s="57">
        <v>11</v>
      </c>
      <c r="CL2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7" s="43">
        <v>5</v>
      </c>
      <c r="CO27" s="58"/>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Menanggapi, menulis dan menyajikan teks pawarta., Menanggapi dan menceritakan kembali isi teks deskripsi tentang adat Jawa, Menulis dan menyajikan dua paragraf aksara Jawa yang menggunakan sandhangan mandaswara, </v>
      </c>
    </row>
    <row r="28" spans="1:102" ht="15.75" x14ac:dyDescent="0.25">
      <c r="A28" s="8">
        <v>18</v>
      </c>
      <c r="B28" s="8">
        <v>275</v>
      </c>
      <c r="C28" s="8" t="s">
        <v>73</v>
      </c>
      <c r="E28" s="50">
        <f t="shared" si="0"/>
        <v>82</v>
      </c>
      <c r="F28" s="8" t="str">
        <f t="shared" si="1"/>
        <v>B</v>
      </c>
      <c r="G2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8" s="50">
        <f t="shared" si="3"/>
        <v>85</v>
      </c>
      <c r="I28" s="8" t="str">
        <f t="shared" si="4"/>
        <v>B</v>
      </c>
      <c r="J28" s="8" t="str">
        <f t="shared" si="5"/>
        <v xml:space="preserve">Memiliki keterampilan  Menanggapi, menulis dan menyajikan teks pawarta., Menanggapi dan menceritakan kembali isi teks deskripsi tentang adat Jawa, Menulis dan menyajikan dua paragraf aksara Jawa yang menggunakan sandhangan mandaswara, </v>
      </c>
      <c r="K28" s="8"/>
      <c r="L28" s="13"/>
      <c r="M28" s="14"/>
      <c r="N28" s="44">
        <f t="shared" si="6"/>
        <v>83</v>
      </c>
      <c r="O28" s="44">
        <f t="shared" si="7"/>
        <v>74</v>
      </c>
      <c r="Q28" s="44">
        <v>80</v>
      </c>
      <c r="R28" s="44"/>
      <c r="S28" s="45"/>
      <c r="T28" s="44">
        <v>85</v>
      </c>
      <c r="U28" s="44"/>
      <c r="V28" s="45"/>
      <c r="W28" s="44"/>
      <c r="X28" s="44"/>
      <c r="Y28" s="45"/>
      <c r="Z28" s="44"/>
      <c r="AA28" s="44"/>
      <c r="AB28" s="45"/>
      <c r="AC28" s="44"/>
      <c r="AD28" s="44"/>
      <c r="AE28" s="45"/>
      <c r="AF28" s="45">
        <f t="shared" si="8"/>
        <v>83</v>
      </c>
      <c r="AG28" s="57">
        <v>90</v>
      </c>
      <c r="AH28" s="44"/>
      <c r="AI28" s="45"/>
      <c r="AJ28" s="44"/>
      <c r="AK28" s="44"/>
      <c r="AL28" s="45"/>
      <c r="AM28" s="44"/>
      <c r="AN28" s="44"/>
      <c r="AO28" s="45"/>
      <c r="AP28" s="44"/>
      <c r="AQ28" s="44"/>
      <c r="AR28" s="45"/>
      <c r="AS28" s="44"/>
      <c r="AT28" s="44"/>
      <c r="AU28" s="45"/>
      <c r="AV28" s="44">
        <v>74</v>
      </c>
      <c r="AW28" s="46">
        <f t="shared" si="9"/>
        <v>82.25</v>
      </c>
      <c r="AX28" s="47">
        <f t="shared" si="10"/>
        <v>82</v>
      </c>
      <c r="AY28" s="48"/>
      <c r="AZ28" s="57">
        <v>85</v>
      </c>
      <c r="BA28" s="57"/>
      <c r="BB28" s="57"/>
      <c r="BC28" s="57">
        <v>85</v>
      </c>
      <c r="BD28" s="57"/>
      <c r="BE28" s="57"/>
      <c r="BF28" s="57"/>
      <c r="BG28" s="57"/>
      <c r="BH28" s="57"/>
      <c r="BI28" s="57"/>
      <c r="BJ28" s="57"/>
      <c r="BK28" s="57"/>
      <c r="BL28" s="57"/>
      <c r="BM28" s="57"/>
      <c r="BN28" s="57"/>
      <c r="BO28" s="45">
        <f t="shared" si="11"/>
        <v>85</v>
      </c>
      <c r="BP28" s="44">
        <v>85</v>
      </c>
      <c r="BQ28" s="44"/>
      <c r="BR28" s="45"/>
      <c r="BS28" s="44"/>
      <c r="BT28" s="44"/>
      <c r="BU28" s="45"/>
      <c r="BV28" s="44"/>
      <c r="BW28" s="44"/>
      <c r="BX28" s="45"/>
      <c r="BY28" s="44"/>
      <c r="BZ28" s="44"/>
      <c r="CA28" s="45"/>
      <c r="CB28" s="44"/>
      <c r="CC28" s="44"/>
      <c r="CD28" s="45"/>
      <c r="CE28" s="46">
        <f t="shared" si="12"/>
        <v>85</v>
      </c>
      <c r="CF28" s="47">
        <f t="shared" si="13"/>
        <v>85</v>
      </c>
      <c r="CG28" s="48"/>
      <c r="CH28" s="57">
        <v>11</v>
      </c>
      <c r="CI2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8" s="48"/>
      <c r="CK28" s="57">
        <v>11</v>
      </c>
      <c r="CL2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8" s="43">
        <v>6</v>
      </c>
      <c r="CO28" s="58"/>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 xml:space="preserve">Memiliki keterampilan Menanggapi, menulis dan menyajikan teks pawarta., Menanggapi dan menceritakan kembali isi teks deskripsi tentang adat Jawa, Menulis dan menyajikan dua paragraf aksara Jawa yang menggunakan sandhangan mandaswara, </v>
      </c>
    </row>
    <row r="29" spans="1:102" ht="15.75" x14ac:dyDescent="0.25">
      <c r="A29" s="8">
        <v>19</v>
      </c>
      <c r="B29" s="8">
        <v>291</v>
      </c>
      <c r="C29" s="8" t="s">
        <v>74</v>
      </c>
      <c r="E29" s="50">
        <f t="shared" si="0"/>
        <v>80</v>
      </c>
      <c r="F29" s="8" t="str">
        <f t="shared" si="1"/>
        <v>B</v>
      </c>
      <c r="G2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9" s="50">
        <f t="shared" si="3"/>
        <v>85</v>
      </c>
      <c r="I29" s="8" t="str">
        <f t="shared" si="4"/>
        <v>B</v>
      </c>
      <c r="J29" s="8" t="str">
        <f t="shared" si="5"/>
        <v xml:space="preserve">Memiliki keterampilan  Menanggapi, menulis dan menyajikan teks pawarta., Menanggapi dan menceritakan kembali isi teks deskripsi tentang adat Jawa, Menulis dan menyajikan dua paragraf aksara Jawa yang menggunakan sandhangan mandaswara, </v>
      </c>
      <c r="K29" s="8"/>
      <c r="L29" s="13"/>
      <c r="M29" s="14"/>
      <c r="N29" s="44">
        <f t="shared" si="6"/>
        <v>80</v>
      </c>
      <c r="O29" s="44">
        <f t="shared" si="7"/>
        <v>70</v>
      </c>
      <c r="Q29" s="44">
        <v>80</v>
      </c>
      <c r="R29" s="44"/>
      <c r="S29" s="45"/>
      <c r="T29" s="44">
        <v>80</v>
      </c>
      <c r="U29" s="44"/>
      <c r="V29" s="45"/>
      <c r="W29" s="44"/>
      <c r="X29" s="44"/>
      <c r="Y29" s="45"/>
      <c r="Z29" s="44"/>
      <c r="AA29" s="44"/>
      <c r="AB29" s="45"/>
      <c r="AC29" s="44"/>
      <c r="AD29" s="44"/>
      <c r="AE29" s="45"/>
      <c r="AF29" s="45">
        <f t="shared" si="8"/>
        <v>80</v>
      </c>
      <c r="AG29" s="57">
        <v>90</v>
      </c>
      <c r="AH29" s="44"/>
      <c r="AI29" s="45"/>
      <c r="AJ29" s="44"/>
      <c r="AK29" s="44"/>
      <c r="AL29" s="45"/>
      <c r="AM29" s="44"/>
      <c r="AN29" s="44"/>
      <c r="AO29" s="45"/>
      <c r="AP29" s="44"/>
      <c r="AQ29" s="44"/>
      <c r="AR29" s="45"/>
      <c r="AS29" s="44"/>
      <c r="AT29" s="44"/>
      <c r="AU29" s="45"/>
      <c r="AV29" s="44">
        <v>70</v>
      </c>
      <c r="AW29" s="46">
        <f t="shared" si="9"/>
        <v>80</v>
      </c>
      <c r="AX29" s="47">
        <f t="shared" si="10"/>
        <v>80</v>
      </c>
      <c r="AY29" s="48"/>
      <c r="AZ29" s="57">
        <v>85</v>
      </c>
      <c r="BA29" s="57"/>
      <c r="BB29" s="57"/>
      <c r="BC29" s="57">
        <v>85</v>
      </c>
      <c r="BD29" s="57"/>
      <c r="BE29" s="57"/>
      <c r="BF29" s="57"/>
      <c r="BG29" s="57"/>
      <c r="BH29" s="57"/>
      <c r="BI29" s="57"/>
      <c r="BJ29" s="57"/>
      <c r="BK29" s="57"/>
      <c r="BL29" s="57"/>
      <c r="BM29" s="57"/>
      <c r="BN29" s="57"/>
      <c r="BO29" s="45">
        <f t="shared" si="11"/>
        <v>85</v>
      </c>
      <c r="BP29" s="44">
        <v>85</v>
      </c>
      <c r="BQ29" s="44"/>
      <c r="BR29" s="45"/>
      <c r="BS29" s="44"/>
      <c r="BT29" s="44"/>
      <c r="BU29" s="45"/>
      <c r="BV29" s="44"/>
      <c r="BW29" s="44"/>
      <c r="BX29" s="45"/>
      <c r="BY29" s="44"/>
      <c r="BZ29" s="44"/>
      <c r="CA29" s="45"/>
      <c r="CB29" s="44"/>
      <c r="CC29" s="44"/>
      <c r="CD29" s="45"/>
      <c r="CE29" s="46">
        <f t="shared" si="12"/>
        <v>85</v>
      </c>
      <c r="CF29" s="47">
        <f t="shared" si="13"/>
        <v>85</v>
      </c>
      <c r="CG29" s="48"/>
      <c r="CH29" s="57">
        <v>11</v>
      </c>
      <c r="CI2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9" s="48"/>
      <c r="CK29" s="57">
        <v>11</v>
      </c>
      <c r="CL2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9" s="43">
        <v>7</v>
      </c>
      <c r="CO29" s="58"/>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Menanggapi, menulis dan menyajikan teks pawarta., Menanggapi dan menceritakan kembali isi teks deskripsi tentang adat Jawa, Menulis dan menyajikan dua paragraf aksara Jawa yang menggunakan sandhangan mandaswara, </v>
      </c>
    </row>
    <row r="30" spans="1:102" ht="15.75" x14ac:dyDescent="0.25">
      <c r="A30" s="8">
        <v>20</v>
      </c>
      <c r="B30" s="8">
        <v>307</v>
      </c>
      <c r="C30" s="8" t="s">
        <v>75</v>
      </c>
      <c r="E30" s="50">
        <f t="shared" si="0"/>
        <v>81</v>
      </c>
      <c r="F30" s="8" t="str">
        <f t="shared" si="1"/>
        <v>B</v>
      </c>
      <c r="G3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0" s="50">
        <f t="shared" si="3"/>
        <v>85</v>
      </c>
      <c r="I30" s="8" t="str">
        <f t="shared" si="4"/>
        <v>B</v>
      </c>
      <c r="J30" s="8" t="str">
        <f t="shared" si="5"/>
        <v xml:space="preserve">Memiliki keterampilan  Menanggapi, menulis dan menyajikan teks pawarta., Menanggapi dan menceritakan kembali isi teks deskripsi tentang adat Jawa, Menulis dan menyajikan dua paragraf aksara Jawa yang menggunakan sandhangan mandaswara, </v>
      </c>
      <c r="K30" s="8"/>
      <c r="L30" s="13"/>
      <c r="M30" s="14"/>
      <c r="N30" s="44">
        <f t="shared" si="6"/>
        <v>85</v>
      </c>
      <c r="O30" s="44">
        <f t="shared" si="7"/>
        <v>64</v>
      </c>
      <c r="Q30" s="44">
        <v>80</v>
      </c>
      <c r="R30" s="44"/>
      <c r="S30" s="45"/>
      <c r="T30" s="44">
        <v>90</v>
      </c>
      <c r="U30" s="44"/>
      <c r="V30" s="45"/>
      <c r="W30" s="44"/>
      <c r="X30" s="44"/>
      <c r="Y30" s="45"/>
      <c r="Z30" s="44"/>
      <c r="AA30" s="44"/>
      <c r="AB30" s="45"/>
      <c r="AC30" s="44"/>
      <c r="AD30" s="44"/>
      <c r="AE30" s="45"/>
      <c r="AF30" s="45">
        <f t="shared" si="8"/>
        <v>85</v>
      </c>
      <c r="AG30" s="57">
        <v>90</v>
      </c>
      <c r="AH30" s="44"/>
      <c r="AI30" s="45"/>
      <c r="AJ30" s="44"/>
      <c r="AK30" s="44"/>
      <c r="AL30" s="45"/>
      <c r="AM30" s="44"/>
      <c r="AN30" s="44"/>
      <c r="AO30" s="45"/>
      <c r="AP30" s="44"/>
      <c r="AQ30" s="44"/>
      <c r="AR30" s="45"/>
      <c r="AS30" s="44"/>
      <c r="AT30" s="44"/>
      <c r="AU30" s="45"/>
      <c r="AV30" s="44">
        <v>64</v>
      </c>
      <c r="AW30" s="46">
        <f t="shared" si="9"/>
        <v>81</v>
      </c>
      <c r="AX30" s="47">
        <f t="shared" si="10"/>
        <v>81</v>
      </c>
      <c r="AY30" s="48"/>
      <c r="AZ30" s="57">
        <v>85</v>
      </c>
      <c r="BA30" s="57"/>
      <c r="BB30" s="57"/>
      <c r="BC30" s="57">
        <v>85</v>
      </c>
      <c r="BD30" s="57"/>
      <c r="BE30" s="57"/>
      <c r="BF30" s="57"/>
      <c r="BG30" s="57"/>
      <c r="BH30" s="57"/>
      <c r="BI30" s="57"/>
      <c r="BJ30" s="57"/>
      <c r="BK30" s="57"/>
      <c r="BL30" s="57"/>
      <c r="BM30" s="57"/>
      <c r="BN30" s="57"/>
      <c r="BO30" s="45">
        <f t="shared" si="11"/>
        <v>85</v>
      </c>
      <c r="BP30" s="44">
        <v>85</v>
      </c>
      <c r="BQ30" s="44"/>
      <c r="BR30" s="45"/>
      <c r="BS30" s="44"/>
      <c r="BT30" s="44"/>
      <c r="BU30" s="45"/>
      <c r="BV30" s="44"/>
      <c r="BW30" s="44"/>
      <c r="BX30" s="45"/>
      <c r="BY30" s="44"/>
      <c r="BZ30" s="44"/>
      <c r="CA30" s="45"/>
      <c r="CB30" s="44"/>
      <c r="CC30" s="44"/>
      <c r="CD30" s="45"/>
      <c r="CE30" s="46">
        <f t="shared" si="12"/>
        <v>85</v>
      </c>
      <c r="CF30" s="47">
        <f t="shared" si="13"/>
        <v>85</v>
      </c>
      <c r="CG30" s="48"/>
      <c r="CH30" s="57">
        <v>11</v>
      </c>
      <c r="CI3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0" s="48"/>
      <c r="CK30" s="57">
        <v>11</v>
      </c>
      <c r="CL3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0" s="43">
        <v>8</v>
      </c>
      <c r="CO30" s="58"/>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Menanggapi, menulis dan menyajikan teks pawarta., Menanggapi dan menceritakan kembali isi teks deskripsi tentang adat Jawa, Menulis dan menyajikan dua paragraf aksara Jawa yang menggunakan sandhangan mandaswara, </v>
      </c>
    </row>
    <row r="31" spans="1:102" ht="15.75" x14ac:dyDescent="0.25">
      <c r="A31" s="8">
        <v>21</v>
      </c>
      <c r="B31" s="8">
        <v>323</v>
      </c>
      <c r="C31" s="8" t="s">
        <v>76</v>
      </c>
      <c r="E31" s="50">
        <f t="shared" si="0"/>
        <v>81</v>
      </c>
      <c r="F31" s="8" t="str">
        <f t="shared" si="1"/>
        <v>B</v>
      </c>
      <c r="G3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1" s="50">
        <f t="shared" si="3"/>
        <v>85</v>
      </c>
      <c r="I31" s="8" t="str">
        <f t="shared" si="4"/>
        <v>B</v>
      </c>
      <c r="J31" s="8" t="str">
        <f t="shared" si="5"/>
        <v xml:space="preserve">Memiliki keterampilan  Menanggapi, menulis dan menyajikan teks pawarta., Menanggapi dan menceritakan kembali isi teks deskripsi tentang adat Jawa, Menulis dan menyajikan dua paragraf aksara Jawa yang menggunakan sandhangan mandaswara, </v>
      </c>
      <c r="K31" s="8"/>
      <c r="L31" s="13"/>
      <c r="M31" s="14"/>
      <c r="N31" s="44">
        <f t="shared" si="6"/>
        <v>83</v>
      </c>
      <c r="O31" s="44">
        <f t="shared" si="7"/>
        <v>68</v>
      </c>
      <c r="Q31" s="44">
        <v>80</v>
      </c>
      <c r="R31" s="44"/>
      <c r="S31" s="45"/>
      <c r="T31" s="44">
        <v>85</v>
      </c>
      <c r="U31" s="44"/>
      <c r="V31" s="45"/>
      <c r="W31" s="44"/>
      <c r="X31" s="44"/>
      <c r="Y31" s="45"/>
      <c r="Z31" s="44"/>
      <c r="AA31" s="44"/>
      <c r="AB31" s="45"/>
      <c r="AC31" s="44"/>
      <c r="AD31" s="44"/>
      <c r="AE31" s="45"/>
      <c r="AF31" s="45">
        <f t="shared" si="8"/>
        <v>83</v>
      </c>
      <c r="AG31" s="57">
        <v>90</v>
      </c>
      <c r="AH31" s="44"/>
      <c r="AI31" s="45"/>
      <c r="AJ31" s="44"/>
      <c r="AK31" s="44"/>
      <c r="AL31" s="45"/>
      <c r="AM31" s="44"/>
      <c r="AN31" s="44"/>
      <c r="AO31" s="45"/>
      <c r="AP31" s="44"/>
      <c r="AQ31" s="44"/>
      <c r="AR31" s="45"/>
      <c r="AS31" s="44"/>
      <c r="AT31" s="44"/>
      <c r="AU31" s="45"/>
      <c r="AV31" s="44">
        <v>68</v>
      </c>
      <c r="AW31" s="46">
        <f t="shared" si="9"/>
        <v>80.75</v>
      </c>
      <c r="AX31" s="47">
        <f t="shared" si="10"/>
        <v>81</v>
      </c>
      <c r="AY31" s="48"/>
      <c r="AZ31" s="57">
        <v>85</v>
      </c>
      <c r="BA31" s="57"/>
      <c r="BB31" s="57"/>
      <c r="BC31" s="57">
        <v>80</v>
      </c>
      <c r="BD31" s="57"/>
      <c r="BE31" s="57"/>
      <c r="BF31" s="57"/>
      <c r="BG31" s="57"/>
      <c r="BH31" s="57"/>
      <c r="BI31" s="57"/>
      <c r="BJ31" s="57"/>
      <c r="BK31" s="57"/>
      <c r="BL31" s="57"/>
      <c r="BM31" s="57"/>
      <c r="BN31" s="57"/>
      <c r="BO31" s="45">
        <f t="shared" si="11"/>
        <v>83</v>
      </c>
      <c r="BP31" s="44">
        <v>90</v>
      </c>
      <c r="BQ31" s="44"/>
      <c r="BR31" s="45"/>
      <c r="BS31" s="44"/>
      <c r="BT31" s="44"/>
      <c r="BU31" s="45"/>
      <c r="BV31" s="44"/>
      <c r="BW31" s="44"/>
      <c r="BX31" s="45"/>
      <c r="BY31" s="44"/>
      <c r="BZ31" s="44"/>
      <c r="CA31" s="45"/>
      <c r="CB31" s="44"/>
      <c r="CC31" s="44"/>
      <c r="CD31" s="45"/>
      <c r="CE31" s="46">
        <f t="shared" si="12"/>
        <v>85</v>
      </c>
      <c r="CF31" s="47">
        <f t="shared" si="13"/>
        <v>85</v>
      </c>
      <c r="CG31" s="48"/>
      <c r="CH31" s="57">
        <v>11</v>
      </c>
      <c r="CI3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1" s="48"/>
      <c r="CK31" s="57">
        <v>11</v>
      </c>
      <c r="CL3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1" s="43">
        <v>9</v>
      </c>
      <c r="CO31" s="58"/>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Menanggapi, menulis dan menyajikan teks pawarta., Menanggapi dan menceritakan kembali isi teks deskripsi tentang adat Jawa, Menulis dan menyajikan dua paragraf aksara Jawa yang menggunakan sandhangan mandaswara, </v>
      </c>
    </row>
    <row r="32" spans="1:102" ht="15.75" x14ac:dyDescent="0.25">
      <c r="A32" s="8">
        <v>22</v>
      </c>
      <c r="B32" s="8">
        <v>339</v>
      </c>
      <c r="C32" s="8" t="s">
        <v>77</v>
      </c>
      <c r="E32" s="50">
        <f t="shared" si="0"/>
        <v>85</v>
      </c>
      <c r="F32" s="8" t="str">
        <f t="shared" si="1"/>
        <v>B</v>
      </c>
      <c r="G3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2" s="50">
        <f t="shared" si="3"/>
        <v>85</v>
      </c>
      <c r="I32" s="8" t="str">
        <f t="shared" si="4"/>
        <v>B</v>
      </c>
      <c r="J32" s="8" t="str">
        <f t="shared" si="5"/>
        <v xml:space="preserve">Memiliki keterampilan  Menanggapi, menulis dan menyajikan teks pawarta., Menanggapi dan menceritakan kembali isi teks deskripsi tentang adat Jawa, Menulis dan menyajikan dua paragraf aksara Jawa yang menggunakan sandhangan mandaswara, </v>
      </c>
      <c r="K32" s="8"/>
      <c r="L32" s="13"/>
      <c r="M32" s="14"/>
      <c r="N32" s="44">
        <f t="shared" si="6"/>
        <v>90</v>
      </c>
      <c r="O32" s="44">
        <f t="shared" si="7"/>
        <v>70</v>
      </c>
      <c r="Q32" s="44">
        <v>95</v>
      </c>
      <c r="R32" s="44"/>
      <c r="S32" s="45"/>
      <c r="T32" s="44">
        <v>85</v>
      </c>
      <c r="U32" s="44"/>
      <c r="V32" s="45"/>
      <c r="W32" s="44"/>
      <c r="X32" s="44"/>
      <c r="Y32" s="45"/>
      <c r="Z32" s="44"/>
      <c r="AA32" s="44"/>
      <c r="AB32" s="45"/>
      <c r="AC32" s="44"/>
      <c r="AD32" s="44"/>
      <c r="AE32" s="45"/>
      <c r="AF32" s="45">
        <f t="shared" si="8"/>
        <v>90</v>
      </c>
      <c r="AG32" s="57">
        <v>90</v>
      </c>
      <c r="AH32" s="44"/>
      <c r="AI32" s="45"/>
      <c r="AJ32" s="44"/>
      <c r="AK32" s="44"/>
      <c r="AL32" s="45"/>
      <c r="AM32" s="44"/>
      <c r="AN32" s="44"/>
      <c r="AO32" s="45"/>
      <c r="AP32" s="44"/>
      <c r="AQ32" s="44"/>
      <c r="AR32" s="45"/>
      <c r="AS32" s="44"/>
      <c r="AT32" s="44"/>
      <c r="AU32" s="45"/>
      <c r="AV32" s="44">
        <v>70</v>
      </c>
      <c r="AW32" s="46">
        <f t="shared" si="9"/>
        <v>85</v>
      </c>
      <c r="AX32" s="47">
        <f t="shared" si="10"/>
        <v>85</v>
      </c>
      <c r="AY32" s="48"/>
      <c r="AZ32" s="57">
        <v>85</v>
      </c>
      <c r="BA32" s="57"/>
      <c r="BB32" s="57"/>
      <c r="BC32" s="57">
        <v>85</v>
      </c>
      <c r="BD32" s="57"/>
      <c r="BE32" s="57"/>
      <c r="BF32" s="57"/>
      <c r="BG32" s="57"/>
      <c r="BH32" s="57"/>
      <c r="BI32" s="57"/>
      <c r="BJ32" s="57"/>
      <c r="BK32" s="57"/>
      <c r="BL32" s="57"/>
      <c r="BM32" s="57"/>
      <c r="BN32" s="57"/>
      <c r="BO32" s="45">
        <f t="shared" si="11"/>
        <v>85</v>
      </c>
      <c r="BP32" s="44">
        <v>85</v>
      </c>
      <c r="BQ32" s="44"/>
      <c r="BR32" s="45"/>
      <c r="BS32" s="44"/>
      <c r="BT32" s="44"/>
      <c r="BU32" s="45"/>
      <c r="BV32" s="44"/>
      <c r="BW32" s="44"/>
      <c r="BX32" s="45"/>
      <c r="BY32" s="44"/>
      <c r="BZ32" s="44"/>
      <c r="CA32" s="45"/>
      <c r="CB32" s="44"/>
      <c r="CC32" s="44"/>
      <c r="CD32" s="45"/>
      <c r="CE32" s="46">
        <f t="shared" si="12"/>
        <v>85</v>
      </c>
      <c r="CF32" s="47">
        <f t="shared" si="13"/>
        <v>85</v>
      </c>
      <c r="CG32" s="48"/>
      <c r="CH32" s="57">
        <v>11</v>
      </c>
      <c r="CI3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2" s="48"/>
      <c r="CK32" s="57">
        <v>11</v>
      </c>
      <c r="CL3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2" s="43">
        <v>10</v>
      </c>
      <c r="CO32" s="58"/>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Menanggapi, menulis dan menyajikan teks pawarta., Menanggapi dan menceritakan kembali isi teks deskripsi tentang adat Jawa, Menulis dan menyajikan dua paragraf aksara Jawa yang menggunakan sandhangan mandaswara, </v>
      </c>
    </row>
    <row r="33" spans="1:102" x14ac:dyDescent="0.25">
      <c r="A33" s="8">
        <v>23</v>
      </c>
      <c r="B33" s="8">
        <v>355</v>
      </c>
      <c r="C33" s="8" t="s">
        <v>78</v>
      </c>
      <c r="E33" s="50">
        <f t="shared" si="0"/>
        <v>80</v>
      </c>
      <c r="F33" s="8" t="str">
        <f t="shared" si="1"/>
        <v>B</v>
      </c>
      <c r="G3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3" s="50">
        <f t="shared" si="3"/>
        <v>85</v>
      </c>
      <c r="I33" s="8" t="str">
        <f t="shared" si="4"/>
        <v>B</v>
      </c>
      <c r="J33" s="8" t="str">
        <f t="shared" si="5"/>
        <v xml:space="preserve">Memiliki keterampilan  Menanggapi, menulis dan menyajikan teks pawarta., Menanggapi dan menceritakan kembali isi teks deskripsi tentang adat Jawa, Menulis dan menyajikan dua paragraf aksara Jawa yang menggunakan sandhangan mandaswara, </v>
      </c>
      <c r="K33" s="8"/>
      <c r="L33" s="13"/>
      <c r="M33" s="14"/>
      <c r="N33" s="44">
        <f t="shared" si="6"/>
        <v>83</v>
      </c>
      <c r="O33" s="44">
        <f t="shared" si="7"/>
        <v>66</v>
      </c>
      <c r="Q33" s="44">
        <v>80</v>
      </c>
      <c r="R33" s="44"/>
      <c r="S33" s="45"/>
      <c r="T33" s="44">
        <v>85</v>
      </c>
      <c r="U33" s="44"/>
      <c r="V33" s="45"/>
      <c r="W33" s="44"/>
      <c r="X33" s="44"/>
      <c r="Y33" s="45"/>
      <c r="Z33" s="44"/>
      <c r="AA33" s="44"/>
      <c r="AB33" s="45"/>
      <c r="AC33" s="44"/>
      <c r="AD33" s="44"/>
      <c r="AE33" s="45"/>
      <c r="AF33" s="45">
        <f t="shared" si="8"/>
        <v>83</v>
      </c>
      <c r="AG33" s="57">
        <v>90</v>
      </c>
      <c r="AH33" s="44"/>
      <c r="AI33" s="45"/>
      <c r="AJ33" s="44"/>
      <c r="AK33" s="44"/>
      <c r="AL33" s="45"/>
      <c r="AM33" s="44"/>
      <c r="AN33" s="44"/>
      <c r="AO33" s="45"/>
      <c r="AP33" s="44"/>
      <c r="AQ33" s="44"/>
      <c r="AR33" s="45"/>
      <c r="AS33" s="44"/>
      <c r="AT33" s="44"/>
      <c r="AU33" s="45"/>
      <c r="AV33" s="44">
        <v>66</v>
      </c>
      <c r="AW33" s="46">
        <f t="shared" si="9"/>
        <v>80.25</v>
      </c>
      <c r="AX33" s="47">
        <f t="shared" si="10"/>
        <v>80</v>
      </c>
      <c r="AY33" s="48"/>
      <c r="AZ33" s="57">
        <v>85</v>
      </c>
      <c r="BA33" s="57"/>
      <c r="BB33" s="57"/>
      <c r="BC33" s="57">
        <v>85</v>
      </c>
      <c r="BD33" s="57"/>
      <c r="BE33" s="57"/>
      <c r="BF33" s="57"/>
      <c r="BG33" s="57"/>
      <c r="BH33" s="57"/>
      <c r="BI33" s="57"/>
      <c r="BJ33" s="57"/>
      <c r="BK33" s="57"/>
      <c r="BL33" s="57"/>
      <c r="BM33" s="57"/>
      <c r="BN33" s="57"/>
      <c r="BO33" s="45">
        <f t="shared" si="11"/>
        <v>85</v>
      </c>
      <c r="BP33" s="44">
        <v>85</v>
      </c>
      <c r="BQ33" s="44"/>
      <c r="BR33" s="45"/>
      <c r="BS33" s="44"/>
      <c r="BT33" s="44"/>
      <c r="BU33" s="45"/>
      <c r="BV33" s="44"/>
      <c r="BW33" s="44"/>
      <c r="BX33" s="45"/>
      <c r="BY33" s="44"/>
      <c r="BZ33" s="44"/>
      <c r="CA33" s="45"/>
      <c r="CB33" s="44"/>
      <c r="CC33" s="44"/>
      <c r="CD33" s="45"/>
      <c r="CE33" s="46">
        <f t="shared" si="12"/>
        <v>85</v>
      </c>
      <c r="CF33" s="47">
        <f t="shared" si="13"/>
        <v>85</v>
      </c>
      <c r="CG33" s="48"/>
      <c r="CH33" s="57">
        <v>11</v>
      </c>
      <c r="CI3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3" s="48"/>
      <c r="CK33" s="57">
        <v>11</v>
      </c>
      <c r="CL3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Menanggapi, menulis dan menyajikan teks pawarta., Menanggapi dan menceritakan kembali isi teks deskripsi tentang adat Jawa, Menulis dan menyajikan dua paragraf aksara Jawa yang menggunakan sandhangan mandaswara, </v>
      </c>
    </row>
    <row r="34" spans="1:102" x14ac:dyDescent="0.25">
      <c r="A34" s="8">
        <v>24</v>
      </c>
      <c r="B34" s="8">
        <v>371</v>
      </c>
      <c r="C34" s="8" t="s">
        <v>79</v>
      </c>
      <c r="E34" s="50">
        <f t="shared" si="0"/>
        <v>86</v>
      </c>
      <c r="F34" s="8" t="str">
        <f t="shared" si="1"/>
        <v>B</v>
      </c>
      <c r="G3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4" s="50">
        <f t="shared" si="3"/>
        <v>87</v>
      </c>
      <c r="I34" s="8" t="str">
        <f t="shared" si="4"/>
        <v>B</v>
      </c>
      <c r="J34" s="8" t="str">
        <f t="shared" si="5"/>
        <v xml:space="preserve">Memiliki keterampilan  Menanggapi, menulis dan menyajikan teks pawarta., Menanggapi dan menceritakan kembali isi teks deskripsi tentang adat Jawa, Menulis dan menyajikan dua paragraf aksara Jawa yang menggunakan sandhangan mandaswara, </v>
      </c>
      <c r="K34" s="8"/>
      <c r="L34" s="13"/>
      <c r="M34" s="14"/>
      <c r="N34" s="44">
        <f t="shared" si="6"/>
        <v>85</v>
      </c>
      <c r="O34" s="44">
        <f t="shared" si="7"/>
        <v>82</v>
      </c>
      <c r="Q34" s="44">
        <v>80</v>
      </c>
      <c r="R34" s="44"/>
      <c r="S34" s="45"/>
      <c r="T34" s="44">
        <v>90</v>
      </c>
      <c r="U34" s="44"/>
      <c r="V34" s="45"/>
      <c r="W34" s="44"/>
      <c r="X34" s="44"/>
      <c r="Y34" s="45"/>
      <c r="Z34" s="44"/>
      <c r="AA34" s="44"/>
      <c r="AB34" s="45"/>
      <c r="AC34" s="44"/>
      <c r="AD34" s="44"/>
      <c r="AE34" s="45"/>
      <c r="AF34" s="45">
        <f t="shared" si="8"/>
        <v>85</v>
      </c>
      <c r="AG34" s="57">
        <v>90</v>
      </c>
      <c r="AH34" s="44"/>
      <c r="AI34" s="45"/>
      <c r="AJ34" s="44"/>
      <c r="AK34" s="44"/>
      <c r="AL34" s="45"/>
      <c r="AM34" s="44"/>
      <c r="AN34" s="44"/>
      <c r="AO34" s="45"/>
      <c r="AP34" s="44"/>
      <c r="AQ34" s="44"/>
      <c r="AR34" s="45"/>
      <c r="AS34" s="44"/>
      <c r="AT34" s="44"/>
      <c r="AU34" s="45"/>
      <c r="AV34" s="44">
        <v>82</v>
      </c>
      <c r="AW34" s="46">
        <f t="shared" si="9"/>
        <v>85.5</v>
      </c>
      <c r="AX34" s="47">
        <f t="shared" si="10"/>
        <v>86</v>
      </c>
      <c r="AY34" s="48"/>
      <c r="AZ34" s="57">
        <v>85</v>
      </c>
      <c r="BA34" s="57"/>
      <c r="BB34" s="57"/>
      <c r="BC34" s="57">
        <v>85</v>
      </c>
      <c r="BD34" s="57"/>
      <c r="BE34" s="57"/>
      <c r="BF34" s="57"/>
      <c r="BG34" s="57"/>
      <c r="BH34" s="57"/>
      <c r="BI34" s="57"/>
      <c r="BJ34" s="57"/>
      <c r="BK34" s="57"/>
      <c r="BL34" s="57"/>
      <c r="BM34" s="57"/>
      <c r="BN34" s="57"/>
      <c r="BO34" s="45">
        <f t="shared" si="11"/>
        <v>85</v>
      </c>
      <c r="BP34" s="44">
        <v>90</v>
      </c>
      <c r="BQ34" s="44"/>
      <c r="BR34" s="45"/>
      <c r="BS34" s="44"/>
      <c r="BT34" s="44"/>
      <c r="BU34" s="45"/>
      <c r="BV34" s="44"/>
      <c r="BW34" s="44"/>
      <c r="BX34" s="45"/>
      <c r="BY34" s="44"/>
      <c r="BZ34" s="44"/>
      <c r="CA34" s="45"/>
      <c r="CB34" s="44"/>
      <c r="CC34" s="44"/>
      <c r="CD34" s="45"/>
      <c r="CE34" s="46">
        <f t="shared" si="12"/>
        <v>86.666666666666671</v>
      </c>
      <c r="CF34" s="47">
        <f t="shared" si="13"/>
        <v>87</v>
      </c>
      <c r="CG34" s="48"/>
      <c r="CH34" s="57">
        <v>11</v>
      </c>
      <c r="CI3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4" s="48"/>
      <c r="CK34" s="57">
        <v>11</v>
      </c>
      <c r="CL34"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5" spans="1:102" x14ac:dyDescent="0.25">
      <c r="A35" s="8">
        <v>25</v>
      </c>
      <c r="B35" s="8">
        <v>387</v>
      </c>
      <c r="C35" s="8" t="s">
        <v>80</v>
      </c>
      <c r="E35" s="50">
        <f t="shared" si="0"/>
        <v>87</v>
      </c>
      <c r="F35" s="8" t="str">
        <f t="shared" si="1"/>
        <v>B</v>
      </c>
      <c r="G3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5" s="50">
        <f t="shared" si="3"/>
        <v>87</v>
      </c>
      <c r="I35" s="8" t="str">
        <f t="shared" si="4"/>
        <v>B</v>
      </c>
      <c r="J35" s="8" t="str">
        <f t="shared" si="5"/>
        <v xml:space="preserve">Memiliki keterampilan  Menanggapi, menulis dan menyajikan teks pawarta., Menanggapi dan menceritakan kembali isi teks deskripsi tentang adat Jawa, Menulis dan menyajikan dua paragraf aksara Jawa yang menggunakan sandhangan mandaswara, </v>
      </c>
      <c r="K35" s="8"/>
      <c r="L35" s="13"/>
      <c r="M35" s="14"/>
      <c r="N35" s="44">
        <f t="shared" si="6"/>
        <v>85</v>
      </c>
      <c r="O35" s="44">
        <f t="shared" si="7"/>
        <v>86</v>
      </c>
      <c r="Q35" s="44">
        <v>80</v>
      </c>
      <c r="R35" s="44"/>
      <c r="S35" s="45"/>
      <c r="T35" s="44">
        <v>90</v>
      </c>
      <c r="U35" s="44"/>
      <c r="V35" s="45"/>
      <c r="W35" s="44"/>
      <c r="X35" s="44"/>
      <c r="Y35" s="45"/>
      <c r="Z35" s="44"/>
      <c r="AA35" s="44"/>
      <c r="AB35" s="45"/>
      <c r="AC35" s="44"/>
      <c r="AD35" s="44"/>
      <c r="AE35" s="45"/>
      <c r="AF35" s="45">
        <f t="shared" si="8"/>
        <v>85</v>
      </c>
      <c r="AG35" s="57">
        <v>90</v>
      </c>
      <c r="AH35" s="44"/>
      <c r="AI35" s="45"/>
      <c r="AJ35" s="44"/>
      <c r="AK35" s="44"/>
      <c r="AL35" s="45"/>
      <c r="AM35" s="44"/>
      <c r="AN35" s="44"/>
      <c r="AO35" s="45"/>
      <c r="AP35" s="44"/>
      <c r="AQ35" s="44"/>
      <c r="AR35" s="45"/>
      <c r="AS35" s="44"/>
      <c r="AT35" s="44"/>
      <c r="AU35" s="45"/>
      <c r="AV35" s="44">
        <v>86</v>
      </c>
      <c r="AW35" s="46">
        <f t="shared" si="9"/>
        <v>86.5</v>
      </c>
      <c r="AX35" s="47">
        <f t="shared" si="10"/>
        <v>87</v>
      </c>
      <c r="AY35" s="48"/>
      <c r="AZ35" s="57">
        <v>85</v>
      </c>
      <c r="BA35" s="57"/>
      <c r="BB35" s="57"/>
      <c r="BC35" s="57">
        <v>85</v>
      </c>
      <c r="BD35" s="57"/>
      <c r="BE35" s="57"/>
      <c r="BF35" s="57"/>
      <c r="BG35" s="57"/>
      <c r="BH35" s="57"/>
      <c r="BI35" s="57"/>
      <c r="BJ35" s="57"/>
      <c r="BK35" s="57"/>
      <c r="BL35" s="57"/>
      <c r="BM35" s="57"/>
      <c r="BN35" s="57"/>
      <c r="BO35" s="45">
        <f t="shared" si="11"/>
        <v>85</v>
      </c>
      <c r="BP35" s="44">
        <v>90</v>
      </c>
      <c r="BQ35" s="44"/>
      <c r="BR35" s="45"/>
      <c r="BS35" s="44"/>
      <c r="BT35" s="44"/>
      <c r="BU35" s="45"/>
      <c r="BV35" s="44"/>
      <c r="BW35" s="44"/>
      <c r="BX35" s="45"/>
      <c r="BY35" s="44"/>
      <c r="BZ35" s="44"/>
      <c r="CA35" s="45"/>
      <c r="CB35" s="44"/>
      <c r="CC35" s="44"/>
      <c r="CD35" s="45"/>
      <c r="CE35" s="46">
        <f t="shared" si="12"/>
        <v>86.666666666666671</v>
      </c>
      <c r="CF35" s="47">
        <f t="shared" si="13"/>
        <v>87</v>
      </c>
      <c r="CG35" s="48"/>
      <c r="CH35" s="57">
        <v>11</v>
      </c>
      <c r="CI3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5" s="48"/>
      <c r="CK35" s="57">
        <v>11</v>
      </c>
      <c r="CL35"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6" spans="1:102" x14ac:dyDescent="0.25">
      <c r="A36" s="8">
        <v>26</v>
      </c>
      <c r="B36" s="8">
        <v>403</v>
      </c>
      <c r="C36" s="8" t="s">
        <v>81</v>
      </c>
      <c r="E36" s="50">
        <f t="shared" si="0"/>
        <v>84</v>
      </c>
      <c r="F36" s="8" t="str">
        <f t="shared" si="1"/>
        <v>B</v>
      </c>
      <c r="G3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6" s="50">
        <f t="shared" si="3"/>
        <v>87</v>
      </c>
      <c r="I36" s="8" t="str">
        <f t="shared" si="4"/>
        <v>B</v>
      </c>
      <c r="J36" s="8" t="str">
        <f t="shared" si="5"/>
        <v xml:space="preserve">Memiliki keterampilan  Menanggapi, menulis dan menyajikan teks pawarta., Menanggapi dan menceritakan kembali isi teks deskripsi tentang adat Jawa, Menulis dan menyajikan dua paragraf aksara Jawa yang menggunakan sandhangan mandaswara, </v>
      </c>
      <c r="K36" s="8"/>
      <c r="L36" s="13"/>
      <c r="M36" s="14"/>
      <c r="N36" s="44">
        <f t="shared" si="6"/>
        <v>83</v>
      </c>
      <c r="O36" s="44">
        <f t="shared" si="7"/>
        <v>80</v>
      </c>
      <c r="Q36" s="44">
        <v>80</v>
      </c>
      <c r="R36" s="44"/>
      <c r="S36" s="45"/>
      <c r="T36" s="44">
        <v>85</v>
      </c>
      <c r="U36" s="44"/>
      <c r="V36" s="45"/>
      <c r="W36" s="44"/>
      <c r="X36" s="44"/>
      <c r="Y36" s="45"/>
      <c r="Z36" s="44"/>
      <c r="AA36" s="44"/>
      <c r="AB36" s="45"/>
      <c r="AC36" s="44"/>
      <c r="AD36" s="44"/>
      <c r="AE36" s="45"/>
      <c r="AF36" s="45">
        <f t="shared" si="8"/>
        <v>83</v>
      </c>
      <c r="AG36" s="57">
        <v>90</v>
      </c>
      <c r="AH36" s="44"/>
      <c r="AI36" s="45"/>
      <c r="AJ36" s="44"/>
      <c r="AK36" s="44"/>
      <c r="AL36" s="45"/>
      <c r="AM36" s="44"/>
      <c r="AN36" s="44"/>
      <c r="AO36" s="45"/>
      <c r="AP36" s="44"/>
      <c r="AQ36" s="44"/>
      <c r="AR36" s="45"/>
      <c r="AS36" s="44"/>
      <c r="AT36" s="44"/>
      <c r="AU36" s="45"/>
      <c r="AV36" s="44">
        <v>80</v>
      </c>
      <c r="AW36" s="46">
        <f t="shared" si="9"/>
        <v>83.75</v>
      </c>
      <c r="AX36" s="47">
        <f t="shared" si="10"/>
        <v>84</v>
      </c>
      <c r="AY36" s="48"/>
      <c r="AZ36" s="57">
        <v>85</v>
      </c>
      <c r="BA36" s="57"/>
      <c r="BB36" s="57"/>
      <c r="BC36" s="57">
        <v>85</v>
      </c>
      <c r="BD36" s="57"/>
      <c r="BE36" s="57"/>
      <c r="BF36" s="57"/>
      <c r="BG36" s="57"/>
      <c r="BH36" s="57"/>
      <c r="BI36" s="57"/>
      <c r="BJ36" s="57"/>
      <c r="BK36" s="57"/>
      <c r="BL36" s="57"/>
      <c r="BM36" s="57"/>
      <c r="BN36" s="57"/>
      <c r="BO36" s="45">
        <f t="shared" si="11"/>
        <v>85</v>
      </c>
      <c r="BP36" s="44">
        <v>90</v>
      </c>
      <c r="BQ36" s="44"/>
      <c r="BR36" s="45"/>
      <c r="BS36" s="44"/>
      <c r="BT36" s="44"/>
      <c r="BU36" s="45"/>
      <c r="BV36" s="44"/>
      <c r="BW36" s="44"/>
      <c r="BX36" s="45"/>
      <c r="BY36" s="44"/>
      <c r="BZ36" s="44"/>
      <c r="CA36" s="45"/>
      <c r="CB36" s="44"/>
      <c r="CC36" s="44"/>
      <c r="CD36" s="45"/>
      <c r="CE36" s="46">
        <f t="shared" si="12"/>
        <v>86.666666666666671</v>
      </c>
      <c r="CF36" s="47">
        <f t="shared" si="13"/>
        <v>87</v>
      </c>
      <c r="CG36" s="48"/>
      <c r="CH36" s="57">
        <v>11</v>
      </c>
      <c r="CI3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6" s="48"/>
      <c r="CK36" s="57">
        <v>11</v>
      </c>
      <c r="CL36"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7" spans="1:102" x14ac:dyDescent="0.25">
      <c r="A37" s="8">
        <v>27</v>
      </c>
      <c r="B37" s="8">
        <v>419</v>
      </c>
      <c r="C37" s="8" t="s">
        <v>82</v>
      </c>
      <c r="E37" s="50">
        <f t="shared" si="0"/>
        <v>86</v>
      </c>
      <c r="F37" s="8" t="str">
        <f t="shared" si="1"/>
        <v>B</v>
      </c>
      <c r="G3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7" s="50">
        <f t="shared" si="3"/>
        <v>85</v>
      </c>
      <c r="I37" s="8" t="str">
        <f t="shared" si="4"/>
        <v>B</v>
      </c>
      <c r="J37" s="8" t="str">
        <f t="shared" si="5"/>
        <v xml:space="preserve">Memiliki keterampilan  Menanggapi, menulis dan menyajikan teks pawarta., Menanggapi dan menceritakan kembali isi teks deskripsi tentang adat Jawa, Menulis dan menyajikan dua paragraf aksara Jawa yang menggunakan sandhangan mandaswara, </v>
      </c>
      <c r="K37" s="8"/>
      <c r="L37" s="13"/>
      <c r="M37" s="14"/>
      <c r="N37" s="44">
        <f t="shared" si="6"/>
        <v>88</v>
      </c>
      <c r="O37" s="44">
        <f t="shared" si="7"/>
        <v>78</v>
      </c>
      <c r="Q37" s="44">
        <v>90</v>
      </c>
      <c r="R37" s="44"/>
      <c r="S37" s="45"/>
      <c r="T37" s="44">
        <v>85</v>
      </c>
      <c r="U37" s="44"/>
      <c r="V37" s="45"/>
      <c r="W37" s="44"/>
      <c r="X37" s="44"/>
      <c r="Y37" s="45"/>
      <c r="Z37" s="44"/>
      <c r="AA37" s="44"/>
      <c r="AB37" s="45"/>
      <c r="AC37" s="44"/>
      <c r="AD37" s="44"/>
      <c r="AE37" s="45"/>
      <c r="AF37" s="45">
        <f t="shared" si="8"/>
        <v>88</v>
      </c>
      <c r="AG37" s="57">
        <v>90</v>
      </c>
      <c r="AH37" s="44"/>
      <c r="AI37" s="45"/>
      <c r="AJ37" s="44"/>
      <c r="AK37" s="44"/>
      <c r="AL37" s="45"/>
      <c r="AM37" s="44"/>
      <c r="AN37" s="44"/>
      <c r="AO37" s="45"/>
      <c r="AP37" s="44"/>
      <c r="AQ37" s="44"/>
      <c r="AR37" s="45"/>
      <c r="AS37" s="44"/>
      <c r="AT37" s="44"/>
      <c r="AU37" s="45"/>
      <c r="AV37" s="44">
        <v>78</v>
      </c>
      <c r="AW37" s="46">
        <f t="shared" si="9"/>
        <v>85.75</v>
      </c>
      <c r="AX37" s="47">
        <f t="shared" si="10"/>
        <v>86</v>
      </c>
      <c r="AY37" s="48"/>
      <c r="AZ37" s="57">
        <v>85</v>
      </c>
      <c r="BA37" s="57"/>
      <c r="BB37" s="57"/>
      <c r="BC37" s="57">
        <v>85</v>
      </c>
      <c r="BD37" s="57"/>
      <c r="BE37" s="57"/>
      <c r="BF37" s="57"/>
      <c r="BG37" s="57"/>
      <c r="BH37" s="57"/>
      <c r="BI37" s="57"/>
      <c r="BJ37" s="57"/>
      <c r="BK37" s="57"/>
      <c r="BL37" s="57"/>
      <c r="BM37" s="57"/>
      <c r="BN37" s="57"/>
      <c r="BO37" s="45">
        <f t="shared" si="11"/>
        <v>85</v>
      </c>
      <c r="BP37" s="44">
        <v>85</v>
      </c>
      <c r="BQ37" s="44"/>
      <c r="BR37" s="45"/>
      <c r="BS37" s="44"/>
      <c r="BT37" s="44"/>
      <c r="BU37" s="45"/>
      <c r="BV37" s="44"/>
      <c r="BW37" s="44"/>
      <c r="BX37" s="45"/>
      <c r="BY37" s="44"/>
      <c r="BZ37" s="44"/>
      <c r="CA37" s="45"/>
      <c r="CB37" s="44"/>
      <c r="CC37" s="44"/>
      <c r="CD37" s="45"/>
      <c r="CE37" s="46">
        <f t="shared" si="12"/>
        <v>85</v>
      </c>
      <c r="CF37" s="47">
        <f t="shared" si="13"/>
        <v>85</v>
      </c>
      <c r="CG37" s="48"/>
      <c r="CH37" s="57">
        <v>11</v>
      </c>
      <c r="CI3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7" s="48"/>
      <c r="CK37" s="57">
        <v>11</v>
      </c>
      <c r="CL37"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8" spans="1:102" x14ac:dyDescent="0.25">
      <c r="A38" s="8">
        <v>28</v>
      </c>
      <c r="B38" s="8">
        <v>1552</v>
      </c>
      <c r="C38" s="8" t="s">
        <v>83</v>
      </c>
      <c r="E38" s="50">
        <f t="shared" si="0"/>
        <v>85</v>
      </c>
      <c r="F38" s="8" t="str">
        <f t="shared" si="1"/>
        <v>B</v>
      </c>
      <c r="G3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8" s="50">
        <f t="shared" si="3"/>
        <v>85</v>
      </c>
      <c r="I38" s="8" t="str">
        <f t="shared" si="4"/>
        <v>B</v>
      </c>
      <c r="J38" s="8" t="str">
        <f t="shared" si="5"/>
        <v xml:space="preserve">Memiliki keterampilan  Menanggapi, menulis dan menyajikan teks pawarta., Menanggapi dan menceritakan kembali isi teks deskripsi tentang adat Jawa, Menulis dan menyajikan dua paragraf aksara Jawa yang menggunakan sandhangan mandaswara, </v>
      </c>
      <c r="K38" s="8"/>
      <c r="L38" s="13"/>
      <c r="M38" s="14"/>
      <c r="N38" s="44">
        <f t="shared" si="6"/>
        <v>80</v>
      </c>
      <c r="O38" s="44">
        <f t="shared" si="7"/>
        <v>88</v>
      </c>
      <c r="Q38" s="44">
        <v>80</v>
      </c>
      <c r="R38" s="44"/>
      <c r="S38" s="45"/>
      <c r="T38" s="44">
        <v>80</v>
      </c>
      <c r="U38" s="44"/>
      <c r="V38" s="45"/>
      <c r="W38" s="44"/>
      <c r="X38" s="44"/>
      <c r="Y38" s="45"/>
      <c r="Z38" s="44"/>
      <c r="AA38" s="44"/>
      <c r="AB38" s="45"/>
      <c r="AC38" s="44"/>
      <c r="AD38" s="44"/>
      <c r="AE38" s="45"/>
      <c r="AF38" s="45">
        <f t="shared" si="8"/>
        <v>80</v>
      </c>
      <c r="AG38" s="57">
        <v>90</v>
      </c>
      <c r="AH38" s="44"/>
      <c r="AI38" s="45"/>
      <c r="AJ38" s="44"/>
      <c r="AK38" s="44"/>
      <c r="AL38" s="45"/>
      <c r="AM38" s="44"/>
      <c r="AN38" s="44"/>
      <c r="AO38" s="45"/>
      <c r="AP38" s="44"/>
      <c r="AQ38" s="44"/>
      <c r="AR38" s="45"/>
      <c r="AS38" s="44"/>
      <c r="AT38" s="44"/>
      <c r="AU38" s="45"/>
      <c r="AV38" s="44">
        <v>88</v>
      </c>
      <c r="AW38" s="46">
        <f t="shared" si="9"/>
        <v>84.5</v>
      </c>
      <c r="AX38" s="47">
        <f t="shared" si="10"/>
        <v>85</v>
      </c>
      <c r="AY38" s="48"/>
      <c r="AZ38" s="57">
        <v>85</v>
      </c>
      <c r="BA38" s="57"/>
      <c r="BB38" s="57"/>
      <c r="BC38" s="57">
        <v>85</v>
      </c>
      <c r="BD38" s="57"/>
      <c r="BE38" s="57"/>
      <c r="BF38" s="57"/>
      <c r="BG38" s="57"/>
      <c r="BH38" s="57"/>
      <c r="BI38" s="57"/>
      <c r="BJ38" s="57"/>
      <c r="BK38" s="57"/>
      <c r="BL38" s="57"/>
      <c r="BM38" s="57"/>
      <c r="BN38" s="57"/>
      <c r="BO38" s="45">
        <f t="shared" si="11"/>
        <v>85</v>
      </c>
      <c r="BP38" s="44">
        <v>85</v>
      </c>
      <c r="BQ38" s="44"/>
      <c r="BR38" s="45"/>
      <c r="BS38" s="44"/>
      <c r="BT38" s="44"/>
      <c r="BU38" s="45"/>
      <c r="BV38" s="44"/>
      <c r="BW38" s="44"/>
      <c r="BX38" s="45"/>
      <c r="BY38" s="44"/>
      <c r="BZ38" s="44"/>
      <c r="CA38" s="45"/>
      <c r="CB38" s="44"/>
      <c r="CC38" s="44"/>
      <c r="CD38" s="45"/>
      <c r="CE38" s="46">
        <f t="shared" si="12"/>
        <v>85</v>
      </c>
      <c r="CF38" s="47">
        <f t="shared" si="13"/>
        <v>85</v>
      </c>
      <c r="CG38" s="48"/>
      <c r="CH38" s="57">
        <v>11</v>
      </c>
      <c r="CI3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8" s="48"/>
      <c r="CK38" s="57">
        <v>11</v>
      </c>
      <c r="CL38"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9" spans="1:102" x14ac:dyDescent="0.25">
      <c r="A39" s="8">
        <v>29</v>
      </c>
      <c r="B39" s="8">
        <v>435</v>
      </c>
      <c r="C39" s="8" t="s">
        <v>84</v>
      </c>
      <c r="E39" s="50">
        <f t="shared" si="0"/>
        <v>84</v>
      </c>
      <c r="F39" s="8" t="str">
        <f t="shared" si="1"/>
        <v>B</v>
      </c>
      <c r="G3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9" s="50">
        <f t="shared" si="3"/>
        <v>85</v>
      </c>
      <c r="I39" s="8" t="str">
        <f t="shared" si="4"/>
        <v>B</v>
      </c>
      <c r="J39" s="8" t="str">
        <f t="shared" si="5"/>
        <v xml:space="preserve">Memiliki keterampilan  Menanggapi, menulis dan menyajikan teks pawarta., Menanggapi dan menceritakan kembali isi teks deskripsi tentang adat Jawa, Menulis dan menyajikan dua paragraf aksara Jawa yang menggunakan sandhangan mandaswara, </v>
      </c>
      <c r="K39" s="8"/>
      <c r="L39" s="13"/>
      <c r="M39" s="14"/>
      <c r="N39" s="44">
        <f t="shared" si="6"/>
        <v>83</v>
      </c>
      <c r="O39" s="44">
        <f t="shared" si="7"/>
        <v>80</v>
      </c>
      <c r="Q39" s="44">
        <v>80</v>
      </c>
      <c r="R39" s="44"/>
      <c r="S39" s="45"/>
      <c r="T39" s="44">
        <v>85</v>
      </c>
      <c r="U39" s="44"/>
      <c r="V39" s="45"/>
      <c r="W39" s="44"/>
      <c r="X39" s="44"/>
      <c r="Y39" s="45"/>
      <c r="Z39" s="44"/>
      <c r="AA39" s="44"/>
      <c r="AB39" s="45"/>
      <c r="AC39" s="44"/>
      <c r="AD39" s="44"/>
      <c r="AE39" s="45"/>
      <c r="AF39" s="45">
        <f t="shared" si="8"/>
        <v>83</v>
      </c>
      <c r="AG39" s="57">
        <v>90</v>
      </c>
      <c r="AH39" s="44"/>
      <c r="AI39" s="45"/>
      <c r="AJ39" s="44"/>
      <c r="AK39" s="44"/>
      <c r="AL39" s="45"/>
      <c r="AM39" s="44"/>
      <c r="AN39" s="44"/>
      <c r="AO39" s="45"/>
      <c r="AP39" s="44"/>
      <c r="AQ39" s="44"/>
      <c r="AR39" s="45"/>
      <c r="AS39" s="44"/>
      <c r="AT39" s="44"/>
      <c r="AU39" s="45"/>
      <c r="AV39" s="44">
        <v>80</v>
      </c>
      <c r="AW39" s="46">
        <f t="shared" si="9"/>
        <v>83.75</v>
      </c>
      <c r="AX39" s="47">
        <f t="shared" si="10"/>
        <v>84</v>
      </c>
      <c r="AY39" s="48"/>
      <c r="AZ39" s="57">
        <v>85</v>
      </c>
      <c r="BA39" s="57"/>
      <c r="BB39" s="57"/>
      <c r="BC39" s="57">
        <v>85</v>
      </c>
      <c r="BD39" s="57"/>
      <c r="BE39" s="57"/>
      <c r="BF39" s="57"/>
      <c r="BG39" s="57"/>
      <c r="BH39" s="57"/>
      <c r="BI39" s="57"/>
      <c r="BJ39" s="57"/>
      <c r="BK39" s="57"/>
      <c r="BL39" s="57"/>
      <c r="BM39" s="57"/>
      <c r="BN39" s="57"/>
      <c r="BO39" s="45">
        <f t="shared" si="11"/>
        <v>85</v>
      </c>
      <c r="BP39" s="44">
        <v>85</v>
      </c>
      <c r="BQ39" s="44"/>
      <c r="BR39" s="45"/>
      <c r="BS39" s="44"/>
      <c r="BT39" s="44"/>
      <c r="BU39" s="45"/>
      <c r="BV39" s="44"/>
      <c r="BW39" s="44"/>
      <c r="BX39" s="45"/>
      <c r="BY39" s="44"/>
      <c r="BZ39" s="44"/>
      <c r="CA39" s="45"/>
      <c r="CB39" s="44"/>
      <c r="CC39" s="44"/>
      <c r="CD39" s="45"/>
      <c r="CE39" s="46">
        <f t="shared" si="12"/>
        <v>85</v>
      </c>
      <c r="CF39" s="47">
        <f t="shared" si="13"/>
        <v>85</v>
      </c>
      <c r="CG39" s="48"/>
      <c r="CH39" s="57">
        <v>11</v>
      </c>
      <c r="CI3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9" s="48"/>
      <c r="CK39" s="57">
        <v>11</v>
      </c>
      <c r="CL39"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0" spans="1:102" x14ac:dyDescent="0.25">
      <c r="A40" s="8">
        <v>30</v>
      </c>
      <c r="B40" s="8">
        <v>1600</v>
      </c>
      <c r="C40" s="8" t="s">
        <v>85</v>
      </c>
      <c r="E40" s="50">
        <f t="shared" si="0"/>
        <v>79</v>
      </c>
      <c r="F40" s="8" t="str">
        <f t="shared" si="1"/>
        <v>B</v>
      </c>
      <c r="G4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0" s="50">
        <f t="shared" si="3"/>
        <v>85</v>
      </c>
      <c r="I40" s="8" t="str">
        <f t="shared" si="4"/>
        <v>B</v>
      </c>
      <c r="J40" s="8" t="str">
        <f t="shared" si="5"/>
        <v xml:space="preserve">Memiliki keterampilan  Menanggapi, menulis dan menyajikan teks pawarta., Menanggapi dan menceritakan kembali isi teks deskripsi tentang adat Jawa, Menulis dan menyajikan dua paragraf aksara Jawa yang menggunakan sandhangan mandaswara, </v>
      </c>
      <c r="K40" s="8"/>
      <c r="L40" s="13"/>
      <c r="M40" s="14"/>
      <c r="N40" s="44">
        <f t="shared" si="6"/>
        <v>83</v>
      </c>
      <c r="O40" s="44">
        <f t="shared" si="7"/>
        <v>60</v>
      </c>
      <c r="Q40" s="44">
        <v>80</v>
      </c>
      <c r="R40" s="44"/>
      <c r="S40" s="45"/>
      <c r="T40" s="44">
        <v>85</v>
      </c>
      <c r="U40" s="44"/>
      <c r="V40" s="45"/>
      <c r="W40" s="44"/>
      <c r="X40" s="44"/>
      <c r="Y40" s="45"/>
      <c r="Z40" s="44"/>
      <c r="AA40" s="44"/>
      <c r="AB40" s="45"/>
      <c r="AC40" s="44"/>
      <c r="AD40" s="44"/>
      <c r="AE40" s="45"/>
      <c r="AF40" s="45">
        <f t="shared" si="8"/>
        <v>83</v>
      </c>
      <c r="AG40" s="57">
        <v>90</v>
      </c>
      <c r="AH40" s="44"/>
      <c r="AI40" s="45"/>
      <c r="AJ40" s="44"/>
      <c r="AK40" s="44"/>
      <c r="AL40" s="45"/>
      <c r="AM40" s="44"/>
      <c r="AN40" s="44"/>
      <c r="AO40" s="45"/>
      <c r="AP40" s="44"/>
      <c r="AQ40" s="44"/>
      <c r="AR40" s="45"/>
      <c r="AS40" s="44"/>
      <c r="AT40" s="44"/>
      <c r="AU40" s="45"/>
      <c r="AV40" s="44">
        <v>60</v>
      </c>
      <c r="AW40" s="46">
        <f t="shared" si="9"/>
        <v>78.75</v>
      </c>
      <c r="AX40" s="47">
        <f t="shared" si="10"/>
        <v>79</v>
      </c>
      <c r="AY40" s="48"/>
      <c r="AZ40" s="57">
        <v>85</v>
      </c>
      <c r="BA40" s="57"/>
      <c r="BB40" s="57"/>
      <c r="BC40" s="57">
        <v>85</v>
      </c>
      <c r="BD40" s="57"/>
      <c r="BE40" s="57"/>
      <c r="BF40" s="57"/>
      <c r="BG40" s="57"/>
      <c r="BH40" s="57"/>
      <c r="BI40" s="57"/>
      <c r="BJ40" s="57"/>
      <c r="BK40" s="57"/>
      <c r="BL40" s="57"/>
      <c r="BM40" s="57"/>
      <c r="BN40" s="57"/>
      <c r="BO40" s="45">
        <f t="shared" si="11"/>
        <v>85</v>
      </c>
      <c r="BP40" s="44">
        <v>85</v>
      </c>
      <c r="BQ40" s="44"/>
      <c r="BR40" s="45"/>
      <c r="BS40" s="44"/>
      <c r="BT40" s="44"/>
      <c r="BU40" s="45"/>
      <c r="BV40" s="44"/>
      <c r="BW40" s="44"/>
      <c r="BX40" s="45"/>
      <c r="BY40" s="44"/>
      <c r="BZ40" s="44"/>
      <c r="CA40" s="45"/>
      <c r="CB40" s="44"/>
      <c r="CC40" s="44"/>
      <c r="CD40" s="45"/>
      <c r="CE40" s="46">
        <f t="shared" si="12"/>
        <v>85</v>
      </c>
      <c r="CF40" s="47">
        <f t="shared" si="13"/>
        <v>85</v>
      </c>
      <c r="CG40" s="48"/>
      <c r="CH40" s="57">
        <v>11</v>
      </c>
      <c r="CI4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0" s="48"/>
      <c r="CK40" s="57">
        <v>11</v>
      </c>
      <c r="CL40"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1" spans="1:102" x14ac:dyDescent="0.25">
      <c r="A41" s="8">
        <v>31</v>
      </c>
      <c r="B41" s="8">
        <v>451</v>
      </c>
      <c r="C41" s="8" t="s">
        <v>86</v>
      </c>
      <c r="E41" s="50">
        <f t="shared" si="0"/>
        <v>85</v>
      </c>
      <c r="F41" s="8" t="str">
        <f t="shared" si="1"/>
        <v>B</v>
      </c>
      <c r="G4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1" s="50">
        <f t="shared" si="3"/>
        <v>83</v>
      </c>
      <c r="I41" s="8" t="str">
        <f t="shared" si="4"/>
        <v>B</v>
      </c>
      <c r="J41" s="8" t="str">
        <f t="shared" si="5"/>
        <v xml:space="preserve">Memiliki keterampilan  Menanggapi, menulis dan menyajikan teks pawarta., Menanggapi dan menceritakan kembali isi teks deskripsi tentang adat Jawa, Menulis dan menyajikan dua paragraf aksara Jawa yang menggunakan sandhangan mandaswara, </v>
      </c>
      <c r="K41" s="8"/>
      <c r="L41" s="13"/>
      <c r="M41" s="14"/>
      <c r="N41" s="44">
        <f t="shared" si="6"/>
        <v>88</v>
      </c>
      <c r="O41" s="44">
        <f t="shared" si="7"/>
        <v>76</v>
      </c>
      <c r="Q41" s="44">
        <v>95</v>
      </c>
      <c r="R41" s="44"/>
      <c r="S41" s="45"/>
      <c r="T41" s="44">
        <v>80</v>
      </c>
      <c r="U41" s="44"/>
      <c r="V41" s="45"/>
      <c r="W41" s="44"/>
      <c r="X41" s="44"/>
      <c r="Y41" s="45"/>
      <c r="Z41" s="44"/>
      <c r="AA41" s="44"/>
      <c r="AB41" s="45"/>
      <c r="AC41" s="44"/>
      <c r="AD41" s="44"/>
      <c r="AE41" s="45"/>
      <c r="AF41" s="45">
        <f t="shared" si="8"/>
        <v>88</v>
      </c>
      <c r="AG41" s="57">
        <v>90</v>
      </c>
      <c r="AH41" s="44"/>
      <c r="AI41" s="45"/>
      <c r="AJ41" s="44"/>
      <c r="AK41" s="44"/>
      <c r="AL41" s="45"/>
      <c r="AM41" s="44"/>
      <c r="AN41" s="44"/>
      <c r="AO41" s="45"/>
      <c r="AP41" s="44"/>
      <c r="AQ41" s="44"/>
      <c r="AR41" s="45"/>
      <c r="AS41" s="44"/>
      <c r="AT41" s="44"/>
      <c r="AU41" s="45"/>
      <c r="AV41" s="44">
        <v>76</v>
      </c>
      <c r="AW41" s="46">
        <f t="shared" si="9"/>
        <v>85.25</v>
      </c>
      <c r="AX41" s="47">
        <f t="shared" si="10"/>
        <v>85</v>
      </c>
      <c r="AY41" s="48"/>
      <c r="AZ41" s="57">
        <v>85</v>
      </c>
      <c r="BA41" s="57"/>
      <c r="BB41" s="57"/>
      <c r="BC41" s="57">
        <v>80</v>
      </c>
      <c r="BD41" s="57"/>
      <c r="BE41" s="57"/>
      <c r="BF41" s="57"/>
      <c r="BG41" s="57"/>
      <c r="BH41" s="57"/>
      <c r="BI41" s="57"/>
      <c r="BJ41" s="57"/>
      <c r="BK41" s="57"/>
      <c r="BL41" s="57"/>
      <c r="BM41" s="57"/>
      <c r="BN41" s="57"/>
      <c r="BO41" s="45">
        <f t="shared" si="11"/>
        <v>83</v>
      </c>
      <c r="BP41" s="44">
        <v>85</v>
      </c>
      <c r="BQ41" s="44"/>
      <c r="BR41" s="45"/>
      <c r="BS41" s="44"/>
      <c r="BT41" s="44"/>
      <c r="BU41" s="45"/>
      <c r="BV41" s="44"/>
      <c r="BW41" s="44"/>
      <c r="BX41" s="45"/>
      <c r="BY41" s="44"/>
      <c r="BZ41" s="44"/>
      <c r="CA41" s="45"/>
      <c r="CB41" s="44"/>
      <c r="CC41" s="44"/>
      <c r="CD41" s="45"/>
      <c r="CE41" s="46">
        <f t="shared" si="12"/>
        <v>83.333333333333329</v>
      </c>
      <c r="CF41" s="47">
        <f t="shared" si="13"/>
        <v>83</v>
      </c>
      <c r="CG41" s="48"/>
      <c r="CH41" s="57">
        <v>11</v>
      </c>
      <c r="CI4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1" s="48"/>
      <c r="CK41" s="57">
        <v>11</v>
      </c>
      <c r="CL41"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2" spans="1:102" x14ac:dyDescent="0.25">
      <c r="A42" s="8">
        <v>32</v>
      </c>
      <c r="B42" s="8">
        <v>467</v>
      </c>
      <c r="C42" s="8" t="s">
        <v>87</v>
      </c>
      <c r="E42" s="50">
        <f t="shared" si="0"/>
        <v>83</v>
      </c>
      <c r="F42" s="8" t="str">
        <f t="shared" si="1"/>
        <v>B</v>
      </c>
      <c r="G4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2" s="50">
        <f t="shared" si="3"/>
        <v>87</v>
      </c>
      <c r="I42" s="8" t="str">
        <f t="shared" si="4"/>
        <v>B</v>
      </c>
      <c r="J42" s="8" t="str">
        <f t="shared" si="5"/>
        <v xml:space="preserve">Memiliki keterampilan  Menanggapi, menulis dan menyajikan teks pawarta., Menanggapi dan menceritakan kembali isi teks deskripsi tentang adat Jawa, Menulis dan menyajikan dua paragraf aksara Jawa yang menggunakan sandhangan mandaswara, </v>
      </c>
      <c r="K42" s="8"/>
      <c r="L42" s="13"/>
      <c r="M42" s="14"/>
      <c r="N42" s="44">
        <f t="shared" si="6"/>
        <v>83</v>
      </c>
      <c r="O42" s="44">
        <f t="shared" si="7"/>
        <v>78</v>
      </c>
      <c r="Q42" s="44">
        <v>80</v>
      </c>
      <c r="R42" s="44"/>
      <c r="S42" s="45"/>
      <c r="T42" s="44">
        <v>85</v>
      </c>
      <c r="U42" s="44"/>
      <c r="V42" s="45"/>
      <c r="W42" s="44"/>
      <c r="X42" s="44"/>
      <c r="Y42" s="45"/>
      <c r="Z42" s="44"/>
      <c r="AA42" s="44"/>
      <c r="AB42" s="45"/>
      <c r="AC42" s="44"/>
      <c r="AD42" s="44"/>
      <c r="AE42" s="45"/>
      <c r="AF42" s="45">
        <f t="shared" si="8"/>
        <v>83</v>
      </c>
      <c r="AG42" s="57">
        <v>90</v>
      </c>
      <c r="AH42" s="44"/>
      <c r="AI42" s="45"/>
      <c r="AJ42" s="44"/>
      <c r="AK42" s="44"/>
      <c r="AL42" s="45"/>
      <c r="AM42" s="44"/>
      <c r="AN42" s="44"/>
      <c r="AO42" s="45"/>
      <c r="AP42" s="44"/>
      <c r="AQ42" s="44"/>
      <c r="AR42" s="45"/>
      <c r="AS42" s="44"/>
      <c r="AT42" s="44"/>
      <c r="AU42" s="45"/>
      <c r="AV42" s="44">
        <v>78</v>
      </c>
      <c r="AW42" s="46">
        <f t="shared" si="9"/>
        <v>83.25</v>
      </c>
      <c r="AX42" s="47">
        <f t="shared" si="10"/>
        <v>83</v>
      </c>
      <c r="AY42" s="48"/>
      <c r="AZ42" s="57">
        <v>85</v>
      </c>
      <c r="BA42" s="57"/>
      <c r="BB42" s="57"/>
      <c r="BC42" s="57">
        <v>85</v>
      </c>
      <c r="BD42" s="57"/>
      <c r="BE42" s="57"/>
      <c r="BF42" s="57"/>
      <c r="BG42" s="57"/>
      <c r="BH42" s="57"/>
      <c r="BI42" s="57"/>
      <c r="BJ42" s="57"/>
      <c r="BK42" s="57"/>
      <c r="BL42" s="57"/>
      <c r="BM42" s="57"/>
      <c r="BN42" s="57"/>
      <c r="BO42" s="45">
        <f t="shared" si="11"/>
        <v>85</v>
      </c>
      <c r="BP42" s="44">
        <v>90</v>
      </c>
      <c r="BQ42" s="44"/>
      <c r="BR42" s="45"/>
      <c r="BS42" s="44"/>
      <c r="BT42" s="44"/>
      <c r="BU42" s="45"/>
      <c r="BV42" s="44"/>
      <c r="BW42" s="44"/>
      <c r="BX42" s="45"/>
      <c r="BY42" s="44"/>
      <c r="BZ42" s="44"/>
      <c r="CA42" s="45"/>
      <c r="CB42" s="44"/>
      <c r="CC42" s="44"/>
      <c r="CD42" s="45"/>
      <c r="CE42" s="46">
        <f t="shared" si="12"/>
        <v>86.666666666666671</v>
      </c>
      <c r="CF42" s="47">
        <f t="shared" si="13"/>
        <v>87</v>
      </c>
      <c r="CG42" s="48"/>
      <c r="CH42" s="57">
        <v>11</v>
      </c>
      <c r="CI4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2" s="48"/>
      <c r="CK42" s="57">
        <v>11</v>
      </c>
      <c r="CL42"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3" spans="1:102" x14ac:dyDescent="0.25">
      <c r="A43" s="8">
        <v>33</v>
      </c>
      <c r="B43" s="8">
        <v>483</v>
      </c>
      <c r="C43" s="8" t="s">
        <v>88</v>
      </c>
      <c r="E43" s="50">
        <f t="shared" ref="E43:E60" si="16">AX43</f>
        <v>79</v>
      </c>
      <c r="F43" s="8" t="str">
        <f t="shared" ref="F43:F60" si="17">IF(E43="","",IF(E43&lt;=69,"D",IF(E43&lt;=75,"C",IF(E43&lt;=90,"B",IF(E43&lt;=100,"A","E")))))</f>
        <v>B</v>
      </c>
      <c r="G43" s="8" t="str">
        <f t="shared" ref="G43:G60" si="18">CI43</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3" s="50">
        <f t="shared" ref="H43:H60" si="19">CF43</f>
        <v>85</v>
      </c>
      <c r="I43" s="8" t="str">
        <f t="shared" ref="I43:I60" si="20">IF(H43="","",IF(H43&lt;=69,"D",IF(H43&lt;=75,"C",IF(H43&lt;=90,"B",IF(H43&lt;=100,"A","E")))))</f>
        <v>B</v>
      </c>
      <c r="J43" s="8" t="str">
        <f t="shared" ref="J43:J60" si="21">CL43</f>
        <v xml:space="preserve">Memiliki keterampilan  Menanggapi, menulis dan menyajikan teks pawarta., Menanggapi dan menceritakan kembali isi teks deskripsi tentang adat Jawa, Menulis dan menyajikan dua paragraf aksara Jawa yang menggunakan sandhangan mandaswara, </v>
      </c>
      <c r="K43" s="8"/>
      <c r="L43" s="13"/>
      <c r="M43" s="14"/>
      <c r="N43" s="44">
        <f t="shared" ref="N43:N60" si="22">AF43</f>
        <v>83</v>
      </c>
      <c r="O43" s="44">
        <f t="shared" ref="O43:O60" si="23">IF(COUNTBLANK(AV43:AV43),"",AV43)</f>
        <v>62</v>
      </c>
      <c r="Q43" s="44">
        <v>85</v>
      </c>
      <c r="R43" s="44"/>
      <c r="S43" s="45"/>
      <c r="T43" s="44">
        <v>80</v>
      </c>
      <c r="U43" s="44"/>
      <c r="V43" s="45"/>
      <c r="W43" s="44"/>
      <c r="X43" s="44"/>
      <c r="Y43" s="45"/>
      <c r="Z43" s="44"/>
      <c r="AA43" s="44"/>
      <c r="AB43" s="45"/>
      <c r="AC43" s="44"/>
      <c r="AD43" s="44"/>
      <c r="AE43" s="45"/>
      <c r="AF43" s="45">
        <f t="shared" ref="AF43:AF60" si="24">IF(AND(Q43="",R43="",S43=""),"",ROUND(AVERAGE(Q43:AE43),0))</f>
        <v>83</v>
      </c>
      <c r="AG43" s="57">
        <v>90</v>
      </c>
      <c r="AH43" s="44"/>
      <c r="AI43" s="45"/>
      <c r="AJ43" s="44"/>
      <c r="AK43" s="44"/>
      <c r="AL43" s="45"/>
      <c r="AM43" s="44"/>
      <c r="AN43" s="44"/>
      <c r="AO43" s="45"/>
      <c r="AP43" s="44"/>
      <c r="AQ43" s="44"/>
      <c r="AR43" s="45"/>
      <c r="AS43" s="44"/>
      <c r="AT43" s="44"/>
      <c r="AU43" s="45"/>
      <c r="AV43" s="44">
        <v>62</v>
      </c>
      <c r="AW43" s="46">
        <f t="shared" ref="AW43:AW60" si="25">IF(AV43="","",AVERAGE(Q43:AE43,AG43:AV43))</f>
        <v>79.25</v>
      </c>
      <c r="AX43" s="47">
        <f t="shared" ref="AX43:AX60" si="26">IF(AW43="","",ROUND(AW43,0))</f>
        <v>79</v>
      </c>
      <c r="AY43" s="48"/>
      <c r="AZ43" s="57">
        <v>85</v>
      </c>
      <c r="BA43" s="57"/>
      <c r="BB43" s="57"/>
      <c r="BC43" s="57">
        <v>85</v>
      </c>
      <c r="BD43" s="57"/>
      <c r="BE43" s="57"/>
      <c r="BF43" s="57"/>
      <c r="BG43" s="57"/>
      <c r="BH43" s="57"/>
      <c r="BI43" s="57"/>
      <c r="BJ43" s="57"/>
      <c r="BK43" s="57"/>
      <c r="BL43" s="57"/>
      <c r="BM43" s="57"/>
      <c r="BN43" s="57"/>
      <c r="BO43" s="45">
        <f t="shared" ref="BO43:BO60" si="27">IF(AND(BB43="",BA43="",AZ43=""),"",ROUND(AVERAGE(AZ43:BN43),0))</f>
        <v>85</v>
      </c>
      <c r="BP43" s="44">
        <v>85</v>
      </c>
      <c r="BQ43" s="44"/>
      <c r="BR43" s="45"/>
      <c r="BS43" s="44"/>
      <c r="BT43" s="44"/>
      <c r="BU43" s="45"/>
      <c r="BV43" s="44"/>
      <c r="BW43" s="44"/>
      <c r="BX43" s="45"/>
      <c r="BY43" s="44"/>
      <c r="BZ43" s="44"/>
      <c r="CA43" s="45"/>
      <c r="CB43" s="44"/>
      <c r="CC43" s="44"/>
      <c r="CD43" s="45"/>
      <c r="CE43" s="46">
        <f t="shared" ref="CE43:CE60" si="28">IF(AND(BP43="",BQ43="",BR43=""),"",AVERAGE(AZ43:BN43,BP43:CD43))</f>
        <v>85</v>
      </c>
      <c r="CF43" s="47">
        <f t="shared" ref="CF43:CF60" si="29">IF(CE43="","",ROUND(CE43,0))</f>
        <v>85</v>
      </c>
      <c r="CG43" s="48"/>
      <c r="CH43" s="57">
        <v>11</v>
      </c>
      <c r="CI43" s="49" t="str">
        <f t="shared" ref="CI43:CI60" si="30">IF(CH43="","",VLOOKUP(CH43,$CW$9:$CX$20,2,0))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3" s="48"/>
      <c r="CK43" s="57">
        <v>11</v>
      </c>
      <c r="CL43" s="49" t="str">
        <f t="shared" ref="CL43:CL60" si="31">IF(CK43="","",VLOOKUP(CK43,$CW$22:$CX$33,2,0))</f>
        <v xml:space="preserve">Memiliki keterampilan  Menanggapi, menulis dan menyajikan teks pawarta., Menanggapi dan menceritakan kembali isi teks deskripsi tentang adat Jawa, Menulis dan menyajikan dua paragraf aksara Jawa yang menggunakan sandhangan mandaswara, </v>
      </c>
    </row>
    <row r="44" spans="1:102" x14ac:dyDescent="0.25">
      <c r="A44" s="8">
        <v>34</v>
      </c>
      <c r="B44" s="8">
        <v>499</v>
      </c>
      <c r="C44" s="8" t="s">
        <v>89</v>
      </c>
      <c r="E44" s="50">
        <f t="shared" si="16"/>
        <v>80</v>
      </c>
      <c r="F44" s="8" t="str">
        <f t="shared" si="17"/>
        <v>B</v>
      </c>
      <c r="G44"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4" s="50">
        <f t="shared" si="19"/>
        <v>83</v>
      </c>
      <c r="I44" s="8" t="str">
        <f t="shared" si="20"/>
        <v>B</v>
      </c>
      <c r="J44"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4" s="8"/>
      <c r="L44" s="13"/>
      <c r="M44" s="14"/>
      <c r="N44" s="44">
        <f t="shared" si="22"/>
        <v>83</v>
      </c>
      <c r="O44" s="44">
        <f t="shared" si="23"/>
        <v>70</v>
      </c>
      <c r="Q44" s="44">
        <v>80</v>
      </c>
      <c r="R44" s="44"/>
      <c r="S44" s="45"/>
      <c r="T44" s="44">
        <v>85</v>
      </c>
      <c r="U44" s="44"/>
      <c r="V44" s="45"/>
      <c r="W44" s="44"/>
      <c r="X44" s="44"/>
      <c r="Y44" s="45"/>
      <c r="Z44" s="44"/>
      <c r="AA44" s="44"/>
      <c r="AB44" s="45"/>
      <c r="AC44" s="44"/>
      <c r="AD44" s="44"/>
      <c r="AE44" s="45"/>
      <c r="AF44" s="45">
        <f t="shared" si="24"/>
        <v>83</v>
      </c>
      <c r="AG44" s="57">
        <v>85</v>
      </c>
      <c r="AH44" s="44"/>
      <c r="AI44" s="45"/>
      <c r="AJ44" s="44"/>
      <c r="AK44" s="44"/>
      <c r="AL44" s="45"/>
      <c r="AM44" s="44"/>
      <c r="AN44" s="44"/>
      <c r="AO44" s="45"/>
      <c r="AP44" s="44"/>
      <c r="AQ44" s="44"/>
      <c r="AR44" s="45"/>
      <c r="AS44" s="44"/>
      <c r="AT44" s="44"/>
      <c r="AU44" s="45"/>
      <c r="AV44" s="44">
        <v>70</v>
      </c>
      <c r="AW44" s="46">
        <f t="shared" si="25"/>
        <v>80</v>
      </c>
      <c r="AX44" s="47">
        <f t="shared" si="26"/>
        <v>80</v>
      </c>
      <c r="AY44" s="48"/>
      <c r="AZ44" s="57">
        <v>85</v>
      </c>
      <c r="BA44" s="57"/>
      <c r="BB44" s="57"/>
      <c r="BC44" s="57">
        <v>80</v>
      </c>
      <c r="BD44" s="57"/>
      <c r="BE44" s="57"/>
      <c r="BF44" s="57"/>
      <c r="BG44" s="57"/>
      <c r="BH44" s="57"/>
      <c r="BI44" s="57"/>
      <c r="BJ44" s="57"/>
      <c r="BK44" s="57"/>
      <c r="BL44" s="57"/>
      <c r="BM44" s="57"/>
      <c r="BN44" s="57"/>
      <c r="BO44" s="45">
        <f t="shared" si="27"/>
        <v>83</v>
      </c>
      <c r="BP44" s="44">
        <v>85</v>
      </c>
      <c r="BQ44" s="44"/>
      <c r="BR44" s="45"/>
      <c r="BS44" s="44"/>
      <c r="BT44" s="44"/>
      <c r="BU44" s="45"/>
      <c r="BV44" s="44"/>
      <c r="BW44" s="44"/>
      <c r="BX44" s="45"/>
      <c r="BY44" s="44"/>
      <c r="BZ44" s="44"/>
      <c r="CA44" s="45"/>
      <c r="CB44" s="44"/>
      <c r="CC44" s="44"/>
      <c r="CD44" s="45"/>
      <c r="CE44" s="46">
        <f t="shared" si="28"/>
        <v>83.333333333333329</v>
      </c>
      <c r="CF44" s="47">
        <f t="shared" si="29"/>
        <v>83</v>
      </c>
      <c r="CG44" s="48"/>
      <c r="CH44" s="57">
        <v>11</v>
      </c>
      <c r="CI44"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4" s="48"/>
      <c r="CK44" s="57">
        <v>11</v>
      </c>
      <c r="CL44"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5" spans="1:102" x14ac:dyDescent="0.25">
      <c r="A45" s="8">
        <v>35</v>
      </c>
      <c r="B45" s="8">
        <v>515</v>
      </c>
      <c r="C45" s="8" t="s">
        <v>90</v>
      </c>
      <c r="E45" s="50">
        <f t="shared" si="16"/>
        <v>82</v>
      </c>
      <c r="F45" s="8" t="str">
        <f t="shared" si="17"/>
        <v>B</v>
      </c>
      <c r="G45"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5" s="50">
        <f t="shared" si="19"/>
        <v>87</v>
      </c>
      <c r="I45" s="8" t="str">
        <f t="shared" si="20"/>
        <v>B</v>
      </c>
      <c r="J45"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5" s="8"/>
      <c r="L45" s="13"/>
      <c r="M45" s="14"/>
      <c r="N45" s="44">
        <f t="shared" si="22"/>
        <v>85</v>
      </c>
      <c r="O45" s="44">
        <f t="shared" si="23"/>
        <v>66</v>
      </c>
      <c r="Q45" s="44">
        <v>80</v>
      </c>
      <c r="R45" s="44"/>
      <c r="S45" s="45"/>
      <c r="T45" s="44">
        <v>90</v>
      </c>
      <c r="U45" s="44"/>
      <c r="V45" s="45"/>
      <c r="W45" s="44"/>
      <c r="X45" s="44"/>
      <c r="Y45" s="45"/>
      <c r="Z45" s="44"/>
      <c r="AA45" s="44"/>
      <c r="AB45" s="45"/>
      <c r="AC45" s="44"/>
      <c r="AD45" s="44"/>
      <c r="AE45" s="45"/>
      <c r="AF45" s="45">
        <f t="shared" si="24"/>
        <v>85</v>
      </c>
      <c r="AG45" s="57">
        <v>90</v>
      </c>
      <c r="AH45" s="44"/>
      <c r="AI45" s="45"/>
      <c r="AJ45" s="44"/>
      <c r="AK45" s="44"/>
      <c r="AL45" s="45"/>
      <c r="AM45" s="44"/>
      <c r="AN45" s="44"/>
      <c r="AO45" s="45"/>
      <c r="AP45" s="44"/>
      <c r="AQ45" s="44"/>
      <c r="AR45" s="45"/>
      <c r="AS45" s="44"/>
      <c r="AT45" s="44"/>
      <c r="AU45" s="45"/>
      <c r="AV45" s="44">
        <v>66</v>
      </c>
      <c r="AW45" s="46">
        <f t="shared" si="25"/>
        <v>81.5</v>
      </c>
      <c r="AX45" s="47">
        <f t="shared" si="26"/>
        <v>82</v>
      </c>
      <c r="AY45" s="48"/>
      <c r="AZ45" s="57">
        <v>90</v>
      </c>
      <c r="BA45" s="57"/>
      <c r="BB45" s="57"/>
      <c r="BC45" s="57">
        <v>85</v>
      </c>
      <c r="BD45" s="57"/>
      <c r="BE45" s="57"/>
      <c r="BF45" s="57"/>
      <c r="BG45" s="57"/>
      <c r="BH45" s="57"/>
      <c r="BI45" s="57"/>
      <c r="BJ45" s="57"/>
      <c r="BK45" s="57"/>
      <c r="BL45" s="57"/>
      <c r="BM45" s="57"/>
      <c r="BN45" s="57"/>
      <c r="BO45" s="45">
        <f t="shared" si="27"/>
        <v>88</v>
      </c>
      <c r="BP45" s="44">
        <v>85</v>
      </c>
      <c r="BQ45" s="44"/>
      <c r="BR45" s="45"/>
      <c r="BS45" s="44"/>
      <c r="BT45" s="44"/>
      <c r="BU45" s="45"/>
      <c r="BV45" s="44"/>
      <c r="BW45" s="44"/>
      <c r="BX45" s="45"/>
      <c r="BY45" s="44"/>
      <c r="BZ45" s="44"/>
      <c r="CA45" s="45"/>
      <c r="CB45" s="44"/>
      <c r="CC45" s="44"/>
      <c r="CD45" s="45"/>
      <c r="CE45" s="46">
        <f t="shared" si="28"/>
        <v>86.666666666666671</v>
      </c>
      <c r="CF45" s="47">
        <f t="shared" si="29"/>
        <v>87</v>
      </c>
      <c r="CG45" s="48"/>
      <c r="CH45" s="57">
        <v>11</v>
      </c>
      <c r="CI45"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5" s="48"/>
      <c r="CK45" s="57">
        <v>11</v>
      </c>
      <c r="CL45"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6" spans="1:102" x14ac:dyDescent="0.25">
      <c r="A46" s="8">
        <v>36</v>
      </c>
      <c r="B46" s="8">
        <v>531</v>
      </c>
      <c r="C46" s="8" t="s">
        <v>91</v>
      </c>
      <c r="E46" s="50">
        <f t="shared" si="16"/>
        <v>78</v>
      </c>
      <c r="F46" s="8" t="str">
        <f t="shared" si="17"/>
        <v>B</v>
      </c>
      <c r="G46"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6" s="50">
        <f t="shared" si="19"/>
        <v>80</v>
      </c>
      <c r="I46" s="8" t="str">
        <f t="shared" si="20"/>
        <v>B</v>
      </c>
      <c r="J46"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6" s="8"/>
      <c r="L46" s="13"/>
      <c r="M46" s="14"/>
      <c r="N46" s="44">
        <f t="shared" si="22"/>
        <v>85</v>
      </c>
      <c r="O46" s="44">
        <f t="shared" si="23"/>
        <v>50</v>
      </c>
      <c r="Q46" s="44">
        <v>90</v>
      </c>
      <c r="R46" s="44"/>
      <c r="S46" s="45"/>
      <c r="T46" s="44">
        <v>80</v>
      </c>
      <c r="U46" s="44"/>
      <c r="V46" s="45"/>
      <c r="W46" s="44"/>
      <c r="X46" s="44"/>
      <c r="Y46" s="45"/>
      <c r="Z46" s="44"/>
      <c r="AA46" s="44"/>
      <c r="AB46" s="45"/>
      <c r="AC46" s="44"/>
      <c r="AD46" s="44"/>
      <c r="AE46" s="45"/>
      <c r="AF46" s="45">
        <f t="shared" si="24"/>
        <v>85</v>
      </c>
      <c r="AG46" s="57">
        <v>90</v>
      </c>
      <c r="AH46" s="44"/>
      <c r="AI46" s="45"/>
      <c r="AJ46" s="44"/>
      <c r="AK46" s="44"/>
      <c r="AL46" s="45"/>
      <c r="AM46" s="44"/>
      <c r="AN46" s="44"/>
      <c r="AO46" s="45"/>
      <c r="AP46" s="44"/>
      <c r="AQ46" s="44"/>
      <c r="AR46" s="45"/>
      <c r="AS46" s="44"/>
      <c r="AT46" s="44"/>
      <c r="AU46" s="45"/>
      <c r="AV46" s="44">
        <v>50</v>
      </c>
      <c r="AW46" s="46">
        <f t="shared" si="25"/>
        <v>77.5</v>
      </c>
      <c r="AX46" s="47">
        <f t="shared" si="26"/>
        <v>78</v>
      </c>
      <c r="AY46" s="48"/>
      <c r="AZ46" s="57">
        <v>85</v>
      </c>
      <c r="BA46" s="57"/>
      <c r="BB46" s="57"/>
      <c r="BC46" s="57">
        <v>85</v>
      </c>
      <c r="BD46" s="57"/>
      <c r="BE46" s="57"/>
      <c r="BF46" s="57"/>
      <c r="BG46" s="57"/>
      <c r="BH46" s="57"/>
      <c r="BI46" s="57"/>
      <c r="BJ46" s="57"/>
      <c r="BK46" s="57"/>
      <c r="BL46" s="57"/>
      <c r="BM46" s="57"/>
      <c r="BN46" s="57"/>
      <c r="BO46" s="45">
        <f t="shared" si="27"/>
        <v>85</v>
      </c>
      <c r="BP46" s="44">
        <v>70</v>
      </c>
      <c r="BQ46" s="44"/>
      <c r="BR46" s="45"/>
      <c r="BS46" s="44"/>
      <c r="BT46" s="44"/>
      <c r="BU46" s="45"/>
      <c r="BV46" s="44"/>
      <c r="BW46" s="44"/>
      <c r="BX46" s="45"/>
      <c r="BY46" s="44"/>
      <c r="BZ46" s="44"/>
      <c r="CA46" s="45"/>
      <c r="CB46" s="44"/>
      <c r="CC46" s="44"/>
      <c r="CD46" s="45"/>
      <c r="CE46" s="46">
        <f t="shared" si="28"/>
        <v>80</v>
      </c>
      <c r="CF46" s="47">
        <f t="shared" si="29"/>
        <v>80</v>
      </c>
      <c r="CG46" s="48"/>
      <c r="CH46" s="57">
        <v>11</v>
      </c>
      <c r="CI46"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6" s="48"/>
      <c r="CK46" s="57">
        <v>11</v>
      </c>
      <c r="CL46"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18825" priority="3" operator="lessThan">
      <formula>$C$4</formula>
    </cfRule>
  </conditionalFormatting>
  <conditionalFormatting sqref="Q12">
    <cfRule type="cellIs" dxfId="18824" priority="4" operator="lessThan">
      <formula>$C$4</formula>
    </cfRule>
  </conditionalFormatting>
  <conditionalFormatting sqref="Q13">
    <cfRule type="cellIs" dxfId="18823" priority="5" operator="lessThan">
      <formula>$C$4</formula>
    </cfRule>
  </conditionalFormatting>
  <conditionalFormatting sqref="Q14">
    <cfRule type="cellIs" dxfId="18822" priority="6" operator="lessThan">
      <formula>$C$4</formula>
    </cfRule>
  </conditionalFormatting>
  <conditionalFormatting sqref="Q15">
    <cfRule type="cellIs" dxfId="18821" priority="7" operator="lessThan">
      <formula>$C$4</formula>
    </cfRule>
  </conditionalFormatting>
  <conditionalFormatting sqref="Q16">
    <cfRule type="cellIs" dxfId="18820" priority="8" operator="lessThan">
      <formula>$C$4</formula>
    </cfRule>
  </conditionalFormatting>
  <conditionalFormatting sqref="Q17">
    <cfRule type="cellIs" dxfId="18819" priority="9" operator="lessThan">
      <formula>$C$4</formula>
    </cfRule>
  </conditionalFormatting>
  <conditionalFormatting sqref="Q18">
    <cfRule type="cellIs" dxfId="18818" priority="10" operator="lessThan">
      <formula>$C$4</formula>
    </cfRule>
  </conditionalFormatting>
  <conditionalFormatting sqref="Q19">
    <cfRule type="cellIs" dxfId="18817" priority="11" operator="lessThan">
      <formula>$C$4</formula>
    </cfRule>
  </conditionalFormatting>
  <conditionalFormatting sqref="Q20">
    <cfRule type="cellIs" dxfId="18816" priority="12" operator="lessThan">
      <formula>$C$4</formula>
    </cfRule>
  </conditionalFormatting>
  <conditionalFormatting sqref="Q21">
    <cfRule type="cellIs" dxfId="18815" priority="13" operator="lessThan">
      <formula>$C$4</formula>
    </cfRule>
  </conditionalFormatting>
  <conditionalFormatting sqref="Q22">
    <cfRule type="cellIs" dxfId="18814" priority="14" operator="lessThan">
      <formula>$C$4</formula>
    </cfRule>
  </conditionalFormatting>
  <conditionalFormatting sqref="Q23">
    <cfRule type="cellIs" dxfId="18813" priority="15" operator="lessThan">
      <formula>$C$4</formula>
    </cfRule>
  </conditionalFormatting>
  <conditionalFormatting sqref="Q24">
    <cfRule type="cellIs" dxfId="18812" priority="16" operator="lessThan">
      <formula>$C$4</formula>
    </cfRule>
  </conditionalFormatting>
  <conditionalFormatting sqref="Q25">
    <cfRule type="cellIs" dxfId="18811" priority="17" operator="lessThan">
      <formula>$C$4</formula>
    </cfRule>
  </conditionalFormatting>
  <conditionalFormatting sqref="Q26">
    <cfRule type="cellIs" dxfId="18810" priority="18" operator="lessThan">
      <formula>$C$4</formula>
    </cfRule>
  </conditionalFormatting>
  <conditionalFormatting sqref="Q27">
    <cfRule type="cellIs" dxfId="18809" priority="19" operator="lessThan">
      <formula>$C$4</formula>
    </cfRule>
  </conditionalFormatting>
  <conditionalFormatting sqref="Q28">
    <cfRule type="cellIs" dxfId="18808" priority="20" operator="lessThan">
      <formula>$C$4</formula>
    </cfRule>
  </conditionalFormatting>
  <conditionalFormatting sqref="Q29">
    <cfRule type="cellIs" dxfId="18807" priority="21" operator="lessThan">
      <formula>$C$4</formula>
    </cfRule>
  </conditionalFormatting>
  <conditionalFormatting sqref="Q30">
    <cfRule type="cellIs" dxfId="18806" priority="22" operator="lessThan">
      <formula>$C$4</formula>
    </cfRule>
  </conditionalFormatting>
  <conditionalFormatting sqref="Q31">
    <cfRule type="cellIs" dxfId="18805" priority="23" operator="lessThan">
      <formula>$C$4</formula>
    </cfRule>
  </conditionalFormatting>
  <conditionalFormatting sqref="Q32">
    <cfRule type="cellIs" dxfId="18804" priority="24" operator="lessThan">
      <formula>$C$4</formula>
    </cfRule>
  </conditionalFormatting>
  <conditionalFormatting sqref="Q33">
    <cfRule type="cellIs" dxfId="18803" priority="25" operator="lessThan">
      <formula>$C$4</formula>
    </cfRule>
  </conditionalFormatting>
  <conditionalFormatting sqref="Q34">
    <cfRule type="cellIs" dxfId="18802" priority="26" operator="lessThan">
      <formula>$C$4</formula>
    </cfRule>
  </conditionalFormatting>
  <conditionalFormatting sqref="Q35">
    <cfRule type="cellIs" dxfId="18801" priority="27" operator="lessThan">
      <formula>$C$4</formula>
    </cfRule>
  </conditionalFormatting>
  <conditionalFormatting sqref="Q36">
    <cfRule type="cellIs" dxfId="18800" priority="28" operator="lessThan">
      <formula>$C$4</formula>
    </cfRule>
  </conditionalFormatting>
  <conditionalFormatting sqref="Q37">
    <cfRule type="cellIs" dxfId="18799" priority="29" operator="lessThan">
      <formula>$C$4</formula>
    </cfRule>
  </conditionalFormatting>
  <conditionalFormatting sqref="Q38">
    <cfRule type="cellIs" dxfId="18798" priority="30" operator="lessThan">
      <formula>$C$4</formula>
    </cfRule>
  </conditionalFormatting>
  <conditionalFormatting sqref="Q39">
    <cfRule type="cellIs" dxfId="18797" priority="31" operator="lessThan">
      <formula>$C$4</formula>
    </cfRule>
  </conditionalFormatting>
  <conditionalFormatting sqref="Q40">
    <cfRule type="cellIs" dxfId="18796" priority="32" operator="lessThan">
      <formula>$C$4</formula>
    </cfRule>
  </conditionalFormatting>
  <conditionalFormatting sqref="Q41">
    <cfRule type="cellIs" dxfId="18795" priority="33" operator="lessThan">
      <formula>$C$4</formula>
    </cfRule>
  </conditionalFormatting>
  <conditionalFormatting sqref="Q42">
    <cfRule type="cellIs" dxfId="18794" priority="34" operator="lessThan">
      <formula>$C$4</formula>
    </cfRule>
  </conditionalFormatting>
  <conditionalFormatting sqref="Q43">
    <cfRule type="cellIs" dxfId="18793" priority="35" operator="lessThan">
      <formula>$C$4</formula>
    </cfRule>
  </conditionalFormatting>
  <conditionalFormatting sqref="Q44">
    <cfRule type="cellIs" dxfId="18792" priority="36" operator="lessThan">
      <formula>$C$4</formula>
    </cfRule>
  </conditionalFormatting>
  <conditionalFormatting sqref="Q45">
    <cfRule type="cellIs" dxfId="18791" priority="37" operator="lessThan">
      <formula>$C$4</formula>
    </cfRule>
  </conditionalFormatting>
  <conditionalFormatting sqref="Q46">
    <cfRule type="cellIs" dxfId="18790" priority="38" operator="lessThan">
      <formula>$C$4</formula>
    </cfRule>
  </conditionalFormatting>
  <conditionalFormatting sqref="Q47">
    <cfRule type="cellIs" dxfId="18789" priority="39" operator="lessThan">
      <formula>$C$4</formula>
    </cfRule>
  </conditionalFormatting>
  <conditionalFormatting sqref="Q48">
    <cfRule type="cellIs" dxfId="18788" priority="40" operator="lessThan">
      <formula>$C$4</formula>
    </cfRule>
  </conditionalFormatting>
  <conditionalFormatting sqref="Q49">
    <cfRule type="cellIs" dxfId="18787" priority="41" operator="lessThan">
      <formula>$C$4</formula>
    </cfRule>
  </conditionalFormatting>
  <conditionalFormatting sqref="Q50">
    <cfRule type="cellIs" dxfId="18786" priority="42" operator="lessThan">
      <formula>$C$4</formula>
    </cfRule>
  </conditionalFormatting>
  <conditionalFormatting sqref="Q51">
    <cfRule type="cellIs" dxfId="18785" priority="43" operator="lessThan">
      <formula>$C$4</formula>
    </cfRule>
  </conditionalFormatting>
  <conditionalFormatting sqref="Q52">
    <cfRule type="cellIs" dxfId="18784" priority="44" operator="lessThan">
      <formula>$C$4</formula>
    </cfRule>
  </conditionalFormatting>
  <conditionalFormatting sqref="Q53">
    <cfRule type="cellIs" dxfId="18783" priority="45" operator="lessThan">
      <formula>$C$4</formula>
    </cfRule>
  </conditionalFormatting>
  <conditionalFormatting sqref="Q54">
    <cfRule type="cellIs" dxfId="18782" priority="46" operator="lessThan">
      <formula>$C$4</formula>
    </cfRule>
  </conditionalFormatting>
  <conditionalFormatting sqref="Q55">
    <cfRule type="cellIs" dxfId="18781" priority="47" operator="lessThan">
      <formula>$C$4</formula>
    </cfRule>
  </conditionalFormatting>
  <conditionalFormatting sqref="Q56">
    <cfRule type="cellIs" dxfId="18780" priority="48" operator="lessThan">
      <formula>$C$4</formula>
    </cfRule>
  </conditionalFormatting>
  <conditionalFormatting sqref="Q57">
    <cfRule type="cellIs" dxfId="18779" priority="49" operator="lessThan">
      <formula>$C$4</formula>
    </cfRule>
  </conditionalFormatting>
  <conditionalFormatting sqref="Q58">
    <cfRule type="cellIs" dxfId="18778" priority="50" operator="lessThan">
      <formula>$C$4</formula>
    </cfRule>
  </conditionalFormatting>
  <conditionalFormatting sqref="Q59">
    <cfRule type="cellIs" dxfId="18777" priority="51" operator="lessThan">
      <formula>$C$4</formula>
    </cfRule>
  </conditionalFormatting>
  <conditionalFormatting sqref="Q60">
    <cfRule type="cellIs" dxfId="18776" priority="52" operator="lessThan">
      <formula>$C$4</formula>
    </cfRule>
  </conditionalFormatting>
  <conditionalFormatting sqref="R11">
    <cfRule type="cellIs" dxfId="18775" priority="53" operator="lessThan">
      <formula>$C$4</formula>
    </cfRule>
  </conditionalFormatting>
  <conditionalFormatting sqref="R12">
    <cfRule type="cellIs" dxfId="18774" priority="54" operator="lessThan">
      <formula>$C$4</formula>
    </cfRule>
  </conditionalFormatting>
  <conditionalFormatting sqref="R13">
    <cfRule type="cellIs" dxfId="18773" priority="55" operator="lessThan">
      <formula>$C$4</formula>
    </cfRule>
  </conditionalFormatting>
  <conditionalFormatting sqref="R14">
    <cfRule type="cellIs" dxfId="18772" priority="56" operator="lessThan">
      <formula>$C$4</formula>
    </cfRule>
  </conditionalFormatting>
  <conditionalFormatting sqref="R15">
    <cfRule type="cellIs" dxfId="18771" priority="57" operator="lessThan">
      <formula>$C$4</formula>
    </cfRule>
  </conditionalFormatting>
  <conditionalFormatting sqref="R16">
    <cfRule type="cellIs" dxfId="18770" priority="58" operator="lessThan">
      <formula>$C$4</formula>
    </cfRule>
  </conditionalFormatting>
  <conditionalFormatting sqref="R17">
    <cfRule type="cellIs" dxfId="18769" priority="59" operator="lessThan">
      <formula>$C$4</formula>
    </cfRule>
  </conditionalFormatting>
  <conditionalFormatting sqref="R18">
    <cfRule type="cellIs" dxfId="18768" priority="60" operator="lessThan">
      <formula>$C$4</formula>
    </cfRule>
  </conditionalFormatting>
  <conditionalFormatting sqref="R19">
    <cfRule type="cellIs" dxfId="18767" priority="61" operator="lessThan">
      <formula>$C$4</formula>
    </cfRule>
  </conditionalFormatting>
  <conditionalFormatting sqref="R20">
    <cfRule type="cellIs" dxfId="18766" priority="62" operator="lessThan">
      <formula>$C$4</formula>
    </cfRule>
  </conditionalFormatting>
  <conditionalFormatting sqref="R21">
    <cfRule type="cellIs" dxfId="18765" priority="63" operator="lessThan">
      <formula>$C$4</formula>
    </cfRule>
  </conditionalFormatting>
  <conditionalFormatting sqref="R22">
    <cfRule type="cellIs" dxfId="18764" priority="64" operator="lessThan">
      <formula>$C$4</formula>
    </cfRule>
  </conditionalFormatting>
  <conditionalFormatting sqref="R23">
    <cfRule type="cellIs" dxfId="18763" priority="65" operator="lessThan">
      <formula>$C$4</formula>
    </cfRule>
  </conditionalFormatting>
  <conditionalFormatting sqref="R24">
    <cfRule type="cellIs" dxfId="18762" priority="66" operator="lessThan">
      <formula>$C$4</formula>
    </cfRule>
  </conditionalFormatting>
  <conditionalFormatting sqref="R25">
    <cfRule type="cellIs" dxfId="18761" priority="67" operator="lessThan">
      <formula>$C$4</formula>
    </cfRule>
  </conditionalFormatting>
  <conditionalFormatting sqref="R26">
    <cfRule type="cellIs" dxfId="18760" priority="68" operator="lessThan">
      <formula>$C$4</formula>
    </cfRule>
  </conditionalFormatting>
  <conditionalFormatting sqref="R27">
    <cfRule type="cellIs" dxfId="18759" priority="69" operator="lessThan">
      <formula>$C$4</formula>
    </cfRule>
  </conditionalFormatting>
  <conditionalFormatting sqref="R28">
    <cfRule type="cellIs" dxfId="18758" priority="70" operator="lessThan">
      <formula>$C$4</formula>
    </cfRule>
  </conditionalFormatting>
  <conditionalFormatting sqref="R29">
    <cfRule type="cellIs" dxfId="18757" priority="71" operator="lessThan">
      <formula>$C$4</formula>
    </cfRule>
  </conditionalFormatting>
  <conditionalFormatting sqref="R30">
    <cfRule type="cellIs" dxfId="18756" priority="72" operator="lessThan">
      <formula>$C$4</formula>
    </cfRule>
  </conditionalFormatting>
  <conditionalFormatting sqref="R31">
    <cfRule type="cellIs" dxfId="18755" priority="73" operator="lessThan">
      <formula>$C$4</formula>
    </cfRule>
  </conditionalFormatting>
  <conditionalFormatting sqref="R32">
    <cfRule type="cellIs" dxfId="18754" priority="74" operator="lessThan">
      <formula>$C$4</formula>
    </cfRule>
  </conditionalFormatting>
  <conditionalFormatting sqref="R33">
    <cfRule type="cellIs" dxfId="18753" priority="75" operator="lessThan">
      <formula>$C$4</formula>
    </cfRule>
  </conditionalFormatting>
  <conditionalFormatting sqref="R34">
    <cfRule type="cellIs" dxfId="18752" priority="76" operator="lessThan">
      <formula>$C$4</formula>
    </cfRule>
  </conditionalFormatting>
  <conditionalFormatting sqref="R35">
    <cfRule type="cellIs" dxfId="18751" priority="77" operator="lessThan">
      <formula>$C$4</formula>
    </cfRule>
  </conditionalFormatting>
  <conditionalFormatting sqref="R36">
    <cfRule type="cellIs" dxfId="18750" priority="78" operator="lessThan">
      <formula>$C$4</formula>
    </cfRule>
  </conditionalFormatting>
  <conditionalFormatting sqref="R37">
    <cfRule type="cellIs" dxfId="18749" priority="79" operator="lessThan">
      <formula>$C$4</formula>
    </cfRule>
  </conditionalFormatting>
  <conditionalFormatting sqref="R38">
    <cfRule type="cellIs" dxfId="18748" priority="80" operator="lessThan">
      <formula>$C$4</formula>
    </cfRule>
  </conditionalFormatting>
  <conditionalFormatting sqref="R39">
    <cfRule type="cellIs" dxfId="18747" priority="81" operator="lessThan">
      <formula>$C$4</formula>
    </cfRule>
  </conditionalFormatting>
  <conditionalFormatting sqref="R40">
    <cfRule type="cellIs" dxfId="18746" priority="82" operator="lessThan">
      <formula>$C$4</formula>
    </cfRule>
  </conditionalFormatting>
  <conditionalFormatting sqref="R41">
    <cfRule type="cellIs" dxfId="18745" priority="83" operator="lessThan">
      <formula>$C$4</formula>
    </cfRule>
  </conditionalFormatting>
  <conditionalFormatting sqref="R42">
    <cfRule type="cellIs" dxfId="18744" priority="84" operator="lessThan">
      <formula>$C$4</formula>
    </cfRule>
  </conditionalFormatting>
  <conditionalFormatting sqref="R43">
    <cfRule type="cellIs" dxfId="18743" priority="85" operator="lessThan">
      <formula>$C$4</formula>
    </cfRule>
  </conditionalFormatting>
  <conditionalFormatting sqref="R44">
    <cfRule type="cellIs" dxfId="18742" priority="86" operator="lessThan">
      <formula>$C$4</formula>
    </cfRule>
  </conditionalFormatting>
  <conditionalFormatting sqref="R45">
    <cfRule type="cellIs" dxfId="18741" priority="87" operator="lessThan">
      <formula>$C$4</formula>
    </cfRule>
  </conditionalFormatting>
  <conditionalFormatting sqref="R46">
    <cfRule type="cellIs" dxfId="18740" priority="88" operator="lessThan">
      <formula>$C$4</formula>
    </cfRule>
  </conditionalFormatting>
  <conditionalFormatting sqref="R47">
    <cfRule type="cellIs" dxfId="18739" priority="89" operator="lessThan">
      <formula>$C$4</formula>
    </cfRule>
  </conditionalFormatting>
  <conditionalFormatting sqref="R48">
    <cfRule type="cellIs" dxfId="18738" priority="90" operator="lessThan">
      <formula>$C$4</formula>
    </cfRule>
  </conditionalFormatting>
  <conditionalFormatting sqref="R49">
    <cfRule type="cellIs" dxfId="18737" priority="91" operator="lessThan">
      <formula>$C$4</formula>
    </cfRule>
  </conditionalFormatting>
  <conditionalFormatting sqref="R50">
    <cfRule type="cellIs" dxfId="18736" priority="92" operator="lessThan">
      <formula>$C$4</formula>
    </cfRule>
  </conditionalFormatting>
  <conditionalFormatting sqref="R51">
    <cfRule type="cellIs" dxfId="18735" priority="93" operator="lessThan">
      <formula>$C$4</formula>
    </cfRule>
  </conditionalFormatting>
  <conditionalFormatting sqref="R52">
    <cfRule type="cellIs" dxfId="18734" priority="94" operator="lessThan">
      <formula>$C$4</formula>
    </cfRule>
  </conditionalFormatting>
  <conditionalFormatting sqref="R53">
    <cfRule type="cellIs" dxfId="18733" priority="95" operator="lessThan">
      <formula>$C$4</formula>
    </cfRule>
  </conditionalFormatting>
  <conditionalFormatting sqref="R54">
    <cfRule type="cellIs" dxfId="18732" priority="96" operator="lessThan">
      <formula>$C$4</formula>
    </cfRule>
  </conditionalFormatting>
  <conditionalFormatting sqref="R55">
    <cfRule type="cellIs" dxfId="18731" priority="97" operator="lessThan">
      <formula>$C$4</formula>
    </cfRule>
  </conditionalFormatting>
  <conditionalFormatting sqref="R56">
    <cfRule type="cellIs" dxfId="18730" priority="98" operator="lessThan">
      <formula>$C$4</formula>
    </cfRule>
  </conditionalFormatting>
  <conditionalFormatting sqref="R57">
    <cfRule type="cellIs" dxfId="18729" priority="99" operator="lessThan">
      <formula>$C$4</formula>
    </cfRule>
  </conditionalFormatting>
  <conditionalFormatting sqref="R58">
    <cfRule type="cellIs" dxfId="18728" priority="100" operator="lessThan">
      <formula>$C$4</formula>
    </cfRule>
  </conditionalFormatting>
  <conditionalFormatting sqref="R59">
    <cfRule type="cellIs" dxfId="18727" priority="101" operator="lessThan">
      <formula>$C$4</formula>
    </cfRule>
  </conditionalFormatting>
  <conditionalFormatting sqref="R60">
    <cfRule type="cellIs" dxfId="18726" priority="102" operator="lessThan">
      <formula>$C$4</formula>
    </cfRule>
  </conditionalFormatting>
  <conditionalFormatting sqref="S11">
    <cfRule type="cellIs" dxfId="18725" priority="103" operator="lessThan">
      <formula>$C$4</formula>
    </cfRule>
  </conditionalFormatting>
  <conditionalFormatting sqref="S12">
    <cfRule type="cellIs" dxfId="18724" priority="104" operator="lessThan">
      <formula>$C$4</formula>
    </cfRule>
  </conditionalFormatting>
  <conditionalFormatting sqref="S13">
    <cfRule type="cellIs" dxfId="18723" priority="105" operator="lessThan">
      <formula>$C$4</formula>
    </cfRule>
  </conditionalFormatting>
  <conditionalFormatting sqref="S14">
    <cfRule type="cellIs" dxfId="18722" priority="106" operator="lessThan">
      <formula>$C$4</formula>
    </cfRule>
  </conditionalFormatting>
  <conditionalFormatting sqref="S15">
    <cfRule type="cellIs" dxfId="18721" priority="107" operator="lessThan">
      <formula>$C$4</formula>
    </cfRule>
  </conditionalFormatting>
  <conditionalFormatting sqref="S16">
    <cfRule type="cellIs" dxfId="18720" priority="108" operator="lessThan">
      <formula>$C$4</formula>
    </cfRule>
  </conditionalFormatting>
  <conditionalFormatting sqref="S17">
    <cfRule type="cellIs" dxfId="18719" priority="109" operator="lessThan">
      <formula>$C$4</formula>
    </cfRule>
  </conditionalFormatting>
  <conditionalFormatting sqref="S18">
    <cfRule type="cellIs" dxfId="18718" priority="110" operator="lessThan">
      <formula>$C$4</formula>
    </cfRule>
  </conditionalFormatting>
  <conditionalFormatting sqref="S19">
    <cfRule type="cellIs" dxfId="18717" priority="111" operator="lessThan">
      <formula>$C$4</formula>
    </cfRule>
  </conditionalFormatting>
  <conditionalFormatting sqref="S20">
    <cfRule type="cellIs" dxfId="18716" priority="112" operator="lessThan">
      <formula>$C$4</formula>
    </cfRule>
  </conditionalFormatting>
  <conditionalFormatting sqref="S21">
    <cfRule type="cellIs" dxfId="18715" priority="113" operator="lessThan">
      <formula>$C$4</formula>
    </cfRule>
  </conditionalFormatting>
  <conditionalFormatting sqref="S22">
    <cfRule type="cellIs" dxfId="18714" priority="114" operator="lessThan">
      <formula>$C$4</formula>
    </cfRule>
  </conditionalFormatting>
  <conditionalFormatting sqref="S23">
    <cfRule type="cellIs" dxfId="18713" priority="115" operator="lessThan">
      <formula>$C$4</formula>
    </cfRule>
  </conditionalFormatting>
  <conditionalFormatting sqref="S24">
    <cfRule type="cellIs" dxfId="18712" priority="116" operator="lessThan">
      <formula>$C$4</formula>
    </cfRule>
  </conditionalFormatting>
  <conditionalFormatting sqref="S25">
    <cfRule type="cellIs" dxfId="18711" priority="117" operator="lessThan">
      <formula>$C$4</formula>
    </cfRule>
  </conditionalFormatting>
  <conditionalFormatting sqref="S26">
    <cfRule type="cellIs" dxfId="18710" priority="118" operator="lessThan">
      <formula>$C$4</formula>
    </cfRule>
  </conditionalFormatting>
  <conditionalFormatting sqref="S27">
    <cfRule type="cellIs" dxfId="18709" priority="119" operator="lessThan">
      <formula>$C$4</formula>
    </cfRule>
  </conditionalFormatting>
  <conditionalFormatting sqref="S28">
    <cfRule type="cellIs" dxfId="18708" priority="120" operator="lessThan">
      <formula>$C$4</formula>
    </cfRule>
  </conditionalFormatting>
  <conditionalFormatting sqref="S29">
    <cfRule type="cellIs" dxfId="18707" priority="121" operator="lessThan">
      <formula>$C$4</formula>
    </cfRule>
  </conditionalFormatting>
  <conditionalFormatting sqref="S30">
    <cfRule type="cellIs" dxfId="18706" priority="122" operator="lessThan">
      <formula>$C$4</formula>
    </cfRule>
  </conditionalFormatting>
  <conditionalFormatting sqref="S31">
    <cfRule type="cellIs" dxfId="18705" priority="123" operator="lessThan">
      <formula>$C$4</formula>
    </cfRule>
  </conditionalFormatting>
  <conditionalFormatting sqref="S32">
    <cfRule type="cellIs" dxfId="18704" priority="124" operator="lessThan">
      <formula>$C$4</formula>
    </cfRule>
  </conditionalFormatting>
  <conditionalFormatting sqref="S33">
    <cfRule type="cellIs" dxfId="18703" priority="125" operator="lessThan">
      <formula>$C$4</formula>
    </cfRule>
  </conditionalFormatting>
  <conditionalFormatting sqref="S34">
    <cfRule type="cellIs" dxfId="18702" priority="126" operator="lessThan">
      <formula>$C$4</formula>
    </cfRule>
  </conditionalFormatting>
  <conditionalFormatting sqref="S35">
    <cfRule type="cellIs" dxfId="18701" priority="127" operator="lessThan">
      <formula>$C$4</formula>
    </cfRule>
  </conditionalFormatting>
  <conditionalFormatting sqref="S36">
    <cfRule type="cellIs" dxfId="18700" priority="128" operator="lessThan">
      <formula>$C$4</formula>
    </cfRule>
  </conditionalFormatting>
  <conditionalFormatting sqref="S37">
    <cfRule type="cellIs" dxfId="18699" priority="129" operator="lessThan">
      <formula>$C$4</formula>
    </cfRule>
  </conditionalFormatting>
  <conditionalFormatting sqref="S38">
    <cfRule type="cellIs" dxfId="18698" priority="130" operator="lessThan">
      <formula>$C$4</formula>
    </cfRule>
  </conditionalFormatting>
  <conditionalFormatting sqref="S39">
    <cfRule type="cellIs" dxfId="18697" priority="131" operator="lessThan">
      <formula>$C$4</formula>
    </cfRule>
  </conditionalFormatting>
  <conditionalFormatting sqref="S40">
    <cfRule type="cellIs" dxfId="18696" priority="132" operator="lessThan">
      <formula>$C$4</formula>
    </cfRule>
  </conditionalFormatting>
  <conditionalFormatting sqref="S41">
    <cfRule type="cellIs" dxfId="18695" priority="133" operator="lessThan">
      <formula>$C$4</formula>
    </cfRule>
  </conditionalFormatting>
  <conditionalFormatting sqref="S42">
    <cfRule type="cellIs" dxfId="18694" priority="134" operator="lessThan">
      <formula>$C$4</formula>
    </cfRule>
  </conditionalFormatting>
  <conditionalFormatting sqref="S43">
    <cfRule type="cellIs" dxfId="18693" priority="135" operator="lessThan">
      <formula>$C$4</formula>
    </cfRule>
  </conditionalFormatting>
  <conditionalFormatting sqref="S44">
    <cfRule type="cellIs" dxfId="18692" priority="136" operator="lessThan">
      <formula>$C$4</formula>
    </cfRule>
  </conditionalFormatting>
  <conditionalFormatting sqref="S45">
    <cfRule type="cellIs" dxfId="18691" priority="137" operator="lessThan">
      <formula>$C$4</formula>
    </cfRule>
  </conditionalFormatting>
  <conditionalFormatting sqref="S46">
    <cfRule type="cellIs" dxfId="18690" priority="138" operator="lessThan">
      <formula>$C$4</formula>
    </cfRule>
  </conditionalFormatting>
  <conditionalFormatting sqref="S47">
    <cfRule type="cellIs" dxfId="18689" priority="139" operator="lessThan">
      <formula>$C$4</formula>
    </cfRule>
  </conditionalFormatting>
  <conditionalFormatting sqref="S48">
    <cfRule type="cellIs" dxfId="18688" priority="140" operator="lessThan">
      <formula>$C$4</formula>
    </cfRule>
  </conditionalFormatting>
  <conditionalFormatting sqref="S49">
    <cfRule type="cellIs" dxfId="18687" priority="141" operator="lessThan">
      <formula>$C$4</formula>
    </cfRule>
  </conditionalFormatting>
  <conditionalFormatting sqref="S50">
    <cfRule type="cellIs" dxfId="18686" priority="142" operator="lessThan">
      <formula>$C$4</formula>
    </cfRule>
  </conditionalFormatting>
  <conditionalFormatting sqref="S51">
    <cfRule type="cellIs" dxfId="18685" priority="143" operator="lessThan">
      <formula>$C$4</formula>
    </cfRule>
  </conditionalFormatting>
  <conditionalFormatting sqref="S52">
    <cfRule type="cellIs" dxfId="18684" priority="144" operator="lessThan">
      <formula>$C$4</formula>
    </cfRule>
  </conditionalFormatting>
  <conditionalFormatting sqref="S53">
    <cfRule type="cellIs" dxfId="18683" priority="145" operator="lessThan">
      <formula>$C$4</formula>
    </cfRule>
  </conditionalFormatting>
  <conditionalFormatting sqref="S54">
    <cfRule type="cellIs" dxfId="18682" priority="146" operator="lessThan">
      <formula>$C$4</formula>
    </cfRule>
  </conditionalFormatting>
  <conditionalFormatting sqref="S55">
    <cfRule type="cellIs" dxfId="18681" priority="147" operator="lessThan">
      <formula>$C$4</formula>
    </cfRule>
  </conditionalFormatting>
  <conditionalFormatting sqref="S56">
    <cfRule type="cellIs" dxfId="18680" priority="148" operator="lessThan">
      <formula>$C$4</formula>
    </cfRule>
  </conditionalFormatting>
  <conditionalFormatting sqref="S57">
    <cfRule type="cellIs" dxfId="18679" priority="149" operator="lessThan">
      <formula>$C$4</formula>
    </cfRule>
  </conditionalFormatting>
  <conditionalFormatting sqref="S58">
    <cfRule type="cellIs" dxfId="18678" priority="150" operator="lessThan">
      <formula>$C$4</formula>
    </cfRule>
  </conditionalFormatting>
  <conditionalFormatting sqref="S59">
    <cfRule type="cellIs" dxfId="18677" priority="151" operator="lessThan">
      <formula>$C$4</formula>
    </cfRule>
  </conditionalFormatting>
  <conditionalFormatting sqref="S60">
    <cfRule type="cellIs" dxfId="18676" priority="152" operator="lessThan">
      <formula>$C$4</formula>
    </cfRule>
  </conditionalFormatting>
  <conditionalFormatting sqref="V11">
    <cfRule type="cellIs" dxfId="18675" priority="153" operator="lessThan">
      <formula>$C$4</formula>
    </cfRule>
  </conditionalFormatting>
  <conditionalFormatting sqref="V12">
    <cfRule type="cellIs" dxfId="18674" priority="154" operator="lessThan">
      <formula>$C$4</formula>
    </cfRule>
  </conditionalFormatting>
  <conditionalFormatting sqref="V13">
    <cfRule type="cellIs" dxfId="18673" priority="155" operator="lessThan">
      <formula>$C$4</formula>
    </cfRule>
  </conditionalFormatting>
  <conditionalFormatting sqref="V14">
    <cfRule type="cellIs" dxfId="18672" priority="156" operator="lessThan">
      <formula>$C$4</formula>
    </cfRule>
  </conditionalFormatting>
  <conditionalFormatting sqref="V15">
    <cfRule type="cellIs" dxfId="18671" priority="157" operator="lessThan">
      <formula>$C$4</formula>
    </cfRule>
  </conditionalFormatting>
  <conditionalFormatting sqref="V16">
    <cfRule type="cellIs" dxfId="18670" priority="158" operator="lessThan">
      <formula>$C$4</formula>
    </cfRule>
  </conditionalFormatting>
  <conditionalFormatting sqref="V17">
    <cfRule type="cellIs" dxfId="18669" priority="159" operator="lessThan">
      <formula>$C$4</formula>
    </cfRule>
  </conditionalFormatting>
  <conditionalFormatting sqref="V18">
    <cfRule type="cellIs" dxfId="18668" priority="160" operator="lessThan">
      <formula>$C$4</formula>
    </cfRule>
  </conditionalFormatting>
  <conditionalFormatting sqref="V19">
    <cfRule type="cellIs" dxfId="18667" priority="161" operator="lessThan">
      <formula>$C$4</formula>
    </cfRule>
  </conditionalFormatting>
  <conditionalFormatting sqref="V20">
    <cfRule type="cellIs" dxfId="18666" priority="162" operator="lessThan">
      <formula>$C$4</formula>
    </cfRule>
  </conditionalFormatting>
  <conditionalFormatting sqref="V21">
    <cfRule type="cellIs" dxfId="18665" priority="163" operator="lessThan">
      <formula>$C$4</formula>
    </cfRule>
  </conditionalFormatting>
  <conditionalFormatting sqref="V22">
    <cfRule type="cellIs" dxfId="18664" priority="164" operator="lessThan">
      <formula>$C$4</formula>
    </cfRule>
  </conditionalFormatting>
  <conditionalFormatting sqref="V23">
    <cfRule type="cellIs" dxfId="18663" priority="165" operator="lessThan">
      <formula>$C$4</formula>
    </cfRule>
  </conditionalFormatting>
  <conditionalFormatting sqref="V24">
    <cfRule type="cellIs" dxfId="18662" priority="166" operator="lessThan">
      <formula>$C$4</formula>
    </cfRule>
  </conditionalFormatting>
  <conditionalFormatting sqref="V25">
    <cfRule type="cellIs" dxfId="18661" priority="167" operator="lessThan">
      <formula>$C$4</formula>
    </cfRule>
  </conditionalFormatting>
  <conditionalFormatting sqref="V26">
    <cfRule type="cellIs" dxfId="18660" priority="168" operator="lessThan">
      <formula>$C$4</formula>
    </cfRule>
  </conditionalFormatting>
  <conditionalFormatting sqref="V27">
    <cfRule type="cellIs" dxfId="18659" priority="169" operator="lessThan">
      <formula>$C$4</formula>
    </cfRule>
  </conditionalFormatting>
  <conditionalFormatting sqref="V28">
    <cfRule type="cellIs" dxfId="18658" priority="170" operator="lessThan">
      <formula>$C$4</formula>
    </cfRule>
  </conditionalFormatting>
  <conditionalFormatting sqref="V29">
    <cfRule type="cellIs" dxfId="18657" priority="171" operator="lessThan">
      <formula>$C$4</formula>
    </cfRule>
  </conditionalFormatting>
  <conditionalFormatting sqref="V30">
    <cfRule type="cellIs" dxfId="18656" priority="172" operator="lessThan">
      <formula>$C$4</formula>
    </cfRule>
  </conditionalFormatting>
  <conditionalFormatting sqref="V31">
    <cfRule type="cellIs" dxfId="18655" priority="173" operator="lessThan">
      <formula>$C$4</formula>
    </cfRule>
  </conditionalFormatting>
  <conditionalFormatting sqref="V32">
    <cfRule type="cellIs" dxfId="18654" priority="174" operator="lessThan">
      <formula>$C$4</formula>
    </cfRule>
  </conditionalFormatting>
  <conditionalFormatting sqref="V33">
    <cfRule type="cellIs" dxfId="18653" priority="175" operator="lessThan">
      <formula>$C$4</formula>
    </cfRule>
  </conditionalFormatting>
  <conditionalFormatting sqref="V34">
    <cfRule type="cellIs" dxfId="18652" priority="176" operator="lessThan">
      <formula>$C$4</formula>
    </cfRule>
  </conditionalFormatting>
  <conditionalFormatting sqref="V35">
    <cfRule type="cellIs" dxfId="18651" priority="177" operator="lessThan">
      <formula>$C$4</formula>
    </cfRule>
  </conditionalFormatting>
  <conditionalFormatting sqref="V36">
    <cfRule type="cellIs" dxfId="18650" priority="178" operator="lessThan">
      <formula>$C$4</formula>
    </cfRule>
  </conditionalFormatting>
  <conditionalFormatting sqref="V37">
    <cfRule type="cellIs" dxfId="18649" priority="179" operator="lessThan">
      <formula>$C$4</formula>
    </cfRule>
  </conditionalFormatting>
  <conditionalFormatting sqref="V38">
    <cfRule type="cellIs" dxfId="18648" priority="180" operator="lessThan">
      <formula>$C$4</formula>
    </cfRule>
  </conditionalFormatting>
  <conditionalFormatting sqref="V39">
    <cfRule type="cellIs" dxfId="18647" priority="181" operator="lessThan">
      <formula>$C$4</formula>
    </cfRule>
  </conditionalFormatting>
  <conditionalFormatting sqref="V40">
    <cfRule type="cellIs" dxfId="18646" priority="182" operator="lessThan">
      <formula>$C$4</formula>
    </cfRule>
  </conditionalFormatting>
  <conditionalFormatting sqref="V41">
    <cfRule type="cellIs" dxfId="18645" priority="183" operator="lessThan">
      <formula>$C$4</formula>
    </cfRule>
  </conditionalFormatting>
  <conditionalFormatting sqref="V42">
    <cfRule type="cellIs" dxfId="18644" priority="184" operator="lessThan">
      <formula>$C$4</formula>
    </cfRule>
  </conditionalFormatting>
  <conditionalFormatting sqref="V43">
    <cfRule type="cellIs" dxfId="18643" priority="185" operator="lessThan">
      <formula>$C$4</formula>
    </cfRule>
  </conditionalFormatting>
  <conditionalFormatting sqref="V44">
    <cfRule type="cellIs" dxfId="18642" priority="186" operator="lessThan">
      <formula>$C$4</formula>
    </cfRule>
  </conditionalFormatting>
  <conditionalFormatting sqref="V45">
    <cfRule type="cellIs" dxfId="18641" priority="187" operator="lessThan">
      <formula>$C$4</formula>
    </cfRule>
  </conditionalFormatting>
  <conditionalFormatting sqref="V46">
    <cfRule type="cellIs" dxfId="18640" priority="188" operator="lessThan">
      <formula>$C$4</formula>
    </cfRule>
  </conditionalFormatting>
  <conditionalFormatting sqref="V47">
    <cfRule type="cellIs" dxfId="18639" priority="189" operator="lessThan">
      <formula>$C$4</formula>
    </cfRule>
  </conditionalFormatting>
  <conditionalFormatting sqref="V48">
    <cfRule type="cellIs" dxfId="18638" priority="190" operator="lessThan">
      <formula>$C$4</formula>
    </cfRule>
  </conditionalFormatting>
  <conditionalFormatting sqref="V49">
    <cfRule type="cellIs" dxfId="18637" priority="191" operator="lessThan">
      <formula>$C$4</formula>
    </cfRule>
  </conditionalFormatting>
  <conditionalFormatting sqref="V50">
    <cfRule type="cellIs" dxfId="18636" priority="192" operator="lessThan">
      <formula>$C$4</formula>
    </cfRule>
  </conditionalFormatting>
  <conditionalFormatting sqref="V51">
    <cfRule type="cellIs" dxfId="18635" priority="193" operator="lessThan">
      <formula>$C$4</formula>
    </cfRule>
  </conditionalFormatting>
  <conditionalFormatting sqref="V52">
    <cfRule type="cellIs" dxfId="18634" priority="194" operator="lessThan">
      <formula>$C$4</formula>
    </cfRule>
  </conditionalFormatting>
  <conditionalFormatting sqref="V53">
    <cfRule type="cellIs" dxfId="18633" priority="195" operator="lessThan">
      <formula>$C$4</formula>
    </cfRule>
  </conditionalFormatting>
  <conditionalFormatting sqref="V54">
    <cfRule type="cellIs" dxfId="18632" priority="196" operator="lessThan">
      <formula>$C$4</formula>
    </cfRule>
  </conditionalFormatting>
  <conditionalFormatting sqref="V55">
    <cfRule type="cellIs" dxfId="18631" priority="197" operator="lessThan">
      <formula>$C$4</formula>
    </cfRule>
  </conditionalFormatting>
  <conditionalFormatting sqref="V56">
    <cfRule type="cellIs" dxfId="18630" priority="198" operator="lessThan">
      <formula>$C$4</formula>
    </cfRule>
  </conditionalFormatting>
  <conditionalFormatting sqref="V57">
    <cfRule type="cellIs" dxfId="18629" priority="199" operator="lessThan">
      <formula>$C$4</formula>
    </cfRule>
  </conditionalFormatting>
  <conditionalFormatting sqref="V58">
    <cfRule type="cellIs" dxfId="18628" priority="200" operator="lessThan">
      <formula>$C$4</formula>
    </cfRule>
  </conditionalFormatting>
  <conditionalFormatting sqref="V59">
    <cfRule type="cellIs" dxfId="18627" priority="201" operator="lessThan">
      <formula>$C$4</formula>
    </cfRule>
  </conditionalFormatting>
  <conditionalFormatting sqref="V60">
    <cfRule type="cellIs" dxfId="18626" priority="202" operator="lessThan">
      <formula>$C$4</formula>
    </cfRule>
  </conditionalFormatting>
  <conditionalFormatting sqref="Y11">
    <cfRule type="cellIs" dxfId="18625" priority="203" operator="lessThan">
      <formula>$C$4</formula>
    </cfRule>
  </conditionalFormatting>
  <conditionalFormatting sqref="Y12">
    <cfRule type="cellIs" dxfId="18624" priority="204" operator="lessThan">
      <formula>$C$4</formula>
    </cfRule>
  </conditionalFormatting>
  <conditionalFormatting sqref="Y13">
    <cfRule type="cellIs" dxfId="18623" priority="205" operator="lessThan">
      <formula>$C$4</formula>
    </cfRule>
  </conditionalFormatting>
  <conditionalFormatting sqref="Y14">
    <cfRule type="cellIs" dxfId="18622" priority="206" operator="lessThan">
      <formula>$C$4</formula>
    </cfRule>
  </conditionalFormatting>
  <conditionalFormatting sqref="Y15">
    <cfRule type="cellIs" dxfId="18621" priority="207" operator="lessThan">
      <formula>$C$4</formula>
    </cfRule>
  </conditionalFormatting>
  <conditionalFormatting sqref="Y16">
    <cfRule type="cellIs" dxfId="18620" priority="208" operator="lessThan">
      <formula>$C$4</formula>
    </cfRule>
  </conditionalFormatting>
  <conditionalFormatting sqref="Y17">
    <cfRule type="cellIs" dxfId="18619" priority="209" operator="lessThan">
      <formula>$C$4</formula>
    </cfRule>
  </conditionalFormatting>
  <conditionalFormatting sqref="Y18">
    <cfRule type="cellIs" dxfId="18618" priority="210" operator="lessThan">
      <formula>$C$4</formula>
    </cfRule>
  </conditionalFormatting>
  <conditionalFormatting sqref="Y19">
    <cfRule type="cellIs" dxfId="18617" priority="211" operator="lessThan">
      <formula>$C$4</formula>
    </cfRule>
  </conditionalFormatting>
  <conditionalFormatting sqref="Y20">
    <cfRule type="cellIs" dxfId="18616" priority="212" operator="lessThan">
      <formula>$C$4</formula>
    </cfRule>
  </conditionalFormatting>
  <conditionalFormatting sqref="Y21">
    <cfRule type="cellIs" dxfId="18615" priority="213" operator="lessThan">
      <formula>$C$4</formula>
    </cfRule>
  </conditionalFormatting>
  <conditionalFormatting sqref="Y22">
    <cfRule type="cellIs" dxfId="18614" priority="214" operator="lessThan">
      <formula>$C$4</formula>
    </cfRule>
  </conditionalFormatting>
  <conditionalFormatting sqref="Y23">
    <cfRule type="cellIs" dxfId="18613" priority="215" operator="lessThan">
      <formula>$C$4</formula>
    </cfRule>
  </conditionalFormatting>
  <conditionalFormatting sqref="Y24">
    <cfRule type="cellIs" dxfId="18612" priority="216" operator="lessThan">
      <formula>$C$4</formula>
    </cfRule>
  </conditionalFormatting>
  <conditionalFormatting sqref="Y25">
    <cfRule type="cellIs" dxfId="18611" priority="217" operator="lessThan">
      <formula>$C$4</formula>
    </cfRule>
  </conditionalFormatting>
  <conditionalFormatting sqref="Y26">
    <cfRule type="cellIs" dxfId="18610" priority="218" operator="lessThan">
      <formula>$C$4</formula>
    </cfRule>
  </conditionalFormatting>
  <conditionalFormatting sqref="Y27">
    <cfRule type="cellIs" dxfId="18609" priority="219" operator="lessThan">
      <formula>$C$4</formula>
    </cfRule>
  </conditionalFormatting>
  <conditionalFormatting sqref="Y28">
    <cfRule type="cellIs" dxfId="18608" priority="220" operator="lessThan">
      <formula>$C$4</formula>
    </cfRule>
  </conditionalFormatting>
  <conditionalFormatting sqref="Y29">
    <cfRule type="cellIs" dxfId="18607" priority="221" operator="lessThan">
      <formula>$C$4</formula>
    </cfRule>
  </conditionalFormatting>
  <conditionalFormatting sqref="Y30">
    <cfRule type="cellIs" dxfId="18606" priority="222" operator="lessThan">
      <formula>$C$4</formula>
    </cfRule>
  </conditionalFormatting>
  <conditionalFormatting sqref="Y31">
    <cfRule type="cellIs" dxfId="18605" priority="223" operator="lessThan">
      <formula>$C$4</formula>
    </cfRule>
  </conditionalFormatting>
  <conditionalFormatting sqref="Y32">
    <cfRule type="cellIs" dxfId="18604" priority="224" operator="lessThan">
      <formula>$C$4</formula>
    </cfRule>
  </conditionalFormatting>
  <conditionalFormatting sqref="Y33">
    <cfRule type="cellIs" dxfId="18603" priority="225" operator="lessThan">
      <formula>$C$4</formula>
    </cfRule>
  </conditionalFormatting>
  <conditionalFormatting sqref="Y34">
    <cfRule type="cellIs" dxfId="18602" priority="226" operator="lessThan">
      <formula>$C$4</formula>
    </cfRule>
  </conditionalFormatting>
  <conditionalFormatting sqref="Y35">
    <cfRule type="cellIs" dxfId="18601" priority="227" operator="lessThan">
      <formula>$C$4</formula>
    </cfRule>
  </conditionalFormatting>
  <conditionalFormatting sqref="Y36">
    <cfRule type="cellIs" dxfId="18600" priority="228" operator="lessThan">
      <formula>$C$4</formula>
    </cfRule>
  </conditionalFormatting>
  <conditionalFormatting sqref="Y37">
    <cfRule type="cellIs" dxfId="18599" priority="229" operator="lessThan">
      <formula>$C$4</formula>
    </cfRule>
  </conditionalFormatting>
  <conditionalFormatting sqref="Y38">
    <cfRule type="cellIs" dxfId="18598" priority="230" operator="lessThan">
      <formula>$C$4</formula>
    </cfRule>
  </conditionalFormatting>
  <conditionalFormatting sqref="Y39">
    <cfRule type="cellIs" dxfId="18597" priority="231" operator="lessThan">
      <formula>$C$4</formula>
    </cfRule>
  </conditionalFormatting>
  <conditionalFormatting sqref="Y40">
    <cfRule type="cellIs" dxfId="18596" priority="232" operator="lessThan">
      <formula>$C$4</formula>
    </cfRule>
  </conditionalFormatting>
  <conditionalFormatting sqref="Y41">
    <cfRule type="cellIs" dxfId="18595" priority="233" operator="lessThan">
      <formula>$C$4</formula>
    </cfRule>
  </conditionalFormatting>
  <conditionalFormatting sqref="Y42">
    <cfRule type="cellIs" dxfId="18594" priority="234" operator="lessThan">
      <formula>$C$4</formula>
    </cfRule>
  </conditionalFormatting>
  <conditionalFormatting sqref="Y43">
    <cfRule type="cellIs" dxfId="18593" priority="235" operator="lessThan">
      <formula>$C$4</formula>
    </cfRule>
  </conditionalFormatting>
  <conditionalFormatting sqref="Y44">
    <cfRule type="cellIs" dxfId="18592" priority="236" operator="lessThan">
      <formula>$C$4</formula>
    </cfRule>
  </conditionalFormatting>
  <conditionalFormatting sqref="Y45">
    <cfRule type="cellIs" dxfId="18591" priority="237" operator="lessThan">
      <formula>$C$4</formula>
    </cfRule>
  </conditionalFormatting>
  <conditionalFormatting sqref="Y46">
    <cfRule type="cellIs" dxfId="18590" priority="238" operator="lessThan">
      <formula>$C$4</formula>
    </cfRule>
  </conditionalFormatting>
  <conditionalFormatting sqref="Y47">
    <cfRule type="cellIs" dxfId="18589" priority="239" operator="lessThan">
      <formula>$C$4</formula>
    </cfRule>
  </conditionalFormatting>
  <conditionalFormatting sqref="Y48">
    <cfRule type="cellIs" dxfId="18588" priority="240" operator="lessThan">
      <formula>$C$4</formula>
    </cfRule>
  </conditionalFormatting>
  <conditionalFormatting sqref="Y49">
    <cfRule type="cellIs" dxfId="18587" priority="241" operator="lessThan">
      <formula>$C$4</formula>
    </cfRule>
  </conditionalFormatting>
  <conditionalFormatting sqref="Y50">
    <cfRule type="cellIs" dxfId="18586" priority="242" operator="lessThan">
      <formula>$C$4</formula>
    </cfRule>
  </conditionalFormatting>
  <conditionalFormatting sqref="Y51">
    <cfRule type="cellIs" dxfId="18585" priority="243" operator="lessThan">
      <formula>$C$4</formula>
    </cfRule>
  </conditionalFormatting>
  <conditionalFormatting sqref="Y52">
    <cfRule type="cellIs" dxfId="18584" priority="244" operator="lessThan">
      <formula>$C$4</formula>
    </cfRule>
  </conditionalFormatting>
  <conditionalFormatting sqref="Y53">
    <cfRule type="cellIs" dxfId="18583" priority="245" operator="lessThan">
      <formula>$C$4</formula>
    </cfRule>
  </conditionalFormatting>
  <conditionalFormatting sqref="Y54">
    <cfRule type="cellIs" dxfId="18582" priority="246" operator="lessThan">
      <formula>$C$4</formula>
    </cfRule>
  </conditionalFormatting>
  <conditionalFormatting sqref="Y55">
    <cfRule type="cellIs" dxfId="18581" priority="247" operator="lessThan">
      <formula>$C$4</formula>
    </cfRule>
  </conditionalFormatting>
  <conditionalFormatting sqref="Y56">
    <cfRule type="cellIs" dxfId="18580" priority="248" operator="lessThan">
      <formula>$C$4</formula>
    </cfRule>
  </conditionalFormatting>
  <conditionalFormatting sqref="Y57">
    <cfRule type="cellIs" dxfId="18579" priority="249" operator="lessThan">
      <formula>$C$4</formula>
    </cfRule>
  </conditionalFormatting>
  <conditionalFormatting sqref="Y58">
    <cfRule type="cellIs" dxfId="18578" priority="250" operator="lessThan">
      <formula>$C$4</formula>
    </cfRule>
  </conditionalFormatting>
  <conditionalFormatting sqref="Y59">
    <cfRule type="cellIs" dxfId="18577" priority="251" operator="lessThan">
      <formula>$C$4</formula>
    </cfRule>
  </conditionalFormatting>
  <conditionalFormatting sqref="Y60">
    <cfRule type="cellIs" dxfId="18576" priority="252" operator="lessThan">
      <formula>$C$4</formula>
    </cfRule>
  </conditionalFormatting>
  <conditionalFormatting sqref="Z11">
    <cfRule type="cellIs" dxfId="18575" priority="253" operator="lessThan">
      <formula>$C$4</formula>
    </cfRule>
  </conditionalFormatting>
  <conditionalFormatting sqref="Z12">
    <cfRule type="cellIs" dxfId="18574" priority="254" operator="lessThan">
      <formula>$C$4</formula>
    </cfRule>
  </conditionalFormatting>
  <conditionalFormatting sqref="Z13">
    <cfRule type="cellIs" dxfId="18573" priority="255" operator="lessThan">
      <formula>$C$4</formula>
    </cfRule>
  </conditionalFormatting>
  <conditionalFormatting sqref="Z14">
    <cfRule type="cellIs" dxfId="18572" priority="256" operator="lessThan">
      <formula>$C$4</formula>
    </cfRule>
  </conditionalFormatting>
  <conditionalFormatting sqref="Z15">
    <cfRule type="cellIs" dxfId="18571" priority="257" operator="lessThan">
      <formula>$C$4</formula>
    </cfRule>
  </conditionalFormatting>
  <conditionalFormatting sqref="Z16">
    <cfRule type="cellIs" dxfId="18570" priority="258" operator="lessThan">
      <formula>$C$4</formula>
    </cfRule>
  </conditionalFormatting>
  <conditionalFormatting sqref="Z17">
    <cfRule type="cellIs" dxfId="18569" priority="259" operator="lessThan">
      <formula>$C$4</formula>
    </cfRule>
  </conditionalFormatting>
  <conditionalFormatting sqref="Z18">
    <cfRule type="cellIs" dxfId="18568" priority="260" operator="lessThan">
      <formula>$C$4</formula>
    </cfRule>
  </conditionalFormatting>
  <conditionalFormatting sqref="Z19">
    <cfRule type="cellIs" dxfId="18567" priority="261" operator="lessThan">
      <formula>$C$4</formula>
    </cfRule>
  </conditionalFormatting>
  <conditionalFormatting sqref="Z20">
    <cfRule type="cellIs" dxfId="18566" priority="262" operator="lessThan">
      <formula>$C$4</formula>
    </cfRule>
  </conditionalFormatting>
  <conditionalFormatting sqref="Z21">
    <cfRule type="cellIs" dxfId="18565" priority="263" operator="lessThan">
      <formula>$C$4</formula>
    </cfRule>
  </conditionalFormatting>
  <conditionalFormatting sqref="Z22">
    <cfRule type="cellIs" dxfId="18564" priority="264" operator="lessThan">
      <formula>$C$4</formula>
    </cfRule>
  </conditionalFormatting>
  <conditionalFormatting sqref="Z23">
    <cfRule type="cellIs" dxfId="18563" priority="265" operator="lessThan">
      <formula>$C$4</formula>
    </cfRule>
  </conditionalFormatting>
  <conditionalFormatting sqref="Z24">
    <cfRule type="cellIs" dxfId="18562" priority="266" operator="lessThan">
      <formula>$C$4</formula>
    </cfRule>
  </conditionalFormatting>
  <conditionalFormatting sqref="Z25">
    <cfRule type="cellIs" dxfId="18561" priority="267" operator="lessThan">
      <formula>$C$4</formula>
    </cfRule>
  </conditionalFormatting>
  <conditionalFormatting sqref="Z26">
    <cfRule type="cellIs" dxfId="18560" priority="268" operator="lessThan">
      <formula>$C$4</formula>
    </cfRule>
  </conditionalFormatting>
  <conditionalFormatting sqref="Z27">
    <cfRule type="cellIs" dxfId="18559" priority="269" operator="lessThan">
      <formula>$C$4</formula>
    </cfRule>
  </conditionalFormatting>
  <conditionalFormatting sqref="Z28">
    <cfRule type="cellIs" dxfId="18558" priority="270" operator="lessThan">
      <formula>$C$4</formula>
    </cfRule>
  </conditionalFormatting>
  <conditionalFormatting sqref="Z29">
    <cfRule type="cellIs" dxfId="18557" priority="271" operator="lessThan">
      <formula>$C$4</formula>
    </cfRule>
  </conditionalFormatting>
  <conditionalFormatting sqref="Z30">
    <cfRule type="cellIs" dxfId="18556" priority="272" operator="lessThan">
      <formula>$C$4</formula>
    </cfRule>
  </conditionalFormatting>
  <conditionalFormatting sqref="Z31">
    <cfRule type="cellIs" dxfId="18555" priority="273" operator="lessThan">
      <formula>$C$4</formula>
    </cfRule>
  </conditionalFormatting>
  <conditionalFormatting sqref="Z32">
    <cfRule type="cellIs" dxfId="18554" priority="274" operator="lessThan">
      <formula>$C$4</formula>
    </cfRule>
  </conditionalFormatting>
  <conditionalFormatting sqref="Z33">
    <cfRule type="cellIs" dxfId="18553" priority="275" operator="lessThan">
      <formula>$C$4</formula>
    </cfRule>
  </conditionalFormatting>
  <conditionalFormatting sqref="Z34">
    <cfRule type="cellIs" dxfId="18552" priority="276" operator="lessThan">
      <formula>$C$4</formula>
    </cfRule>
  </conditionalFormatting>
  <conditionalFormatting sqref="Z35">
    <cfRule type="cellIs" dxfId="18551" priority="277" operator="lessThan">
      <formula>$C$4</formula>
    </cfRule>
  </conditionalFormatting>
  <conditionalFormatting sqref="Z36">
    <cfRule type="cellIs" dxfId="18550" priority="278" operator="lessThan">
      <formula>$C$4</formula>
    </cfRule>
  </conditionalFormatting>
  <conditionalFormatting sqref="Z37">
    <cfRule type="cellIs" dxfId="18549" priority="279" operator="lessThan">
      <formula>$C$4</formula>
    </cfRule>
  </conditionalFormatting>
  <conditionalFormatting sqref="Z38">
    <cfRule type="cellIs" dxfId="18548" priority="280" operator="lessThan">
      <formula>$C$4</formula>
    </cfRule>
  </conditionalFormatting>
  <conditionalFormatting sqref="Z39">
    <cfRule type="cellIs" dxfId="18547" priority="281" operator="lessThan">
      <formula>$C$4</formula>
    </cfRule>
  </conditionalFormatting>
  <conditionalFormatting sqref="Z40">
    <cfRule type="cellIs" dxfId="18546" priority="282" operator="lessThan">
      <formula>$C$4</formula>
    </cfRule>
  </conditionalFormatting>
  <conditionalFormatting sqref="Z41">
    <cfRule type="cellIs" dxfId="18545" priority="283" operator="lessThan">
      <formula>$C$4</formula>
    </cfRule>
  </conditionalFormatting>
  <conditionalFormatting sqref="Z42">
    <cfRule type="cellIs" dxfId="18544" priority="284" operator="lessThan">
      <formula>$C$4</formula>
    </cfRule>
  </conditionalFormatting>
  <conditionalFormatting sqref="Z43">
    <cfRule type="cellIs" dxfId="18543" priority="285" operator="lessThan">
      <formula>$C$4</formula>
    </cfRule>
  </conditionalFormatting>
  <conditionalFormatting sqref="Z44">
    <cfRule type="cellIs" dxfId="18542" priority="286" operator="lessThan">
      <formula>$C$4</formula>
    </cfRule>
  </conditionalFormatting>
  <conditionalFormatting sqref="Z45">
    <cfRule type="cellIs" dxfId="18541" priority="287" operator="lessThan">
      <formula>$C$4</formula>
    </cfRule>
  </conditionalFormatting>
  <conditionalFormatting sqref="Z46">
    <cfRule type="cellIs" dxfId="18540" priority="288" operator="lessThan">
      <formula>$C$4</formula>
    </cfRule>
  </conditionalFormatting>
  <conditionalFormatting sqref="Z47">
    <cfRule type="cellIs" dxfId="18539" priority="289" operator="lessThan">
      <formula>$C$4</formula>
    </cfRule>
  </conditionalFormatting>
  <conditionalFormatting sqref="Z48">
    <cfRule type="cellIs" dxfId="18538" priority="290" operator="lessThan">
      <formula>$C$4</formula>
    </cfRule>
  </conditionalFormatting>
  <conditionalFormatting sqref="Z49">
    <cfRule type="cellIs" dxfId="18537" priority="291" operator="lessThan">
      <formula>$C$4</formula>
    </cfRule>
  </conditionalFormatting>
  <conditionalFormatting sqref="Z50">
    <cfRule type="cellIs" dxfId="18536" priority="292" operator="lessThan">
      <formula>$C$4</formula>
    </cfRule>
  </conditionalFormatting>
  <conditionalFormatting sqref="Z51">
    <cfRule type="cellIs" dxfId="18535" priority="293" operator="lessThan">
      <formula>$C$4</formula>
    </cfRule>
  </conditionalFormatting>
  <conditionalFormatting sqref="Z52">
    <cfRule type="cellIs" dxfId="18534" priority="294" operator="lessThan">
      <formula>$C$4</formula>
    </cfRule>
  </conditionalFormatting>
  <conditionalFormatting sqref="Z53">
    <cfRule type="cellIs" dxfId="18533" priority="295" operator="lessThan">
      <formula>$C$4</formula>
    </cfRule>
  </conditionalFormatting>
  <conditionalFormatting sqref="Z54">
    <cfRule type="cellIs" dxfId="18532" priority="296" operator="lessThan">
      <formula>$C$4</formula>
    </cfRule>
  </conditionalFormatting>
  <conditionalFormatting sqref="Z55">
    <cfRule type="cellIs" dxfId="18531" priority="297" operator="lessThan">
      <formula>$C$4</formula>
    </cfRule>
  </conditionalFormatting>
  <conditionalFormatting sqref="Z56">
    <cfRule type="cellIs" dxfId="18530" priority="298" operator="lessThan">
      <formula>$C$4</formula>
    </cfRule>
  </conditionalFormatting>
  <conditionalFormatting sqref="Z57">
    <cfRule type="cellIs" dxfId="18529" priority="299" operator="lessThan">
      <formula>$C$4</formula>
    </cfRule>
  </conditionalFormatting>
  <conditionalFormatting sqref="Z58">
    <cfRule type="cellIs" dxfId="18528" priority="300" operator="lessThan">
      <formula>$C$4</formula>
    </cfRule>
  </conditionalFormatting>
  <conditionalFormatting sqref="Z59">
    <cfRule type="cellIs" dxfId="18527" priority="301" operator="lessThan">
      <formula>$C$4</formula>
    </cfRule>
  </conditionalFormatting>
  <conditionalFormatting sqref="Z60">
    <cfRule type="cellIs" dxfId="18526" priority="302" operator="lessThan">
      <formula>$C$4</formula>
    </cfRule>
  </conditionalFormatting>
  <conditionalFormatting sqref="AA11">
    <cfRule type="cellIs" dxfId="18525" priority="303" operator="lessThan">
      <formula>$C$4</formula>
    </cfRule>
  </conditionalFormatting>
  <conditionalFormatting sqref="AA12">
    <cfRule type="cellIs" dxfId="18524" priority="304" operator="lessThan">
      <formula>$C$4</formula>
    </cfRule>
  </conditionalFormatting>
  <conditionalFormatting sqref="AA13">
    <cfRule type="cellIs" dxfId="18523" priority="305" operator="lessThan">
      <formula>$C$4</formula>
    </cfRule>
  </conditionalFormatting>
  <conditionalFormatting sqref="AA14">
    <cfRule type="cellIs" dxfId="18522" priority="306" operator="lessThan">
      <formula>$C$4</formula>
    </cfRule>
  </conditionalFormatting>
  <conditionalFormatting sqref="AA15">
    <cfRule type="cellIs" dxfId="18521" priority="307" operator="lessThan">
      <formula>$C$4</formula>
    </cfRule>
  </conditionalFormatting>
  <conditionalFormatting sqref="AA16">
    <cfRule type="cellIs" dxfId="18520" priority="308" operator="lessThan">
      <formula>$C$4</formula>
    </cfRule>
  </conditionalFormatting>
  <conditionalFormatting sqref="AA17">
    <cfRule type="cellIs" dxfId="18519" priority="309" operator="lessThan">
      <formula>$C$4</formula>
    </cfRule>
  </conditionalFormatting>
  <conditionalFormatting sqref="AA18">
    <cfRule type="cellIs" dxfId="18518" priority="310" operator="lessThan">
      <formula>$C$4</formula>
    </cfRule>
  </conditionalFormatting>
  <conditionalFormatting sqref="AA19">
    <cfRule type="cellIs" dxfId="18517" priority="311" operator="lessThan">
      <formula>$C$4</formula>
    </cfRule>
  </conditionalFormatting>
  <conditionalFormatting sqref="AA20">
    <cfRule type="cellIs" dxfId="18516" priority="312" operator="lessThan">
      <formula>$C$4</formula>
    </cfRule>
  </conditionalFormatting>
  <conditionalFormatting sqref="AA21">
    <cfRule type="cellIs" dxfId="18515" priority="313" operator="lessThan">
      <formula>$C$4</formula>
    </cfRule>
  </conditionalFormatting>
  <conditionalFormatting sqref="AA22">
    <cfRule type="cellIs" dxfId="18514" priority="314" operator="lessThan">
      <formula>$C$4</formula>
    </cfRule>
  </conditionalFormatting>
  <conditionalFormatting sqref="AA23">
    <cfRule type="cellIs" dxfId="18513" priority="315" operator="lessThan">
      <formula>$C$4</formula>
    </cfRule>
  </conditionalFormatting>
  <conditionalFormatting sqref="AA24">
    <cfRule type="cellIs" dxfId="18512" priority="316" operator="lessThan">
      <formula>$C$4</formula>
    </cfRule>
  </conditionalFormatting>
  <conditionalFormatting sqref="AA25">
    <cfRule type="cellIs" dxfId="18511" priority="317" operator="lessThan">
      <formula>$C$4</formula>
    </cfRule>
  </conditionalFormatting>
  <conditionalFormatting sqref="AA26">
    <cfRule type="cellIs" dxfId="18510" priority="318" operator="lessThan">
      <formula>$C$4</formula>
    </cfRule>
  </conditionalFormatting>
  <conditionalFormatting sqref="AA27">
    <cfRule type="cellIs" dxfId="18509" priority="319" operator="lessThan">
      <formula>$C$4</formula>
    </cfRule>
  </conditionalFormatting>
  <conditionalFormatting sqref="AA28">
    <cfRule type="cellIs" dxfId="18508" priority="320" operator="lessThan">
      <formula>$C$4</formula>
    </cfRule>
  </conditionalFormatting>
  <conditionalFormatting sqref="AA29">
    <cfRule type="cellIs" dxfId="18507" priority="321" operator="lessThan">
      <formula>$C$4</formula>
    </cfRule>
  </conditionalFormatting>
  <conditionalFormatting sqref="AA30">
    <cfRule type="cellIs" dxfId="18506" priority="322" operator="lessThan">
      <formula>$C$4</formula>
    </cfRule>
  </conditionalFormatting>
  <conditionalFormatting sqref="AA31">
    <cfRule type="cellIs" dxfId="18505" priority="323" operator="lessThan">
      <formula>$C$4</formula>
    </cfRule>
  </conditionalFormatting>
  <conditionalFormatting sqref="AA32">
    <cfRule type="cellIs" dxfId="18504" priority="324" operator="lessThan">
      <formula>$C$4</formula>
    </cfRule>
  </conditionalFormatting>
  <conditionalFormatting sqref="AA33">
    <cfRule type="cellIs" dxfId="18503" priority="325" operator="lessThan">
      <formula>$C$4</formula>
    </cfRule>
  </conditionalFormatting>
  <conditionalFormatting sqref="AA34">
    <cfRule type="cellIs" dxfId="18502" priority="326" operator="lessThan">
      <formula>$C$4</formula>
    </cfRule>
  </conditionalFormatting>
  <conditionalFormatting sqref="AA35">
    <cfRule type="cellIs" dxfId="18501" priority="327" operator="lessThan">
      <formula>$C$4</formula>
    </cfRule>
  </conditionalFormatting>
  <conditionalFormatting sqref="AA36">
    <cfRule type="cellIs" dxfId="18500" priority="328" operator="lessThan">
      <formula>$C$4</formula>
    </cfRule>
  </conditionalFormatting>
  <conditionalFormatting sqref="AA37">
    <cfRule type="cellIs" dxfId="18499" priority="329" operator="lessThan">
      <formula>$C$4</formula>
    </cfRule>
  </conditionalFormatting>
  <conditionalFormatting sqref="AA38">
    <cfRule type="cellIs" dxfId="18498" priority="330" operator="lessThan">
      <formula>$C$4</formula>
    </cfRule>
  </conditionalFormatting>
  <conditionalFormatting sqref="AA39">
    <cfRule type="cellIs" dxfId="18497" priority="331" operator="lessThan">
      <formula>$C$4</formula>
    </cfRule>
  </conditionalFormatting>
  <conditionalFormatting sqref="AA40">
    <cfRule type="cellIs" dxfId="18496" priority="332" operator="lessThan">
      <formula>$C$4</formula>
    </cfRule>
  </conditionalFormatting>
  <conditionalFormatting sqref="AA41">
    <cfRule type="cellIs" dxfId="18495" priority="333" operator="lessThan">
      <formula>$C$4</formula>
    </cfRule>
  </conditionalFormatting>
  <conditionalFormatting sqref="AA42">
    <cfRule type="cellIs" dxfId="18494" priority="334" operator="lessThan">
      <formula>$C$4</formula>
    </cfRule>
  </conditionalFormatting>
  <conditionalFormatting sqref="AA43">
    <cfRule type="cellIs" dxfId="18493" priority="335" operator="lessThan">
      <formula>$C$4</formula>
    </cfRule>
  </conditionalFormatting>
  <conditionalFormatting sqref="AA44">
    <cfRule type="cellIs" dxfId="18492" priority="336" operator="lessThan">
      <formula>$C$4</formula>
    </cfRule>
  </conditionalFormatting>
  <conditionalFormatting sqref="AA45">
    <cfRule type="cellIs" dxfId="18491" priority="337" operator="lessThan">
      <formula>$C$4</formula>
    </cfRule>
  </conditionalFormatting>
  <conditionalFormatting sqref="AA46">
    <cfRule type="cellIs" dxfId="18490" priority="338" operator="lessThan">
      <formula>$C$4</formula>
    </cfRule>
  </conditionalFormatting>
  <conditionalFormatting sqref="AA47">
    <cfRule type="cellIs" dxfId="18489" priority="339" operator="lessThan">
      <formula>$C$4</formula>
    </cfRule>
  </conditionalFormatting>
  <conditionalFormatting sqref="AA48">
    <cfRule type="cellIs" dxfId="18488" priority="340" operator="lessThan">
      <formula>$C$4</formula>
    </cfRule>
  </conditionalFormatting>
  <conditionalFormatting sqref="AA49">
    <cfRule type="cellIs" dxfId="18487" priority="341" operator="lessThan">
      <formula>$C$4</formula>
    </cfRule>
  </conditionalFormatting>
  <conditionalFormatting sqref="AA50">
    <cfRule type="cellIs" dxfId="18486" priority="342" operator="lessThan">
      <formula>$C$4</formula>
    </cfRule>
  </conditionalFormatting>
  <conditionalFormatting sqref="AA51">
    <cfRule type="cellIs" dxfId="18485" priority="343" operator="lessThan">
      <formula>$C$4</formula>
    </cfRule>
  </conditionalFormatting>
  <conditionalFormatting sqref="AA52">
    <cfRule type="cellIs" dxfId="18484" priority="344" operator="lessThan">
      <formula>$C$4</formula>
    </cfRule>
  </conditionalFormatting>
  <conditionalFormatting sqref="AA53">
    <cfRule type="cellIs" dxfId="18483" priority="345" operator="lessThan">
      <formula>$C$4</formula>
    </cfRule>
  </conditionalFormatting>
  <conditionalFormatting sqref="AA54">
    <cfRule type="cellIs" dxfId="18482" priority="346" operator="lessThan">
      <formula>$C$4</formula>
    </cfRule>
  </conditionalFormatting>
  <conditionalFormatting sqref="AA55">
    <cfRule type="cellIs" dxfId="18481" priority="347" operator="lessThan">
      <formula>$C$4</formula>
    </cfRule>
  </conditionalFormatting>
  <conditionalFormatting sqref="AA56">
    <cfRule type="cellIs" dxfId="18480" priority="348" operator="lessThan">
      <formula>$C$4</formula>
    </cfRule>
  </conditionalFormatting>
  <conditionalFormatting sqref="AA57">
    <cfRule type="cellIs" dxfId="18479" priority="349" operator="lessThan">
      <formula>$C$4</formula>
    </cfRule>
  </conditionalFormatting>
  <conditionalFormatting sqref="AA58">
    <cfRule type="cellIs" dxfId="18478" priority="350" operator="lessThan">
      <formula>$C$4</formula>
    </cfRule>
  </conditionalFormatting>
  <conditionalFormatting sqref="AA59">
    <cfRule type="cellIs" dxfId="18477" priority="351" operator="lessThan">
      <formula>$C$4</formula>
    </cfRule>
  </conditionalFormatting>
  <conditionalFormatting sqref="AA60">
    <cfRule type="cellIs" dxfId="18476" priority="352" operator="lessThan">
      <formula>$C$4</formula>
    </cfRule>
  </conditionalFormatting>
  <conditionalFormatting sqref="AB11">
    <cfRule type="cellIs" dxfId="18475" priority="353" operator="lessThan">
      <formula>$C$4</formula>
    </cfRule>
  </conditionalFormatting>
  <conditionalFormatting sqref="AB12">
    <cfRule type="cellIs" dxfId="18474" priority="354" operator="lessThan">
      <formula>$C$4</formula>
    </cfRule>
  </conditionalFormatting>
  <conditionalFormatting sqref="AB13">
    <cfRule type="cellIs" dxfId="18473" priority="355" operator="lessThan">
      <formula>$C$4</formula>
    </cfRule>
  </conditionalFormatting>
  <conditionalFormatting sqref="AB14">
    <cfRule type="cellIs" dxfId="18472" priority="356" operator="lessThan">
      <formula>$C$4</formula>
    </cfRule>
  </conditionalFormatting>
  <conditionalFormatting sqref="AB15">
    <cfRule type="cellIs" dxfId="18471" priority="357" operator="lessThan">
      <formula>$C$4</formula>
    </cfRule>
  </conditionalFormatting>
  <conditionalFormatting sqref="AB16">
    <cfRule type="cellIs" dxfId="18470" priority="358" operator="lessThan">
      <formula>$C$4</formula>
    </cfRule>
  </conditionalFormatting>
  <conditionalFormatting sqref="AB17">
    <cfRule type="cellIs" dxfId="18469" priority="359" operator="lessThan">
      <formula>$C$4</formula>
    </cfRule>
  </conditionalFormatting>
  <conditionalFormatting sqref="AB18">
    <cfRule type="cellIs" dxfId="18468" priority="360" operator="lessThan">
      <formula>$C$4</formula>
    </cfRule>
  </conditionalFormatting>
  <conditionalFormatting sqref="AB19">
    <cfRule type="cellIs" dxfId="18467" priority="361" operator="lessThan">
      <formula>$C$4</formula>
    </cfRule>
  </conditionalFormatting>
  <conditionalFormatting sqref="AB20">
    <cfRule type="cellIs" dxfId="18466" priority="362" operator="lessThan">
      <formula>$C$4</formula>
    </cfRule>
  </conditionalFormatting>
  <conditionalFormatting sqref="AB21">
    <cfRule type="cellIs" dxfId="18465" priority="363" operator="lessThan">
      <formula>$C$4</formula>
    </cfRule>
  </conditionalFormatting>
  <conditionalFormatting sqref="AB22">
    <cfRule type="cellIs" dxfId="18464" priority="364" operator="lessThan">
      <formula>$C$4</formula>
    </cfRule>
  </conditionalFormatting>
  <conditionalFormatting sqref="AB23">
    <cfRule type="cellIs" dxfId="18463" priority="365" operator="lessThan">
      <formula>$C$4</formula>
    </cfRule>
  </conditionalFormatting>
  <conditionalFormatting sqref="AB24">
    <cfRule type="cellIs" dxfId="18462" priority="366" operator="lessThan">
      <formula>$C$4</formula>
    </cfRule>
  </conditionalFormatting>
  <conditionalFormatting sqref="AB25">
    <cfRule type="cellIs" dxfId="18461" priority="367" operator="lessThan">
      <formula>$C$4</formula>
    </cfRule>
  </conditionalFormatting>
  <conditionalFormatting sqref="AB26">
    <cfRule type="cellIs" dxfId="18460" priority="368" operator="lessThan">
      <formula>$C$4</formula>
    </cfRule>
  </conditionalFormatting>
  <conditionalFormatting sqref="AB27">
    <cfRule type="cellIs" dxfId="18459" priority="369" operator="lessThan">
      <formula>$C$4</formula>
    </cfRule>
  </conditionalFormatting>
  <conditionalFormatting sqref="AB28">
    <cfRule type="cellIs" dxfId="18458" priority="370" operator="lessThan">
      <formula>$C$4</formula>
    </cfRule>
  </conditionalFormatting>
  <conditionalFormatting sqref="AB29">
    <cfRule type="cellIs" dxfId="18457" priority="371" operator="lessThan">
      <formula>$C$4</formula>
    </cfRule>
  </conditionalFormatting>
  <conditionalFormatting sqref="AB30">
    <cfRule type="cellIs" dxfId="18456" priority="372" operator="lessThan">
      <formula>$C$4</formula>
    </cfRule>
  </conditionalFormatting>
  <conditionalFormatting sqref="AB31">
    <cfRule type="cellIs" dxfId="18455" priority="373" operator="lessThan">
      <formula>$C$4</formula>
    </cfRule>
  </conditionalFormatting>
  <conditionalFormatting sqref="AB32">
    <cfRule type="cellIs" dxfId="18454" priority="374" operator="lessThan">
      <formula>$C$4</formula>
    </cfRule>
  </conditionalFormatting>
  <conditionalFormatting sqref="AB33">
    <cfRule type="cellIs" dxfId="18453" priority="375" operator="lessThan">
      <formula>$C$4</formula>
    </cfRule>
  </conditionalFormatting>
  <conditionalFormatting sqref="AB34">
    <cfRule type="cellIs" dxfId="18452" priority="376" operator="lessThan">
      <formula>$C$4</formula>
    </cfRule>
  </conditionalFormatting>
  <conditionalFormatting sqref="AB35">
    <cfRule type="cellIs" dxfId="18451" priority="377" operator="lessThan">
      <formula>$C$4</formula>
    </cfRule>
  </conditionalFormatting>
  <conditionalFormatting sqref="AB36">
    <cfRule type="cellIs" dxfId="18450" priority="378" operator="lessThan">
      <formula>$C$4</formula>
    </cfRule>
  </conditionalFormatting>
  <conditionalFormatting sqref="AB37">
    <cfRule type="cellIs" dxfId="18449" priority="379" operator="lessThan">
      <formula>$C$4</formula>
    </cfRule>
  </conditionalFormatting>
  <conditionalFormatting sqref="AB38">
    <cfRule type="cellIs" dxfId="18448" priority="380" operator="lessThan">
      <formula>$C$4</formula>
    </cfRule>
  </conditionalFormatting>
  <conditionalFormatting sqref="AB39">
    <cfRule type="cellIs" dxfId="18447" priority="381" operator="lessThan">
      <formula>$C$4</formula>
    </cfRule>
  </conditionalFormatting>
  <conditionalFormatting sqref="AB40">
    <cfRule type="cellIs" dxfId="18446" priority="382" operator="lessThan">
      <formula>$C$4</formula>
    </cfRule>
  </conditionalFormatting>
  <conditionalFormatting sqref="AB41">
    <cfRule type="cellIs" dxfId="18445" priority="383" operator="lessThan">
      <formula>$C$4</formula>
    </cfRule>
  </conditionalFormatting>
  <conditionalFormatting sqref="AB42">
    <cfRule type="cellIs" dxfId="18444" priority="384" operator="lessThan">
      <formula>$C$4</formula>
    </cfRule>
  </conditionalFormatting>
  <conditionalFormatting sqref="AB43">
    <cfRule type="cellIs" dxfId="18443" priority="385" operator="lessThan">
      <formula>$C$4</formula>
    </cfRule>
  </conditionalFormatting>
  <conditionalFormatting sqref="AB44">
    <cfRule type="cellIs" dxfId="18442" priority="386" operator="lessThan">
      <formula>$C$4</formula>
    </cfRule>
  </conditionalFormatting>
  <conditionalFormatting sqref="AB45">
    <cfRule type="cellIs" dxfId="18441" priority="387" operator="lessThan">
      <formula>$C$4</formula>
    </cfRule>
  </conditionalFormatting>
  <conditionalFormatting sqref="AB46">
    <cfRule type="cellIs" dxfId="18440" priority="388" operator="lessThan">
      <formula>$C$4</formula>
    </cfRule>
  </conditionalFormatting>
  <conditionalFormatting sqref="AB47">
    <cfRule type="cellIs" dxfId="18439" priority="389" operator="lessThan">
      <formula>$C$4</formula>
    </cfRule>
  </conditionalFormatting>
  <conditionalFormatting sqref="AB48">
    <cfRule type="cellIs" dxfId="18438" priority="390" operator="lessThan">
      <formula>$C$4</formula>
    </cfRule>
  </conditionalFormatting>
  <conditionalFormatting sqref="AB49">
    <cfRule type="cellIs" dxfId="18437" priority="391" operator="lessThan">
      <formula>$C$4</formula>
    </cfRule>
  </conditionalFormatting>
  <conditionalFormatting sqref="AB50">
    <cfRule type="cellIs" dxfId="18436" priority="392" operator="lessThan">
      <formula>$C$4</formula>
    </cfRule>
  </conditionalFormatting>
  <conditionalFormatting sqref="AB51">
    <cfRule type="cellIs" dxfId="18435" priority="393" operator="lessThan">
      <formula>$C$4</formula>
    </cfRule>
  </conditionalFormatting>
  <conditionalFormatting sqref="AB52">
    <cfRule type="cellIs" dxfId="18434" priority="394" operator="lessThan">
      <formula>$C$4</formula>
    </cfRule>
  </conditionalFormatting>
  <conditionalFormatting sqref="AB53">
    <cfRule type="cellIs" dxfId="18433" priority="395" operator="lessThan">
      <formula>$C$4</formula>
    </cfRule>
  </conditionalFormatting>
  <conditionalFormatting sqref="AB54">
    <cfRule type="cellIs" dxfId="18432" priority="396" operator="lessThan">
      <formula>$C$4</formula>
    </cfRule>
  </conditionalFormatting>
  <conditionalFormatting sqref="AB55">
    <cfRule type="cellIs" dxfId="18431" priority="397" operator="lessThan">
      <formula>$C$4</formula>
    </cfRule>
  </conditionalFormatting>
  <conditionalFormatting sqref="AB56">
    <cfRule type="cellIs" dxfId="18430" priority="398" operator="lessThan">
      <formula>$C$4</formula>
    </cfRule>
  </conditionalFormatting>
  <conditionalFormatting sqref="AB57">
    <cfRule type="cellIs" dxfId="18429" priority="399" operator="lessThan">
      <formula>$C$4</formula>
    </cfRule>
  </conditionalFormatting>
  <conditionalFormatting sqref="AB58">
    <cfRule type="cellIs" dxfId="18428" priority="400" operator="lessThan">
      <formula>$C$4</formula>
    </cfRule>
  </conditionalFormatting>
  <conditionalFormatting sqref="AB59">
    <cfRule type="cellIs" dxfId="18427" priority="401" operator="lessThan">
      <formula>$C$4</formula>
    </cfRule>
  </conditionalFormatting>
  <conditionalFormatting sqref="AB60">
    <cfRule type="cellIs" dxfId="18426" priority="402" operator="lessThan">
      <formula>$C$4</formula>
    </cfRule>
  </conditionalFormatting>
  <conditionalFormatting sqref="AC11">
    <cfRule type="cellIs" dxfId="18425" priority="403" operator="lessThan">
      <formula>$C$4</formula>
    </cfRule>
  </conditionalFormatting>
  <conditionalFormatting sqref="AC12">
    <cfRule type="cellIs" dxfId="18424" priority="404" operator="lessThan">
      <formula>$C$4</formula>
    </cfRule>
  </conditionalFormatting>
  <conditionalFormatting sqref="AC13">
    <cfRule type="cellIs" dxfId="18423" priority="405" operator="lessThan">
      <formula>$C$4</formula>
    </cfRule>
  </conditionalFormatting>
  <conditionalFormatting sqref="AC14">
    <cfRule type="cellIs" dxfId="18422" priority="406" operator="lessThan">
      <formula>$C$4</formula>
    </cfRule>
  </conditionalFormatting>
  <conditionalFormatting sqref="AC15">
    <cfRule type="cellIs" dxfId="18421" priority="407" operator="lessThan">
      <formula>$C$4</formula>
    </cfRule>
  </conditionalFormatting>
  <conditionalFormatting sqref="AC16">
    <cfRule type="cellIs" dxfId="18420" priority="408" operator="lessThan">
      <formula>$C$4</formula>
    </cfRule>
  </conditionalFormatting>
  <conditionalFormatting sqref="AC17">
    <cfRule type="cellIs" dxfId="18419" priority="409" operator="lessThan">
      <formula>$C$4</formula>
    </cfRule>
  </conditionalFormatting>
  <conditionalFormatting sqref="AC18">
    <cfRule type="cellIs" dxfId="18418" priority="410" operator="lessThan">
      <formula>$C$4</formula>
    </cfRule>
  </conditionalFormatting>
  <conditionalFormatting sqref="AC19">
    <cfRule type="cellIs" dxfId="18417" priority="411" operator="lessThan">
      <formula>$C$4</formula>
    </cfRule>
  </conditionalFormatting>
  <conditionalFormatting sqref="AC20">
    <cfRule type="cellIs" dxfId="18416" priority="412" operator="lessThan">
      <formula>$C$4</formula>
    </cfRule>
  </conditionalFormatting>
  <conditionalFormatting sqref="AC21">
    <cfRule type="cellIs" dxfId="18415" priority="413" operator="lessThan">
      <formula>$C$4</formula>
    </cfRule>
  </conditionalFormatting>
  <conditionalFormatting sqref="AC22">
    <cfRule type="cellIs" dxfId="18414" priority="414" operator="lessThan">
      <formula>$C$4</formula>
    </cfRule>
  </conditionalFormatting>
  <conditionalFormatting sqref="AC23">
    <cfRule type="cellIs" dxfId="18413" priority="415" operator="lessThan">
      <formula>$C$4</formula>
    </cfRule>
  </conditionalFormatting>
  <conditionalFormatting sqref="AC24">
    <cfRule type="cellIs" dxfId="18412" priority="416" operator="lessThan">
      <formula>$C$4</formula>
    </cfRule>
  </conditionalFormatting>
  <conditionalFormatting sqref="AC25">
    <cfRule type="cellIs" dxfId="18411" priority="417" operator="lessThan">
      <formula>$C$4</formula>
    </cfRule>
  </conditionalFormatting>
  <conditionalFormatting sqref="AC26">
    <cfRule type="cellIs" dxfId="18410" priority="418" operator="lessThan">
      <formula>$C$4</formula>
    </cfRule>
  </conditionalFormatting>
  <conditionalFormatting sqref="AC27">
    <cfRule type="cellIs" dxfId="18409" priority="419" operator="lessThan">
      <formula>$C$4</formula>
    </cfRule>
  </conditionalFormatting>
  <conditionalFormatting sqref="AC28">
    <cfRule type="cellIs" dxfId="18408" priority="420" operator="lessThan">
      <formula>$C$4</formula>
    </cfRule>
  </conditionalFormatting>
  <conditionalFormatting sqref="AC29">
    <cfRule type="cellIs" dxfId="18407" priority="421" operator="lessThan">
      <formula>$C$4</formula>
    </cfRule>
  </conditionalFormatting>
  <conditionalFormatting sqref="AC30">
    <cfRule type="cellIs" dxfId="18406" priority="422" operator="lessThan">
      <formula>$C$4</formula>
    </cfRule>
  </conditionalFormatting>
  <conditionalFormatting sqref="AC31">
    <cfRule type="cellIs" dxfId="18405" priority="423" operator="lessThan">
      <formula>$C$4</formula>
    </cfRule>
  </conditionalFormatting>
  <conditionalFormatting sqref="AC32">
    <cfRule type="cellIs" dxfId="18404" priority="424" operator="lessThan">
      <formula>$C$4</formula>
    </cfRule>
  </conditionalFormatting>
  <conditionalFormatting sqref="AC33">
    <cfRule type="cellIs" dxfId="18403" priority="425" operator="lessThan">
      <formula>$C$4</formula>
    </cfRule>
  </conditionalFormatting>
  <conditionalFormatting sqref="AC34">
    <cfRule type="cellIs" dxfId="18402" priority="426" operator="lessThan">
      <formula>$C$4</formula>
    </cfRule>
  </conditionalFormatting>
  <conditionalFormatting sqref="AC35">
    <cfRule type="cellIs" dxfId="18401" priority="427" operator="lessThan">
      <formula>$C$4</formula>
    </cfRule>
  </conditionalFormatting>
  <conditionalFormatting sqref="AC36">
    <cfRule type="cellIs" dxfId="18400" priority="428" operator="lessThan">
      <formula>$C$4</formula>
    </cfRule>
  </conditionalFormatting>
  <conditionalFormatting sqref="AC37">
    <cfRule type="cellIs" dxfId="18399" priority="429" operator="lessThan">
      <formula>$C$4</formula>
    </cfRule>
  </conditionalFormatting>
  <conditionalFormatting sqref="AC38">
    <cfRule type="cellIs" dxfId="18398" priority="430" operator="lessThan">
      <formula>$C$4</formula>
    </cfRule>
  </conditionalFormatting>
  <conditionalFormatting sqref="AC39">
    <cfRule type="cellIs" dxfId="18397" priority="431" operator="lessThan">
      <formula>$C$4</formula>
    </cfRule>
  </conditionalFormatting>
  <conditionalFormatting sqref="AC40">
    <cfRule type="cellIs" dxfId="18396" priority="432" operator="lessThan">
      <formula>$C$4</formula>
    </cfRule>
  </conditionalFormatting>
  <conditionalFormatting sqref="AC41">
    <cfRule type="cellIs" dxfId="18395" priority="433" operator="lessThan">
      <formula>$C$4</formula>
    </cfRule>
  </conditionalFormatting>
  <conditionalFormatting sqref="AC42">
    <cfRule type="cellIs" dxfId="18394" priority="434" operator="lessThan">
      <formula>$C$4</formula>
    </cfRule>
  </conditionalFormatting>
  <conditionalFormatting sqref="AC43">
    <cfRule type="cellIs" dxfId="18393" priority="435" operator="lessThan">
      <formula>$C$4</formula>
    </cfRule>
  </conditionalFormatting>
  <conditionalFormatting sqref="AC44">
    <cfRule type="cellIs" dxfId="18392" priority="436" operator="lessThan">
      <formula>$C$4</formula>
    </cfRule>
  </conditionalFormatting>
  <conditionalFormatting sqref="AC45">
    <cfRule type="cellIs" dxfId="18391" priority="437" operator="lessThan">
      <formula>$C$4</formula>
    </cfRule>
  </conditionalFormatting>
  <conditionalFormatting sqref="AC46">
    <cfRule type="cellIs" dxfId="18390" priority="438" operator="lessThan">
      <formula>$C$4</formula>
    </cfRule>
  </conditionalFormatting>
  <conditionalFormatting sqref="AC47">
    <cfRule type="cellIs" dxfId="18389" priority="439" operator="lessThan">
      <formula>$C$4</formula>
    </cfRule>
  </conditionalFormatting>
  <conditionalFormatting sqref="AC48">
    <cfRule type="cellIs" dxfId="18388" priority="440" operator="lessThan">
      <formula>$C$4</formula>
    </cfRule>
  </conditionalFormatting>
  <conditionalFormatting sqref="AC49">
    <cfRule type="cellIs" dxfId="18387" priority="441" operator="lessThan">
      <formula>$C$4</formula>
    </cfRule>
  </conditionalFormatting>
  <conditionalFormatting sqref="AC50">
    <cfRule type="cellIs" dxfId="18386" priority="442" operator="lessThan">
      <formula>$C$4</formula>
    </cfRule>
  </conditionalFormatting>
  <conditionalFormatting sqref="AC51">
    <cfRule type="cellIs" dxfId="18385" priority="443" operator="lessThan">
      <formula>$C$4</formula>
    </cfRule>
  </conditionalFormatting>
  <conditionalFormatting sqref="AC52">
    <cfRule type="cellIs" dxfId="18384" priority="444" operator="lessThan">
      <formula>$C$4</formula>
    </cfRule>
  </conditionalFormatting>
  <conditionalFormatting sqref="AC53">
    <cfRule type="cellIs" dxfId="18383" priority="445" operator="lessThan">
      <formula>$C$4</formula>
    </cfRule>
  </conditionalFormatting>
  <conditionalFormatting sqref="AC54">
    <cfRule type="cellIs" dxfId="18382" priority="446" operator="lessThan">
      <formula>$C$4</formula>
    </cfRule>
  </conditionalFormatting>
  <conditionalFormatting sqref="AC55">
    <cfRule type="cellIs" dxfId="18381" priority="447" operator="lessThan">
      <formula>$C$4</formula>
    </cfRule>
  </conditionalFormatting>
  <conditionalFormatting sqref="AC56">
    <cfRule type="cellIs" dxfId="18380" priority="448" operator="lessThan">
      <formula>$C$4</formula>
    </cfRule>
  </conditionalFormatting>
  <conditionalFormatting sqref="AC57">
    <cfRule type="cellIs" dxfId="18379" priority="449" operator="lessThan">
      <formula>$C$4</formula>
    </cfRule>
  </conditionalFormatting>
  <conditionalFormatting sqref="AC58">
    <cfRule type="cellIs" dxfId="18378" priority="450" operator="lessThan">
      <formula>$C$4</formula>
    </cfRule>
  </conditionalFormatting>
  <conditionalFormatting sqref="AC59">
    <cfRule type="cellIs" dxfId="18377" priority="451" operator="lessThan">
      <formula>$C$4</formula>
    </cfRule>
  </conditionalFormatting>
  <conditionalFormatting sqref="AC60">
    <cfRule type="cellIs" dxfId="18376" priority="452" operator="lessThan">
      <formula>$C$4</formula>
    </cfRule>
  </conditionalFormatting>
  <conditionalFormatting sqref="AD11">
    <cfRule type="cellIs" dxfId="18375" priority="453" operator="lessThan">
      <formula>$C$4</formula>
    </cfRule>
  </conditionalFormatting>
  <conditionalFormatting sqref="AD12">
    <cfRule type="cellIs" dxfId="18374" priority="454" operator="lessThan">
      <formula>$C$4</formula>
    </cfRule>
  </conditionalFormatting>
  <conditionalFormatting sqref="AD13">
    <cfRule type="cellIs" dxfId="18373" priority="455" operator="lessThan">
      <formula>$C$4</formula>
    </cfRule>
  </conditionalFormatting>
  <conditionalFormatting sqref="AD14">
    <cfRule type="cellIs" dxfId="18372" priority="456" operator="lessThan">
      <formula>$C$4</formula>
    </cfRule>
  </conditionalFormatting>
  <conditionalFormatting sqref="AD15">
    <cfRule type="cellIs" dxfId="18371" priority="457" operator="lessThan">
      <formula>$C$4</formula>
    </cfRule>
  </conditionalFormatting>
  <conditionalFormatting sqref="AD16">
    <cfRule type="cellIs" dxfId="18370" priority="458" operator="lessThan">
      <formula>$C$4</formula>
    </cfRule>
  </conditionalFormatting>
  <conditionalFormatting sqref="AD17">
    <cfRule type="cellIs" dxfId="18369" priority="459" operator="lessThan">
      <formula>$C$4</formula>
    </cfRule>
  </conditionalFormatting>
  <conditionalFormatting sqref="AD18">
    <cfRule type="cellIs" dxfId="18368" priority="460" operator="lessThan">
      <formula>$C$4</formula>
    </cfRule>
  </conditionalFormatting>
  <conditionalFormatting sqref="AD19">
    <cfRule type="cellIs" dxfId="18367" priority="461" operator="lessThan">
      <formula>$C$4</formula>
    </cfRule>
  </conditionalFormatting>
  <conditionalFormatting sqref="AD20">
    <cfRule type="cellIs" dxfId="18366" priority="462" operator="lessThan">
      <formula>$C$4</formula>
    </cfRule>
  </conditionalFormatting>
  <conditionalFormatting sqref="AD21">
    <cfRule type="cellIs" dxfId="18365" priority="463" operator="lessThan">
      <formula>$C$4</formula>
    </cfRule>
  </conditionalFormatting>
  <conditionalFormatting sqref="AD22">
    <cfRule type="cellIs" dxfId="18364" priority="464" operator="lessThan">
      <formula>$C$4</formula>
    </cfRule>
  </conditionalFormatting>
  <conditionalFormatting sqref="AD23">
    <cfRule type="cellIs" dxfId="18363" priority="465" operator="lessThan">
      <formula>$C$4</formula>
    </cfRule>
  </conditionalFormatting>
  <conditionalFormatting sqref="AD24">
    <cfRule type="cellIs" dxfId="18362" priority="466" operator="lessThan">
      <formula>$C$4</formula>
    </cfRule>
  </conditionalFormatting>
  <conditionalFormatting sqref="AD25">
    <cfRule type="cellIs" dxfId="18361" priority="467" operator="lessThan">
      <formula>$C$4</formula>
    </cfRule>
  </conditionalFormatting>
  <conditionalFormatting sqref="AD26">
    <cfRule type="cellIs" dxfId="18360" priority="468" operator="lessThan">
      <formula>$C$4</formula>
    </cfRule>
  </conditionalFormatting>
  <conditionalFormatting sqref="AD27">
    <cfRule type="cellIs" dxfId="18359" priority="469" operator="lessThan">
      <formula>$C$4</formula>
    </cfRule>
  </conditionalFormatting>
  <conditionalFormatting sqref="AD28">
    <cfRule type="cellIs" dxfId="18358" priority="470" operator="lessThan">
      <formula>$C$4</formula>
    </cfRule>
  </conditionalFormatting>
  <conditionalFormatting sqref="AD29">
    <cfRule type="cellIs" dxfId="18357" priority="471" operator="lessThan">
      <formula>$C$4</formula>
    </cfRule>
  </conditionalFormatting>
  <conditionalFormatting sqref="AD30">
    <cfRule type="cellIs" dxfId="18356" priority="472" operator="lessThan">
      <formula>$C$4</formula>
    </cfRule>
  </conditionalFormatting>
  <conditionalFormatting sqref="AD31">
    <cfRule type="cellIs" dxfId="18355" priority="473" operator="lessThan">
      <formula>$C$4</formula>
    </cfRule>
  </conditionalFormatting>
  <conditionalFormatting sqref="AD32">
    <cfRule type="cellIs" dxfId="18354" priority="474" operator="lessThan">
      <formula>$C$4</formula>
    </cfRule>
  </conditionalFormatting>
  <conditionalFormatting sqref="AD33">
    <cfRule type="cellIs" dxfId="18353" priority="475" operator="lessThan">
      <formula>$C$4</formula>
    </cfRule>
  </conditionalFormatting>
  <conditionalFormatting sqref="AD34">
    <cfRule type="cellIs" dxfId="18352" priority="476" operator="lessThan">
      <formula>$C$4</formula>
    </cfRule>
  </conditionalFormatting>
  <conditionalFormatting sqref="AD35">
    <cfRule type="cellIs" dxfId="18351" priority="477" operator="lessThan">
      <formula>$C$4</formula>
    </cfRule>
  </conditionalFormatting>
  <conditionalFormatting sqref="AD36">
    <cfRule type="cellIs" dxfId="18350" priority="478" operator="lessThan">
      <formula>$C$4</formula>
    </cfRule>
  </conditionalFormatting>
  <conditionalFormatting sqref="AD37">
    <cfRule type="cellIs" dxfId="18349" priority="479" operator="lessThan">
      <formula>$C$4</formula>
    </cfRule>
  </conditionalFormatting>
  <conditionalFormatting sqref="AD38">
    <cfRule type="cellIs" dxfId="18348" priority="480" operator="lessThan">
      <formula>$C$4</formula>
    </cfRule>
  </conditionalFormatting>
  <conditionalFormatting sqref="AD39">
    <cfRule type="cellIs" dxfId="18347" priority="481" operator="lessThan">
      <formula>$C$4</formula>
    </cfRule>
  </conditionalFormatting>
  <conditionalFormatting sqref="AD40">
    <cfRule type="cellIs" dxfId="18346" priority="482" operator="lessThan">
      <formula>$C$4</formula>
    </cfRule>
  </conditionalFormatting>
  <conditionalFormatting sqref="AD41">
    <cfRule type="cellIs" dxfId="18345" priority="483" operator="lessThan">
      <formula>$C$4</formula>
    </cfRule>
  </conditionalFormatting>
  <conditionalFormatting sqref="AD42">
    <cfRule type="cellIs" dxfId="18344" priority="484" operator="lessThan">
      <formula>$C$4</formula>
    </cfRule>
  </conditionalFormatting>
  <conditionalFormatting sqref="AD43">
    <cfRule type="cellIs" dxfId="18343" priority="485" operator="lessThan">
      <formula>$C$4</formula>
    </cfRule>
  </conditionalFormatting>
  <conditionalFormatting sqref="AD44">
    <cfRule type="cellIs" dxfId="18342" priority="486" operator="lessThan">
      <formula>$C$4</formula>
    </cfRule>
  </conditionalFormatting>
  <conditionalFormatting sqref="AD45">
    <cfRule type="cellIs" dxfId="18341" priority="487" operator="lessThan">
      <formula>$C$4</formula>
    </cfRule>
  </conditionalFormatting>
  <conditionalFormatting sqref="AD46">
    <cfRule type="cellIs" dxfId="18340" priority="488" operator="lessThan">
      <formula>$C$4</formula>
    </cfRule>
  </conditionalFormatting>
  <conditionalFormatting sqref="AD47">
    <cfRule type="cellIs" dxfId="18339" priority="489" operator="lessThan">
      <formula>$C$4</formula>
    </cfRule>
  </conditionalFormatting>
  <conditionalFormatting sqref="AD48">
    <cfRule type="cellIs" dxfId="18338" priority="490" operator="lessThan">
      <formula>$C$4</formula>
    </cfRule>
  </conditionalFormatting>
  <conditionalFormatting sqref="AD49">
    <cfRule type="cellIs" dxfId="18337" priority="491" operator="lessThan">
      <formula>$C$4</formula>
    </cfRule>
  </conditionalFormatting>
  <conditionalFormatting sqref="AD50">
    <cfRule type="cellIs" dxfId="18336" priority="492" operator="lessThan">
      <formula>$C$4</formula>
    </cfRule>
  </conditionalFormatting>
  <conditionalFormatting sqref="AD51">
    <cfRule type="cellIs" dxfId="18335" priority="493" operator="lessThan">
      <formula>$C$4</formula>
    </cfRule>
  </conditionalFormatting>
  <conditionalFormatting sqref="AD52">
    <cfRule type="cellIs" dxfId="18334" priority="494" operator="lessThan">
      <formula>$C$4</formula>
    </cfRule>
  </conditionalFormatting>
  <conditionalFormatting sqref="AD53">
    <cfRule type="cellIs" dxfId="18333" priority="495" operator="lessThan">
      <formula>$C$4</formula>
    </cfRule>
  </conditionalFormatting>
  <conditionalFormatting sqref="AD54">
    <cfRule type="cellIs" dxfId="18332" priority="496" operator="lessThan">
      <formula>$C$4</formula>
    </cfRule>
  </conditionalFormatting>
  <conditionalFormatting sqref="AD55">
    <cfRule type="cellIs" dxfId="18331" priority="497" operator="lessThan">
      <formula>$C$4</formula>
    </cfRule>
  </conditionalFormatting>
  <conditionalFormatting sqref="AD56">
    <cfRule type="cellIs" dxfId="18330" priority="498" operator="lessThan">
      <formula>$C$4</formula>
    </cfRule>
  </conditionalFormatting>
  <conditionalFormatting sqref="AD57">
    <cfRule type="cellIs" dxfId="18329" priority="499" operator="lessThan">
      <formula>$C$4</formula>
    </cfRule>
  </conditionalFormatting>
  <conditionalFormatting sqref="AD58">
    <cfRule type="cellIs" dxfId="18328" priority="500" operator="lessThan">
      <formula>$C$4</formula>
    </cfRule>
  </conditionalFormatting>
  <conditionalFormatting sqref="AD59">
    <cfRule type="cellIs" dxfId="18327" priority="501" operator="lessThan">
      <formula>$C$4</formula>
    </cfRule>
  </conditionalFormatting>
  <conditionalFormatting sqref="AD60">
    <cfRule type="cellIs" dxfId="18326" priority="502" operator="lessThan">
      <formula>$C$4</formula>
    </cfRule>
  </conditionalFormatting>
  <conditionalFormatting sqref="AE11">
    <cfRule type="cellIs" dxfId="18325" priority="503" operator="lessThan">
      <formula>$C$4</formula>
    </cfRule>
  </conditionalFormatting>
  <conditionalFormatting sqref="AE12">
    <cfRule type="cellIs" dxfId="18324" priority="504" operator="lessThan">
      <formula>$C$4</formula>
    </cfRule>
  </conditionalFormatting>
  <conditionalFormatting sqref="AE13">
    <cfRule type="cellIs" dxfId="18323" priority="505" operator="lessThan">
      <formula>$C$4</formula>
    </cfRule>
  </conditionalFormatting>
  <conditionalFormatting sqref="AE14">
    <cfRule type="cellIs" dxfId="18322" priority="506" operator="lessThan">
      <formula>$C$4</formula>
    </cfRule>
  </conditionalFormatting>
  <conditionalFormatting sqref="AE15">
    <cfRule type="cellIs" dxfId="18321" priority="507" operator="lessThan">
      <formula>$C$4</formula>
    </cfRule>
  </conditionalFormatting>
  <conditionalFormatting sqref="AE16">
    <cfRule type="cellIs" dxfId="18320" priority="508" operator="lessThan">
      <formula>$C$4</formula>
    </cfRule>
  </conditionalFormatting>
  <conditionalFormatting sqref="AE17">
    <cfRule type="cellIs" dxfId="18319" priority="509" operator="lessThan">
      <formula>$C$4</formula>
    </cfRule>
  </conditionalFormatting>
  <conditionalFormatting sqref="AE18">
    <cfRule type="cellIs" dxfId="18318" priority="510" operator="lessThan">
      <formula>$C$4</formula>
    </cfRule>
  </conditionalFormatting>
  <conditionalFormatting sqref="AE19">
    <cfRule type="cellIs" dxfId="18317" priority="511" operator="lessThan">
      <formula>$C$4</formula>
    </cfRule>
  </conditionalFormatting>
  <conditionalFormatting sqref="AE20">
    <cfRule type="cellIs" dxfId="18316" priority="512" operator="lessThan">
      <formula>$C$4</formula>
    </cfRule>
  </conditionalFormatting>
  <conditionalFormatting sqref="AE21">
    <cfRule type="cellIs" dxfId="18315" priority="513" operator="lessThan">
      <formula>$C$4</formula>
    </cfRule>
  </conditionalFormatting>
  <conditionalFormatting sqref="AE22">
    <cfRule type="cellIs" dxfId="18314" priority="514" operator="lessThan">
      <formula>$C$4</formula>
    </cfRule>
  </conditionalFormatting>
  <conditionalFormatting sqref="AE23">
    <cfRule type="cellIs" dxfId="18313" priority="515" operator="lessThan">
      <formula>$C$4</formula>
    </cfRule>
  </conditionalFormatting>
  <conditionalFormatting sqref="AE24">
    <cfRule type="cellIs" dxfId="18312" priority="516" operator="lessThan">
      <formula>$C$4</formula>
    </cfRule>
  </conditionalFormatting>
  <conditionalFormatting sqref="AE25">
    <cfRule type="cellIs" dxfId="18311" priority="517" operator="lessThan">
      <formula>$C$4</formula>
    </cfRule>
  </conditionalFormatting>
  <conditionalFormatting sqref="AE26">
    <cfRule type="cellIs" dxfId="18310" priority="518" operator="lessThan">
      <formula>$C$4</formula>
    </cfRule>
  </conditionalFormatting>
  <conditionalFormatting sqref="AE27">
    <cfRule type="cellIs" dxfId="18309" priority="519" operator="lessThan">
      <formula>$C$4</formula>
    </cfRule>
  </conditionalFormatting>
  <conditionalFormatting sqref="AE28">
    <cfRule type="cellIs" dxfId="18308" priority="520" operator="lessThan">
      <formula>$C$4</formula>
    </cfRule>
  </conditionalFormatting>
  <conditionalFormatting sqref="AE29">
    <cfRule type="cellIs" dxfId="18307" priority="521" operator="lessThan">
      <formula>$C$4</formula>
    </cfRule>
  </conditionalFormatting>
  <conditionalFormatting sqref="AE30">
    <cfRule type="cellIs" dxfId="18306" priority="522" operator="lessThan">
      <formula>$C$4</formula>
    </cfRule>
  </conditionalFormatting>
  <conditionalFormatting sqref="AE31">
    <cfRule type="cellIs" dxfId="18305" priority="523" operator="lessThan">
      <formula>$C$4</formula>
    </cfRule>
  </conditionalFormatting>
  <conditionalFormatting sqref="AE32">
    <cfRule type="cellIs" dxfId="18304" priority="524" operator="lessThan">
      <formula>$C$4</formula>
    </cfRule>
  </conditionalFormatting>
  <conditionalFormatting sqref="AE33">
    <cfRule type="cellIs" dxfId="18303" priority="525" operator="lessThan">
      <formula>$C$4</formula>
    </cfRule>
  </conditionalFormatting>
  <conditionalFormatting sqref="AE34">
    <cfRule type="cellIs" dxfId="18302" priority="526" operator="lessThan">
      <formula>$C$4</formula>
    </cfRule>
  </conditionalFormatting>
  <conditionalFormatting sqref="AE35">
    <cfRule type="cellIs" dxfId="18301" priority="527" operator="lessThan">
      <formula>$C$4</formula>
    </cfRule>
  </conditionalFormatting>
  <conditionalFormatting sqref="AE36">
    <cfRule type="cellIs" dxfId="18300" priority="528" operator="lessThan">
      <formula>$C$4</formula>
    </cfRule>
  </conditionalFormatting>
  <conditionalFormatting sqref="AE37">
    <cfRule type="cellIs" dxfId="18299" priority="529" operator="lessThan">
      <formula>$C$4</formula>
    </cfRule>
  </conditionalFormatting>
  <conditionalFormatting sqref="AE38">
    <cfRule type="cellIs" dxfId="18298" priority="530" operator="lessThan">
      <formula>$C$4</formula>
    </cfRule>
  </conditionalFormatting>
  <conditionalFormatting sqref="AE39">
    <cfRule type="cellIs" dxfId="18297" priority="531" operator="lessThan">
      <formula>$C$4</formula>
    </cfRule>
  </conditionalFormatting>
  <conditionalFormatting sqref="AE40">
    <cfRule type="cellIs" dxfId="18296" priority="532" operator="lessThan">
      <formula>$C$4</formula>
    </cfRule>
  </conditionalFormatting>
  <conditionalFormatting sqref="AE41">
    <cfRule type="cellIs" dxfId="18295" priority="533" operator="lessThan">
      <formula>$C$4</formula>
    </cfRule>
  </conditionalFormatting>
  <conditionalFormatting sqref="AE42">
    <cfRule type="cellIs" dxfId="18294" priority="534" operator="lessThan">
      <formula>$C$4</formula>
    </cfRule>
  </conditionalFormatting>
  <conditionalFormatting sqref="AE43">
    <cfRule type="cellIs" dxfId="18293" priority="535" operator="lessThan">
      <formula>$C$4</formula>
    </cfRule>
  </conditionalFormatting>
  <conditionalFormatting sqref="AE44">
    <cfRule type="cellIs" dxfId="18292" priority="536" operator="lessThan">
      <formula>$C$4</formula>
    </cfRule>
  </conditionalFormatting>
  <conditionalFormatting sqref="AE45">
    <cfRule type="cellIs" dxfId="18291" priority="537" operator="lessThan">
      <formula>$C$4</formula>
    </cfRule>
  </conditionalFormatting>
  <conditionalFormatting sqref="AE46">
    <cfRule type="cellIs" dxfId="18290" priority="538" operator="lessThan">
      <formula>$C$4</formula>
    </cfRule>
  </conditionalFormatting>
  <conditionalFormatting sqref="AE47">
    <cfRule type="cellIs" dxfId="18289" priority="539" operator="lessThan">
      <formula>$C$4</formula>
    </cfRule>
  </conditionalFormatting>
  <conditionalFormatting sqref="AE48">
    <cfRule type="cellIs" dxfId="18288" priority="540" operator="lessThan">
      <formula>$C$4</formula>
    </cfRule>
  </conditionalFormatting>
  <conditionalFormatting sqref="AE49">
    <cfRule type="cellIs" dxfId="18287" priority="541" operator="lessThan">
      <formula>$C$4</formula>
    </cfRule>
  </conditionalFormatting>
  <conditionalFormatting sqref="AE50">
    <cfRule type="cellIs" dxfId="18286" priority="542" operator="lessThan">
      <formula>$C$4</formula>
    </cfRule>
  </conditionalFormatting>
  <conditionalFormatting sqref="AE51">
    <cfRule type="cellIs" dxfId="18285" priority="543" operator="lessThan">
      <formula>$C$4</formula>
    </cfRule>
  </conditionalFormatting>
  <conditionalFormatting sqref="AE52">
    <cfRule type="cellIs" dxfId="18284" priority="544" operator="lessThan">
      <formula>$C$4</formula>
    </cfRule>
  </conditionalFormatting>
  <conditionalFormatting sqref="AE53">
    <cfRule type="cellIs" dxfId="18283" priority="545" operator="lessThan">
      <formula>$C$4</formula>
    </cfRule>
  </conditionalFormatting>
  <conditionalFormatting sqref="AE54">
    <cfRule type="cellIs" dxfId="18282" priority="546" operator="lessThan">
      <formula>$C$4</formula>
    </cfRule>
  </conditionalFormatting>
  <conditionalFormatting sqref="AE55">
    <cfRule type="cellIs" dxfId="18281" priority="547" operator="lessThan">
      <formula>$C$4</formula>
    </cfRule>
  </conditionalFormatting>
  <conditionalFormatting sqref="AE56">
    <cfRule type="cellIs" dxfId="18280" priority="548" operator="lessThan">
      <formula>$C$4</formula>
    </cfRule>
  </conditionalFormatting>
  <conditionalFormatting sqref="AE57">
    <cfRule type="cellIs" dxfId="18279" priority="549" operator="lessThan">
      <formula>$C$4</formula>
    </cfRule>
  </conditionalFormatting>
  <conditionalFormatting sqref="AE58">
    <cfRule type="cellIs" dxfId="18278" priority="550" operator="lessThan">
      <formula>$C$4</formula>
    </cfRule>
  </conditionalFormatting>
  <conditionalFormatting sqref="AE59">
    <cfRule type="cellIs" dxfId="18277" priority="551" operator="lessThan">
      <formula>$C$4</formula>
    </cfRule>
  </conditionalFormatting>
  <conditionalFormatting sqref="AE60">
    <cfRule type="cellIs" dxfId="18276" priority="552" operator="lessThan">
      <formula>$C$4</formula>
    </cfRule>
  </conditionalFormatting>
  <conditionalFormatting sqref="AF11">
    <cfRule type="cellIs" dxfId="18275" priority="553" operator="lessThan">
      <formula>$C$4</formula>
    </cfRule>
  </conditionalFormatting>
  <conditionalFormatting sqref="AF12">
    <cfRule type="cellIs" dxfId="18274" priority="554" operator="lessThan">
      <formula>$C$4</formula>
    </cfRule>
  </conditionalFormatting>
  <conditionalFormatting sqref="AF13">
    <cfRule type="cellIs" dxfId="18273" priority="555" operator="lessThan">
      <formula>$C$4</formula>
    </cfRule>
  </conditionalFormatting>
  <conditionalFormatting sqref="AF14">
    <cfRule type="cellIs" dxfId="18272" priority="556" operator="lessThan">
      <formula>$C$4</formula>
    </cfRule>
  </conditionalFormatting>
  <conditionalFormatting sqref="AF15">
    <cfRule type="cellIs" dxfId="18271" priority="557" operator="lessThan">
      <formula>$C$4</formula>
    </cfRule>
  </conditionalFormatting>
  <conditionalFormatting sqref="AF16">
    <cfRule type="cellIs" dxfId="18270" priority="558" operator="lessThan">
      <formula>$C$4</formula>
    </cfRule>
  </conditionalFormatting>
  <conditionalFormatting sqref="AF17">
    <cfRule type="cellIs" dxfId="18269" priority="559" operator="lessThan">
      <formula>$C$4</formula>
    </cfRule>
  </conditionalFormatting>
  <conditionalFormatting sqref="AF18">
    <cfRule type="cellIs" dxfId="18268" priority="560" operator="lessThan">
      <formula>$C$4</formula>
    </cfRule>
  </conditionalFormatting>
  <conditionalFormatting sqref="AF19">
    <cfRule type="cellIs" dxfId="18267" priority="561" operator="lessThan">
      <formula>$C$4</formula>
    </cfRule>
  </conditionalFormatting>
  <conditionalFormatting sqref="AF20">
    <cfRule type="cellIs" dxfId="18266" priority="562" operator="lessThan">
      <formula>$C$4</formula>
    </cfRule>
  </conditionalFormatting>
  <conditionalFormatting sqref="AF21">
    <cfRule type="cellIs" dxfId="18265" priority="563" operator="lessThan">
      <formula>$C$4</formula>
    </cfRule>
  </conditionalFormatting>
  <conditionalFormatting sqref="AF22">
    <cfRule type="cellIs" dxfId="18264" priority="564" operator="lessThan">
      <formula>$C$4</formula>
    </cfRule>
  </conditionalFormatting>
  <conditionalFormatting sqref="AF23">
    <cfRule type="cellIs" dxfId="18263" priority="565" operator="lessThan">
      <formula>$C$4</formula>
    </cfRule>
  </conditionalFormatting>
  <conditionalFormatting sqref="AF24">
    <cfRule type="cellIs" dxfId="18262" priority="566" operator="lessThan">
      <formula>$C$4</formula>
    </cfRule>
  </conditionalFormatting>
  <conditionalFormatting sqref="AF25">
    <cfRule type="cellIs" dxfId="18261" priority="567" operator="lessThan">
      <formula>$C$4</formula>
    </cfRule>
  </conditionalFormatting>
  <conditionalFormatting sqref="AF26">
    <cfRule type="cellIs" dxfId="18260" priority="568" operator="lessThan">
      <formula>$C$4</formula>
    </cfRule>
  </conditionalFormatting>
  <conditionalFormatting sqref="AF27">
    <cfRule type="cellIs" dxfId="18259" priority="569" operator="lessThan">
      <formula>$C$4</formula>
    </cfRule>
  </conditionalFormatting>
  <conditionalFormatting sqref="AF28">
    <cfRule type="cellIs" dxfId="18258" priority="570" operator="lessThan">
      <formula>$C$4</formula>
    </cfRule>
  </conditionalFormatting>
  <conditionalFormatting sqref="AF29">
    <cfRule type="cellIs" dxfId="18257" priority="571" operator="lessThan">
      <formula>$C$4</formula>
    </cfRule>
  </conditionalFormatting>
  <conditionalFormatting sqref="AF30">
    <cfRule type="cellIs" dxfId="18256" priority="572" operator="lessThan">
      <formula>$C$4</formula>
    </cfRule>
  </conditionalFormatting>
  <conditionalFormatting sqref="AF31">
    <cfRule type="cellIs" dxfId="18255" priority="573" operator="lessThan">
      <formula>$C$4</formula>
    </cfRule>
  </conditionalFormatting>
  <conditionalFormatting sqref="AF32">
    <cfRule type="cellIs" dxfId="18254" priority="574" operator="lessThan">
      <formula>$C$4</formula>
    </cfRule>
  </conditionalFormatting>
  <conditionalFormatting sqref="AF33">
    <cfRule type="cellIs" dxfId="18253" priority="575" operator="lessThan">
      <formula>$C$4</formula>
    </cfRule>
  </conditionalFormatting>
  <conditionalFormatting sqref="AF34">
    <cfRule type="cellIs" dxfId="18252" priority="576" operator="lessThan">
      <formula>$C$4</formula>
    </cfRule>
  </conditionalFormatting>
  <conditionalFormatting sqref="AF35">
    <cfRule type="cellIs" dxfId="18251" priority="577" operator="lessThan">
      <formula>$C$4</formula>
    </cfRule>
  </conditionalFormatting>
  <conditionalFormatting sqref="AF36">
    <cfRule type="cellIs" dxfId="18250" priority="578" operator="lessThan">
      <formula>$C$4</formula>
    </cfRule>
  </conditionalFormatting>
  <conditionalFormatting sqref="AF37">
    <cfRule type="cellIs" dxfId="18249" priority="579" operator="lessThan">
      <formula>$C$4</formula>
    </cfRule>
  </conditionalFormatting>
  <conditionalFormatting sqref="AF38">
    <cfRule type="cellIs" dxfId="18248" priority="580" operator="lessThan">
      <formula>$C$4</formula>
    </cfRule>
  </conditionalFormatting>
  <conditionalFormatting sqref="AF39">
    <cfRule type="cellIs" dxfId="18247" priority="581" operator="lessThan">
      <formula>$C$4</formula>
    </cfRule>
  </conditionalFormatting>
  <conditionalFormatting sqref="AF40">
    <cfRule type="cellIs" dxfId="18246" priority="582" operator="lessThan">
      <formula>$C$4</formula>
    </cfRule>
  </conditionalFormatting>
  <conditionalFormatting sqref="AF41">
    <cfRule type="cellIs" dxfId="18245" priority="583" operator="lessThan">
      <formula>$C$4</formula>
    </cfRule>
  </conditionalFormatting>
  <conditionalFormatting sqref="AF42">
    <cfRule type="cellIs" dxfId="18244" priority="584" operator="lessThan">
      <formula>$C$4</formula>
    </cfRule>
  </conditionalFormatting>
  <conditionalFormatting sqref="AF43">
    <cfRule type="cellIs" dxfId="18243" priority="585" operator="lessThan">
      <formula>$C$4</formula>
    </cfRule>
  </conditionalFormatting>
  <conditionalFormatting sqref="AF44">
    <cfRule type="cellIs" dxfId="18242" priority="586" operator="lessThan">
      <formula>$C$4</formula>
    </cfRule>
  </conditionalFormatting>
  <conditionalFormatting sqref="AF45">
    <cfRule type="cellIs" dxfId="18241" priority="587" operator="lessThan">
      <formula>$C$4</formula>
    </cfRule>
  </conditionalFormatting>
  <conditionalFormatting sqref="AF46">
    <cfRule type="cellIs" dxfId="18240" priority="588" operator="lessThan">
      <formula>$C$4</formula>
    </cfRule>
  </conditionalFormatting>
  <conditionalFormatting sqref="AF47">
    <cfRule type="cellIs" dxfId="18239" priority="589" operator="lessThan">
      <formula>$C$4</formula>
    </cfRule>
  </conditionalFormatting>
  <conditionalFormatting sqref="AF48">
    <cfRule type="cellIs" dxfId="18238" priority="590" operator="lessThan">
      <formula>$C$4</formula>
    </cfRule>
  </conditionalFormatting>
  <conditionalFormatting sqref="AF49">
    <cfRule type="cellIs" dxfId="18237" priority="591" operator="lessThan">
      <formula>$C$4</formula>
    </cfRule>
  </conditionalFormatting>
  <conditionalFormatting sqref="AF50">
    <cfRule type="cellIs" dxfId="18236" priority="592" operator="lessThan">
      <formula>$C$4</formula>
    </cfRule>
  </conditionalFormatting>
  <conditionalFormatting sqref="AF51">
    <cfRule type="cellIs" dxfId="18235" priority="593" operator="lessThan">
      <formula>$C$4</formula>
    </cfRule>
  </conditionalFormatting>
  <conditionalFormatting sqref="AF52">
    <cfRule type="cellIs" dxfId="18234" priority="594" operator="lessThan">
      <formula>$C$4</formula>
    </cfRule>
  </conditionalFormatting>
  <conditionalFormatting sqref="AF53">
    <cfRule type="cellIs" dxfId="18233" priority="595" operator="lessThan">
      <formula>$C$4</formula>
    </cfRule>
  </conditionalFormatting>
  <conditionalFormatting sqref="AF54">
    <cfRule type="cellIs" dxfId="18232" priority="596" operator="lessThan">
      <formula>$C$4</formula>
    </cfRule>
  </conditionalFormatting>
  <conditionalFormatting sqref="AF55">
    <cfRule type="cellIs" dxfId="18231" priority="597" operator="lessThan">
      <formula>$C$4</formula>
    </cfRule>
  </conditionalFormatting>
  <conditionalFormatting sqref="AF56">
    <cfRule type="cellIs" dxfId="18230" priority="598" operator="lessThan">
      <formula>$C$4</formula>
    </cfRule>
  </conditionalFormatting>
  <conditionalFormatting sqref="AF57">
    <cfRule type="cellIs" dxfId="18229" priority="599" operator="lessThan">
      <formula>$C$4</formula>
    </cfRule>
  </conditionalFormatting>
  <conditionalFormatting sqref="AF58">
    <cfRule type="cellIs" dxfId="18228" priority="600" operator="lessThan">
      <formula>$C$4</formula>
    </cfRule>
  </conditionalFormatting>
  <conditionalFormatting sqref="AF59">
    <cfRule type="cellIs" dxfId="18227" priority="601" operator="lessThan">
      <formula>$C$4</formula>
    </cfRule>
  </conditionalFormatting>
  <conditionalFormatting sqref="AF60">
    <cfRule type="cellIs" dxfId="18226" priority="602" operator="lessThan">
      <formula>$C$4</formula>
    </cfRule>
  </conditionalFormatting>
  <conditionalFormatting sqref="AG11 AG14 AG17 AG20 AG23 AG26 AG29 AG32 AG35 AG38 AG41 AG44">
    <cfRule type="cellIs" dxfId="18225" priority="603" operator="lessThan">
      <formula>$C$4</formula>
    </cfRule>
  </conditionalFormatting>
  <conditionalFormatting sqref="AG12 AG15 AG18 AG21 AG24 AG27 AG30 AG33 AG36 AG39 AG42 AG45">
    <cfRule type="cellIs" dxfId="18224" priority="604" operator="lessThan">
      <formula>$C$4</formula>
    </cfRule>
  </conditionalFormatting>
  <conditionalFormatting sqref="AG13 AG16 AG19 AG22 AG25 AG28 AG31 AG34 AG37 AG40 AG43 AG46">
    <cfRule type="cellIs" dxfId="18223" priority="605" operator="lessThan">
      <formula>$C$4</formula>
    </cfRule>
  </conditionalFormatting>
  <conditionalFormatting sqref="AG47">
    <cfRule type="cellIs" dxfId="18222" priority="639" operator="lessThan">
      <formula>$C$4</formula>
    </cfRule>
  </conditionalFormatting>
  <conditionalFormatting sqref="AG48">
    <cfRule type="cellIs" dxfId="18221" priority="640" operator="lessThan">
      <formula>$C$4</formula>
    </cfRule>
  </conditionalFormatting>
  <conditionalFormatting sqref="AG49">
    <cfRule type="cellIs" dxfId="18220" priority="641" operator="lessThan">
      <formula>$C$4</formula>
    </cfRule>
  </conditionalFormatting>
  <conditionalFormatting sqref="AG50">
    <cfRule type="cellIs" dxfId="18219" priority="642" operator="lessThan">
      <formula>$C$4</formula>
    </cfRule>
  </conditionalFormatting>
  <conditionalFormatting sqref="AG51">
    <cfRule type="cellIs" dxfId="18218" priority="643" operator="lessThan">
      <formula>$C$4</formula>
    </cfRule>
  </conditionalFormatting>
  <conditionalFormatting sqref="AG52">
    <cfRule type="cellIs" dxfId="18217" priority="644" operator="lessThan">
      <formula>$C$4</formula>
    </cfRule>
  </conditionalFormatting>
  <conditionalFormatting sqref="AG53">
    <cfRule type="cellIs" dxfId="18216" priority="645" operator="lessThan">
      <formula>$C$4</formula>
    </cfRule>
  </conditionalFormatting>
  <conditionalFormatting sqref="AG54">
    <cfRule type="cellIs" dxfId="18215" priority="646" operator="lessThan">
      <formula>$C$4</formula>
    </cfRule>
  </conditionalFormatting>
  <conditionalFormatting sqref="AG55">
    <cfRule type="cellIs" dxfId="18214" priority="647" operator="lessThan">
      <formula>$C$4</formula>
    </cfRule>
  </conditionalFormatting>
  <conditionalFormatting sqref="AG56">
    <cfRule type="cellIs" dxfId="18213" priority="648" operator="lessThan">
      <formula>$C$4</formula>
    </cfRule>
  </conditionalFormatting>
  <conditionalFormatting sqref="AG57">
    <cfRule type="cellIs" dxfId="18212" priority="649" operator="lessThan">
      <formula>$C$4</formula>
    </cfRule>
  </conditionalFormatting>
  <conditionalFormatting sqref="AG58">
    <cfRule type="cellIs" dxfId="18211" priority="650" operator="lessThan">
      <formula>$C$4</formula>
    </cfRule>
  </conditionalFormatting>
  <conditionalFormatting sqref="AG59">
    <cfRule type="cellIs" dxfId="18210" priority="651" operator="lessThan">
      <formula>$C$4</formula>
    </cfRule>
  </conditionalFormatting>
  <conditionalFormatting sqref="AG60">
    <cfRule type="cellIs" dxfId="18209" priority="652" operator="lessThan">
      <formula>$C$4</formula>
    </cfRule>
  </conditionalFormatting>
  <conditionalFormatting sqref="AH11">
    <cfRule type="cellIs" dxfId="18208" priority="653" operator="lessThan">
      <formula>$C$4</formula>
    </cfRule>
  </conditionalFormatting>
  <conditionalFormatting sqref="AH12">
    <cfRule type="cellIs" dxfId="18207" priority="654" operator="lessThan">
      <formula>$C$4</formula>
    </cfRule>
  </conditionalFormatting>
  <conditionalFormatting sqref="AH13">
    <cfRule type="cellIs" dxfId="18206" priority="655" operator="lessThan">
      <formula>$C$4</formula>
    </cfRule>
  </conditionalFormatting>
  <conditionalFormatting sqref="AH14">
    <cfRule type="cellIs" dxfId="18205" priority="656" operator="lessThan">
      <formula>$C$4</formula>
    </cfRule>
  </conditionalFormatting>
  <conditionalFormatting sqref="AH15">
    <cfRule type="cellIs" dxfId="18204" priority="657" operator="lessThan">
      <formula>$C$4</formula>
    </cfRule>
  </conditionalFormatting>
  <conditionalFormatting sqref="AH16">
    <cfRule type="cellIs" dxfId="18203" priority="658" operator="lessThan">
      <formula>$C$4</formula>
    </cfRule>
  </conditionalFormatting>
  <conditionalFormatting sqref="AH17">
    <cfRule type="cellIs" dxfId="18202" priority="659" operator="lessThan">
      <formula>$C$4</formula>
    </cfRule>
  </conditionalFormatting>
  <conditionalFormatting sqref="AH18">
    <cfRule type="cellIs" dxfId="18201" priority="660" operator="lessThan">
      <formula>$C$4</formula>
    </cfRule>
  </conditionalFormatting>
  <conditionalFormatting sqref="AH19">
    <cfRule type="cellIs" dxfId="18200" priority="661" operator="lessThan">
      <formula>$C$4</formula>
    </cfRule>
  </conditionalFormatting>
  <conditionalFormatting sqref="AH20">
    <cfRule type="cellIs" dxfId="18199" priority="662" operator="lessThan">
      <formula>$C$4</formula>
    </cfRule>
  </conditionalFormatting>
  <conditionalFormatting sqref="AH21">
    <cfRule type="cellIs" dxfId="18198" priority="663" operator="lessThan">
      <formula>$C$4</formula>
    </cfRule>
  </conditionalFormatting>
  <conditionalFormatting sqref="AH22">
    <cfRule type="cellIs" dxfId="18197" priority="664" operator="lessThan">
      <formula>$C$4</formula>
    </cfRule>
  </conditionalFormatting>
  <conditionalFormatting sqref="AH23">
    <cfRule type="cellIs" dxfId="18196" priority="665" operator="lessThan">
      <formula>$C$4</formula>
    </cfRule>
  </conditionalFormatting>
  <conditionalFormatting sqref="AH24">
    <cfRule type="cellIs" dxfId="18195" priority="666" operator="lessThan">
      <formula>$C$4</formula>
    </cfRule>
  </conditionalFormatting>
  <conditionalFormatting sqref="AH25">
    <cfRule type="cellIs" dxfId="18194" priority="667" operator="lessThan">
      <formula>$C$4</formula>
    </cfRule>
  </conditionalFormatting>
  <conditionalFormatting sqref="AH26">
    <cfRule type="cellIs" dxfId="18193" priority="668" operator="lessThan">
      <formula>$C$4</formula>
    </cfRule>
  </conditionalFormatting>
  <conditionalFormatting sqref="AH27">
    <cfRule type="cellIs" dxfId="18192" priority="669" operator="lessThan">
      <formula>$C$4</formula>
    </cfRule>
  </conditionalFormatting>
  <conditionalFormatting sqref="AH28">
    <cfRule type="cellIs" dxfId="18191" priority="670" operator="lessThan">
      <formula>$C$4</formula>
    </cfRule>
  </conditionalFormatting>
  <conditionalFormatting sqref="AH29">
    <cfRule type="cellIs" dxfId="18190" priority="671" operator="lessThan">
      <formula>$C$4</formula>
    </cfRule>
  </conditionalFormatting>
  <conditionalFormatting sqref="AH30">
    <cfRule type="cellIs" dxfId="18189" priority="672" operator="lessThan">
      <formula>$C$4</formula>
    </cfRule>
  </conditionalFormatting>
  <conditionalFormatting sqref="AH31">
    <cfRule type="cellIs" dxfId="18188" priority="673" operator="lessThan">
      <formula>$C$4</formula>
    </cfRule>
  </conditionalFormatting>
  <conditionalFormatting sqref="AH32">
    <cfRule type="cellIs" dxfId="18187" priority="674" operator="lessThan">
      <formula>$C$4</formula>
    </cfRule>
  </conditionalFormatting>
  <conditionalFormatting sqref="AH33">
    <cfRule type="cellIs" dxfId="18186" priority="675" operator="lessThan">
      <formula>$C$4</formula>
    </cfRule>
  </conditionalFormatting>
  <conditionalFormatting sqref="AH34">
    <cfRule type="cellIs" dxfId="18185" priority="676" operator="lessThan">
      <formula>$C$4</formula>
    </cfRule>
  </conditionalFormatting>
  <conditionalFormatting sqref="AH35">
    <cfRule type="cellIs" dxfId="18184" priority="677" operator="lessThan">
      <formula>$C$4</formula>
    </cfRule>
  </conditionalFormatting>
  <conditionalFormatting sqref="AH36">
    <cfRule type="cellIs" dxfId="18183" priority="678" operator="lessThan">
      <formula>$C$4</formula>
    </cfRule>
  </conditionalFormatting>
  <conditionalFormatting sqref="AH37">
    <cfRule type="cellIs" dxfId="18182" priority="679" operator="lessThan">
      <formula>$C$4</formula>
    </cfRule>
  </conditionalFormatting>
  <conditionalFormatting sqref="AH38">
    <cfRule type="cellIs" dxfId="18181" priority="680" operator="lessThan">
      <formula>$C$4</formula>
    </cfRule>
  </conditionalFormatting>
  <conditionalFormatting sqref="AH39">
    <cfRule type="cellIs" dxfId="18180" priority="681" operator="lessThan">
      <formula>$C$4</formula>
    </cfRule>
  </conditionalFormatting>
  <conditionalFormatting sqref="AH40">
    <cfRule type="cellIs" dxfId="18179" priority="682" operator="lessThan">
      <formula>$C$4</formula>
    </cfRule>
  </conditionalFormatting>
  <conditionalFormatting sqref="AH41">
    <cfRule type="cellIs" dxfId="18178" priority="683" operator="lessThan">
      <formula>$C$4</formula>
    </cfRule>
  </conditionalFormatting>
  <conditionalFormatting sqref="AH42">
    <cfRule type="cellIs" dxfId="18177" priority="684" operator="lessThan">
      <formula>$C$4</formula>
    </cfRule>
  </conditionalFormatting>
  <conditionalFormatting sqref="AH43">
    <cfRule type="cellIs" dxfId="18176" priority="685" operator="lessThan">
      <formula>$C$4</formula>
    </cfRule>
  </conditionalFormatting>
  <conditionalFormatting sqref="AH44">
    <cfRule type="cellIs" dxfId="18175" priority="686" operator="lessThan">
      <formula>$C$4</formula>
    </cfRule>
  </conditionalFormatting>
  <conditionalFormatting sqref="AH45">
    <cfRule type="cellIs" dxfId="18174" priority="687" operator="lessThan">
      <formula>$C$4</formula>
    </cfRule>
  </conditionalFormatting>
  <conditionalFormatting sqref="AH46">
    <cfRule type="cellIs" dxfId="18173" priority="688" operator="lessThan">
      <formula>$C$4</formula>
    </cfRule>
  </conditionalFormatting>
  <conditionalFormatting sqref="AH47">
    <cfRule type="cellIs" dxfId="18172" priority="689" operator="lessThan">
      <formula>$C$4</formula>
    </cfRule>
  </conditionalFormatting>
  <conditionalFormatting sqref="AH48">
    <cfRule type="cellIs" dxfId="18171" priority="690" operator="lessThan">
      <formula>$C$4</formula>
    </cfRule>
  </conditionalFormatting>
  <conditionalFormatting sqref="AH49">
    <cfRule type="cellIs" dxfId="18170" priority="691" operator="lessThan">
      <formula>$C$4</formula>
    </cfRule>
  </conditionalFormatting>
  <conditionalFormatting sqref="AH50">
    <cfRule type="cellIs" dxfId="18169" priority="692" operator="lessThan">
      <formula>$C$4</formula>
    </cfRule>
  </conditionalFormatting>
  <conditionalFormatting sqref="AH51">
    <cfRule type="cellIs" dxfId="18168" priority="693" operator="lessThan">
      <formula>$C$4</formula>
    </cfRule>
  </conditionalFormatting>
  <conditionalFormatting sqref="AH52">
    <cfRule type="cellIs" dxfId="18167" priority="694" operator="lessThan">
      <formula>$C$4</formula>
    </cfRule>
  </conditionalFormatting>
  <conditionalFormatting sqref="AH53">
    <cfRule type="cellIs" dxfId="18166" priority="695" operator="lessThan">
      <formula>$C$4</formula>
    </cfRule>
  </conditionalFormatting>
  <conditionalFormatting sqref="AH54">
    <cfRule type="cellIs" dxfId="18165" priority="696" operator="lessThan">
      <formula>$C$4</formula>
    </cfRule>
  </conditionalFormatting>
  <conditionalFormatting sqref="AH55">
    <cfRule type="cellIs" dxfId="18164" priority="697" operator="lessThan">
      <formula>$C$4</formula>
    </cfRule>
  </conditionalFormatting>
  <conditionalFormatting sqref="AH56">
    <cfRule type="cellIs" dxfId="18163" priority="698" operator="lessThan">
      <formula>$C$4</formula>
    </cfRule>
  </conditionalFormatting>
  <conditionalFormatting sqref="AH57">
    <cfRule type="cellIs" dxfId="18162" priority="699" operator="lessThan">
      <formula>$C$4</formula>
    </cfRule>
  </conditionalFormatting>
  <conditionalFormatting sqref="AH58">
    <cfRule type="cellIs" dxfId="18161" priority="700" operator="lessThan">
      <formula>$C$4</formula>
    </cfRule>
  </conditionalFormatting>
  <conditionalFormatting sqref="AH59">
    <cfRule type="cellIs" dxfId="18160" priority="701" operator="lessThan">
      <formula>$C$4</formula>
    </cfRule>
  </conditionalFormatting>
  <conditionalFormatting sqref="AH60">
    <cfRule type="cellIs" dxfId="18159" priority="702" operator="lessThan">
      <formula>$C$4</formula>
    </cfRule>
  </conditionalFormatting>
  <conditionalFormatting sqref="AI11">
    <cfRule type="cellIs" dxfId="18158" priority="703" operator="lessThan">
      <formula>$C$4</formula>
    </cfRule>
  </conditionalFormatting>
  <conditionalFormatting sqref="AI12">
    <cfRule type="cellIs" dxfId="18157" priority="704" operator="lessThan">
      <formula>$C$4</formula>
    </cfRule>
  </conditionalFormatting>
  <conditionalFormatting sqref="AI13">
    <cfRule type="cellIs" dxfId="18156" priority="705" operator="lessThan">
      <formula>$C$4</formula>
    </cfRule>
  </conditionalFormatting>
  <conditionalFormatting sqref="AI14">
    <cfRule type="cellIs" dxfId="18155" priority="706" operator="lessThan">
      <formula>$C$4</formula>
    </cfRule>
  </conditionalFormatting>
  <conditionalFormatting sqref="AI15">
    <cfRule type="cellIs" dxfId="18154" priority="707" operator="lessThan">
      <formula>$C$4</formula>
    </cfRule>
  </conditionalFormatting>
  <conditionalFormatting sqref="AI16">
    <cfRule type="cellIs" dxfId="18153" priority="708" operator="lessThan">
      <formula>$C$4</formula>
    </cfRule>
  </conditionalFormatting>
  <conditionalFormatting sqref="AI17">
    <cfRule type="cellIs" dxfId="18152" priority="709" operator="lessThan">
      <formula>$C$4</formula>
    </cfRule>
  </conditionalFormatting>
  <conditionalFormatting sqref="AI18">
    <cfRule type="cellIs" dxfId="18151" priority="710" operator="lessThan">
      <formula>$C$4</formula>
    </cfRule>
  </conditionalFormatting>
  <conditionalFormatting sqref="AI19">
    <cfRule type="cellIs" dxfId="18150" priority="711" operator="lessThan">
      <formula>$C$4</formula>
    </cfRule>
  </conditionalFormatting>
  <conditionalFormatting sqref="AI20">
    <cfRule type="cellIs" dxfId="18149" priority="712" operator="lessThan">
      <formula>$C$4</formula>
    </cfRule>
  </conditionalFormatting>
  <conditionalFormatting sqref="AI21">
    <cfRule type="cellIs" dxfId="18148" priority="713" operator="lessThan">
      <formula>$C$4</formula>
    </cfRule>
  </conditionalFormatting>
  <conditionalFormatting sqref="AI22">
    <cfRule type="cellIs" dxfId="18147" priority="714" operator="lessThan">
      <formula>$C$4</formula>
    </cfRule>
  </conditionalFormatting>
  <conditionalFormatting sqref="AI23">
    <cfRule type="cellIs" dxfId="18146" priority="715" operator="lessThan">
      <formula>$C$4</formula>
    </cfRule>
  </conditionalFormatting>
  <conditionalFormatting sqref="AI24">
    <cfRule type="cellIs" dxfId="18145" priority="716" operator="lessThan">
      <formula>$C$4</formula>
    </cfRule>
  </conditionalFormatting>
  <conditionalFormatting sqref="AI25">
    <cfRule type="cellIs" dxfId="18144" priority="717" operator="lessThan">
      <formula>$C$4</formula>
    </cfRule>
  </conditionalFormatting>
  <conditionalFormatting sqref="AI26">
    <cfRule type="cellIs" dxfId="18143" priority="718" operator="lessThan">
      <formula>$C$4</formula>
    </cfRule>
  </conditionalFormatting>
  <conditionalFormatting sqref="AI27">
    <cfRule type="cellIs" dxfId="18142" priority="719" operator="lessThan">
      <formula>$C$4</formula>
    </cfRule>
  </conditionalFormatting>
  <conditionalFormatting sqref="AI28">
    <cfRule type="cellIs" dxfId="18141" priority="720" operator="lessThan">
      <formula>$C$4</formula>
    </cfRule>
  </conditionalFormatting>
  <conditionalFormatting sqref="AI29">
    <cfRule type="cellIs" dxfId="18140" priority="721" operator="lessThan">
      <formula>$C$4</formula>
    </cfRule>
  </conditionalFormatting>
  <conditionalFormatting sqref="AI30">
    <cfRule type="cellIs" dxfId="18139" priority="722" operator="lessThan">
      <formula>$C$4</formula>
    </cfRule>
  </conditionalFormatting>
  <conditionalFormatting sqref="AI31">
    <cfRule type="cellIs" dxfId="18138" priority="723" operator="lessThan">
      <formula>$C$4</formula>
    </cfRule>
  </conditionalFormatting>
  <conditionalFormatting sqref="AI32">
    <cfRule type="cellIs" dxfId="18137" priority="724" operator="lessThan">
      <formula>$C$4</formula>
    </cfRule>
  </conditionalFormatting>
  <conditionalFormatting sqref="AI33">
    <cfRule type="cellIs" dxfId="18136" priority="725" operator="lessThan">
      <formula>$C$4</formula>
    </cfRule>
  </conditionalFormatting>
  <conditionalFormatting sqref="AI34">
    <cfRule type="cellIs" dxfId="18135" priority="726" operator="lessThan">
      <formula>$C$4</formula>
    </cfRule>
  </conditionalFormatting>
  <conditionalFormatting sqref="AI35">
    <cfRule type="cellIs" dxfId="18134" priority="727" operator="lessThan">
      <formula>$C$4</formula>
    </cfRule>
  </conditionalFormatting>
  <conditionalFormatting sqref="AI36">
    <cfRule type="cellIs" dxfId="18133" priority="728" operator="lessThan">
      <formula>$C$4</formula>
    </cfRule>
  </conditionalFormatting>
  <conditionalFormatting sqref="AI37">
    <cfRule type="cellIs" dxfId="18132" priority="729" operator="lessThan">
      <formula>$C$4</formula>
    </cfRule>
  </conditionalFormatting>
  <conditionalFormatting sqref="AI38">
    <cfRule type="cellIs" dxfId="18131" priority="730" operator="lessThan">
      <formula>$C$4</formula>
    </cfRule>
  </conditionalFormatting>
  <conditionalFormatting sqref="AI39">
    <cfRule type="cellIs" dxfId="18130" priority="731" operator="lessThan">
      <formula>$C$4</formula>
    </cfRule>
  </conditionalFormatting>
  <conditionalFormatting sqref="AI40">
    <cfRule type="cellIs" dxfId="18129" priority="732" operator="lessThan">
      <formula>$C$4</formula>
    </cfRule>
  </conditionalFormatting>
  <conditionalFormatting sqref="AI41">
    <cfRule type="cellIs" dxfId="18128" priority="733" operator="lessThan">
      <formula>$C$4</formula>
    </cfRule>
  </conditionalFormatting>
  <conditionalFormatting sqref="AI42">
    <cfRule type="cellIs" dxfId="18127" priority="734" operator="lessThan">
      <formula>$C$4</formula>
    </cfRule>
  </conditionalFormatting>
  <conditionalFormatting sqref="AI43">
    <cfRule type="cellIs" dxfId="18126" priority="735" operator="lessThan">
      <formula>$C$4</formula>
    </cfRule>
  </conditionalFormatting>
  <conditionalFormatting sqref="AI44">
    <cfRule type="cellIs" dxfId="18125" priority="736" operator="lessThan">
      <formula>$C$4</formula>
    </cfRule>
  </conditionalFormatting>
  <conditionalFormatting sqref="AI45">
    <cfRule type="cellIs" dxfId="18124" priority="737" operator="lessThan">
      <formula>$C$4</formula>
    </cfRule>
  </conditionalFormatting>
  <conditionalFormatting sqref="AI46">
    <cfRule type="cellIs" dxfId="18123" priority="738" operator="lessThan">
      <formula>$C$4</formula>
    </cfRule>
  </conditionalFormatting>
  <conditionalFormatting sqref="AI47">
    <cfRule type="cellIs" dxfId="18122" priority="739" operator="lessThan">
      <formula>$C$4</formula>
    </cfRule>
  </conditionalFormatting>
  <conditionalFormatting sqref="AI48">
    <cfRule type="cellIs" dxfId="18121" priority="740" operator="lessThan">
      <formula>$C$4</formula>
    </cfRule>
  </conditionalFormatting>
  <conditionalFormatting sqref="AI49">
    <cfRule type="cellIs" dxfId="18120" priority="741" operator="lessThan">
      <formula>$C$4</formula>
    </cfRule>
  </conditionalFormatting>
  <conditionalFormatting sqref="AI50">
    <cfRule type="cellIs" dxfId="18119" priority="742" operator="lessThan">
      <formula>$C$4</formula>
    </cfRule>
  </conditionalFormatting>
  <conditionalFormatting sqref="AI51">
    <cfRule type="cellIs" dxfId="18118" priority="743" operator="lessThan">
      <formula>$C$4</formula>
    </cfRule>
  </conditionalFormatting>
  <conditionalFormatting sqref="AI52">
    <cfRule type="cellIs" dxfId="18117" priority="744" operator="lessThan">
      <formula>$C$4</formula>
    </cfRule>
  </conditionalFormatting>
  <conditionalFormatting sqref="AI53">
    <cfRule type="cellIs" dxfId="18116" priority="745" operator="lessThan">
      <formula>$C$4</formula>
    </cfRule>
  </conditionalFormatting>
  <conditionalFormatting sqref="AI54">
    <cfRule type="cellIs" dxfId="18115" priority="746" operator="lessThan">
      <formula>$C$4</formula>
    </cfRule>
  </conditionalFormatting>
  <conditionalFormatting sqref="AI55">
    <cfRule type="cellIs" dxfId="18114" priority="747" operator="lessThan">
      <formula>$C$4</formula>
    </cfRule>
  </conditionalFormatting>
  <conditionalFormatting sqref="AI56">
    <cfRule type="cellIs" dxfId="18113" priority="748" operator="lessThan">
      <formula>$C$4</formula>
    </cfRule>
  </conditionalFormatting>
  <conditionalFormatting sqref="AI57">
    <cfRule type="cellIs" dxfId="18112" priority="749" operator="lessThan">
      <formula>$C$4</formula>
    </cfRule>
  </conditionalFormatting>
  <conditionalFormatting sqref="AI58">
    <cfRule type="cellIs" dxfId="18111" priority="750" operator="lessThan">
      <formula>$C$4</formula>
    </cfRule>
  </conditionalFormatting>
  <conditionalFormatting sqref="AI59">
    <cfRule type="cellIs" dxfId="18110" priority="751" operator="lessThan">
      <formula>$C$4</formula>
    </cfRule>
  </conditionalFormatting>
  <conditionalFormatting sqref="AI60">
    <cfRule type="cellIs" dxfId="18109" priority="752" operator="lessThan">
      <formula>$C$4</formula>
    </cfRule>
  </conditionalFormatting>
  <conditionalFormatting sqref="AJ11">
    <cfRule type="cellIs" dxfId="18108" priority="753" operator="lessThan">
      <formula>$C$4</formula>
    </cfRule>
  </conditionalFormatting>
  <conditionalFormatting sqref="AJ12">
    <cfRule type="cellIs" dxfId="18107" priority="754" operator="lessThan">
      <formula>$C$4</formula>
    </cfRule>
  </conditionalFormatting>
  <conditionalFormatting sqref="AJ13">
    <cfRule type="cellIs" dxfId="18106" priority="755" operator="lessThan">
      <formula>$C$4</formula>
    </cfRule>
  </conditionalFormatting>
  <conditionalFormatting sqref="AJ14">
    <cfRule type="cellIs" dxfId="18105" priority="756" operator="lessThan">
      <formula>$C$4</formula>
    </cfRule>
  </conditionalFormatting>
  <conditionalFormatting sqref="AJ15">
    <cfRule type="cellIs" dxfId="18104" priority="757" operator="lessThan">
      <formula>$C$4</formula>
    </cfRule>
  </conditionalFormatting>
  <conditionalFormatting sqref="AJ16">
    <cfRule type="cellIs" dxfId="18103" priority="758" operator="lessThan">
      <formula>$C$4</formula>
    </cfRule>
  </conditionalFormatting>
  <conditionalFormatting sqref="AJ17">
    <cfRule type="cellIs" dxfId="18102" priority="759" operator="lessThan">
      <formula>$C$4</formula>
    </cfRule>
  </conditionalFormatting>
  <conditionalFormatting sqref="AJ18">
    <cfRule type="cellIs" dxfId="18101" priority="760" operator="lessThan">
      <formula>$C$4</formula>
    </cfRule>
  </conditionalFormatting>
  <conditionalFormatting sqref="AJ19">
    <cfRule type="cellIs" dxfId="18100" priority="761" operator="lessThan">
      <formula>$C$4</formula>
    </cfRule>
  </conditionalFormatting>
  <conditionalFormatting sqref="AJ20">
    <cfRule type="cellIs" dxfId="18099" priority="762" operator="lessThan">
      <formula>$C$4</formula>
    </cfRule>
  </conditionalFormatting>
  <conditionalFormatting sqref="AJ21">
    <cfRule type="cellIs" dxfId="18098" priority="763" operator="lessThan">
      <formula>$C$4</formula>
    </cfRule>
  </conditionalFormatting>
  <conditionalFormatting sqref="AJ22">
    <cfRule type="cellIs" dxfId="18097" priority="764" operator="lessThan">
      <formula>$C$4</formula>
    </cfRule>
  </conditionalFormatting>
  <conditionalFormatting sqref="AJ23">
    <cfRule type="cellIs" dxfId="18096" priority="765" operator="lessThan">
      <formula>$C$4</formula>
    </cfRule>
  </conditionalFormatting>
  <conditionalFormatting sqref="AJ24">
    <cfRule type="cellIs" dxfId="18095" priority="766" operator="lessThan">
      <formula>$C$4</formula>
    </cfRule>
  </conditionalFormatting>
  <conditionalFormatting sqref="AJ25">
    <cfRule type="cellIs" dxfId="18094" priority="767" operator="lessThan">
      <formula>$C$4</formula>
    </cfRule>
  </conditionalFormatting>
  <conditionalFormatting sqref="AJ26">
    <cfRule type="cellIs" dxfId="18093" priority="768" operator="lessThan">
      <formula>$C$4</formula>
    </cfRule>
  </conditionalFormatting>
  <conditionalFormatting sqref="AJ27">
    <cfRule type="cellIs" dxfId="18092" priority="769" operator="lessThan">
      <formula>$C$4</formula>
    </cfRule>
  </conditionalFormatting>
  <conditionalFormatting sqref="AJ28">
    <cfRule type="cellIs" dxfId="18091" priority="770" operator="lessThan">
      <formula>$C$4</formula>
    </cfRule>
  </conditionalFormatting>
  <conditionalFormatting sqref="AJ29">
    <cfRule type="cellIs" dxfId="18090" priority="771" operator="lessThan">
      <formula>$C$4</formula>
    </cfRule>
  </conditionalFormatting>
  <conditionalFormatting sqref="AJ30">
    <cfRule type="cellIs" dxfId="18089" priority="772" operator="lessThan">
      <formula>$C$4</formula>
    </cfRule>
  </conditionalFormatting>
  <conditionalFormatting sqref="AJ31">
    <cfRule type="cellIs" dxfId="18088" priority="773" operator="lessThan">
      <formula>$C$4</formula>
    </cfRule>
  </conditionalFormatting>
  <conditionalFormatting sqref="AJ32">
    <cfRule type="cellIs" dxfId="18087" priority="774" operator="lessThan">
      <formula>$C$4</formula>
    </cfRule>
  </conditionalFormatting>
  <conditionalFormatting sqref="AJ33">
    <cfRule type="cellIs" dxfId="18086" priority="775" operator="lessThan">
      <formula>$C$4</formula>
    </cfRule>
  </conditionalFormatting>
  <conditionalFormatting sqref="AJ34">
    <cfRule type="cellIs" dxfId="18085" priority="776" operator="lessThan">
      <formula>$C$4</formula>
    </cfRule>
  </conditionalFormatting>
  <conditionalFormatting sqref="AJ35">
    <cfRule type="cellIs" dxfId="18084" priority="777" operator="lessThan">
      <formula>$C$4</formula>
    </cfRule>
  </conditionalFormatting>
  <conditionalFormatting sqref="AJ36">
    <cfRule type="cellIs" dxfId="18083" priority="778" operator="lessThan">
      <formula>$C$4</formula>
    </cfRule>
  </conditionalFormatting>
  <conditionalFormatting sqref="AJ37">
    <cfRule type="cellIs" dxfId="18082" priority="779" operator="lessThan">
      <formula>$C$4</formula>
    </cfRule>
  </conditionalFormatting>
  <conditionalFormatting sqref="AJ38">
    <cfRule type="cellIs" dxfId="18081" priority="780" operator="lessThan">
      <formula>$C$4</formula>
    </cfRule>
  </conditionalFormatting>
  <conditionalFormatting sqref="AJ39">
    <cfRule type="cellIs" dxfId="18080" priority="781" operator="lessThan">
      <formula>$C$4</formula>
    </cfRule>
  </conditionalFormatting>
  <conditionalFormatting sqref="AJ40">
    <cfRule type="cellIs" dxfId="18079" priority="782" operator="lessThan">
      <formula>$C$4</formula>
    </cfRule>
  </conditionalFormatting>
  <conditionalFormatting sqref="AJ41">
    <cfRule type="cellIs" dxfId="18078" priority="783" operator="lessThan">
      <formula>$C$4</formula>
    </cfRule>
  </conditionalFormatting>
  <conditionalFormatting sqref="AJ42">
    <cfRule type="cellIs" dxfId="18077" priority="784" operator="lessThan">
      <formula>$C$4</formula>
    </cfRule>
  </conditionalFormatting>
  <conditionalFormatting sqref="AJ43">
    <cfRule type="cellIs" dxfId="18076" priority="785" operator="lessThan">
      <formula>$C$4</formula>
    </cfRule>
  </conditionalFormatting>
  <conditionalFormatting sqref="AJ44">
    <cfRule type="cellIs" dxfId="18075" priority="786" operator="lessThan">
      <formula>$C$4</formula>
    </cfRule>
  </conditionalFormatting>
  <conditionalFormatting sqref="AJ45">
    <cfRule type="cellIs" dxfId="18074" priority="787" operator="lessThan">
      <formula>$C$4</formula>
    </cfRule>
  </conditionalFormatting>
  <conditionalFormatting sqref="AJ46">
    <cfRule type="cellIs" dxfId="18073" priority="788" operator="lessThan">
      <formula>$C$4</formula>
    </cfRule>
  </conditionalFormatting>
  <conditionalFormatting sqref="AJ47">
    <cfRule type="cellIs" dxfId="18072" priority="789" operator="lessThan">
      <formula>$C$4</formula>
    </cfRule>
  </conditionalFormatting>
  <conditionalFormatting sqref="AJ48">
    <cfRule type="cellIs" dxfId="18071" priority="790" operator="lessThan">
      <formula>$C$4</formula>
    </cfRule>
  </conditionalFormatting>
  <conditionalFormatting sqref="AJ49">
    <cfRule type="cellIs" dxfId="18070" priority="791" operator="lessThan">
      <formula>$C$4</formula>
    </cfRule>
  </conditionalFormatting>
  <conditionalFormatting sqref="AJ50">
    <cfRule type="cellIs" dxfId="18069" priority="792" operator="lessThan">
      <formula>$C$4</formula>
    </cfRule>
  </conditionalFormatting>
  <conditionalFormatting sqref="AJ51">
    <cfRule type="cellIs" dxfId="18068" priority="793" operator="lessThan">
      <formula>$C$4</formula>
    </cfRule>
  </conditionalFormatting>
  <conditionalFormatting sqref="AJ52">
    <cfRule type="cellIs" dxfId="18067" priority="794" operator="lessThan">
      <formula>$C$4</formula>
    </cfRule>
  </conditionalFormatting>
  <conditionalFormatting sqref="AJ53">
    <cfRule type="cellIs" dxfId="18066" priority="795" operator="lessThan">
      <formula>$C$4</formula>
    </cfRule>
  </conditionalFormatting>
  <conditionalFormatting sqref="AJ54">
    <cfRule type="cellIs" dxfId="18065" priority="796" operator="lessThan">
      <formula>$C$4</formula>
    </cfRule>
  </conditionalFormatting>
  <conditionalFormatting sqref="AJ55">
    <cfRule type="cellIs" dxfId="18064" priority="797" operator="lessThan">
      <formula>$C$4</formula>
    </cfRule>
  </conditionalFormatting>
  <conditionalFormatting sqref="AJ56">
    <cfRule type="cellIs" dxfId="18063" priority="798" operator="lessThan">
      <formula>$C$4</formula>
    </cfRule>
  </conditionalFormatting>
  <conditionalFormatting sqref="AJ57">
    <cfRule type="cellIs" dxfId="18062" priority="799" operator="lessThan">
      <formula>$C$4</formula>
    </cfRule>
  </conditionalFormatting>
  <conditionalFormatting sqref="AJ58">
    <cfRule type="cellIs" dxfId="18061" priority="800" operator="lessThan">
      <formula>$C$4</formula>
    </cfRule>
  </conditionalFormatting>
  <conditionalFormatting sqref="AJ59">
    <cfRule type="cellIs" dxfId="18060" priority="801" operator="lessThan">
      <formula>$C$4</formula>
    </cfRule>
  </conditionalFormatting>
  <conditionalFormatting sqref="AJ60">
    <cfRule type="cellIs" dxfId="18059" priority="802" operator="lessThan">
      <formula>$C$4</formula>
    </cfRule>
  </conditionalFormatting>
  <conditionalFormatting sqref="AK11">
    <cfRule type="cellIs" dxfId="18058" priority="803" operator="lessThan">
      <formula>$C$4</formula>
    </cfRule>
  </conditionalFormatting>
  <conditionalFormatting sqref="AK12">
    <cfRule type="cellIs" dxfId="18057" priority="804" operator="lessThan">
      <formula>$C$4</formula>
    </cfRule>
  </conditionalFormatting>
  <conditionalFormatting sqref="AK13">
    <cfRule type="cellIs" dxfId="18056" priority="805" operator="lessThan">
      <formula>$C$4</formula>
    </cfRule>
  </conditionalFormatting>
  <conditionalFormatting sqref="AK14">
    <cfRule type="cellIs" dxfId="18055" priority="806" operator="lessThan">
      <formula>$C$4</formula>
    </cfRule>
  </conditionalFormatting>
  <conditionalFormatting sqref="AK15">
    <cfRule type="cellIs" dxfId="18054" priority="807" operator="lessThan">
      <formula>$C$4</formula>
    </cfRule>
  </conditionalFormatting>
  <conditionalFormatting sqref="AK16">
    <cfRule type="cellIs" dxfId="18053" priority="808" operator="lessThan">
      <formula>$C$4</formula>
    </cfRule>
  </conditionalFormatting>
  <conditionalFormatting sqref="AK17">
    <cfRule type="cellIs" dxfId="18052" priority="809" operator="lessThan">
      <formula>$C$4</formula>
    </cfRule>
  </conditionalFormatting>
  <conditionalFormatting sqref="AK18">
    <cfRule type="cellIs" dxfId="18051" priority="810" operator="lessThan">
      <formula>$C$4</formula>
    </cfRule>
  </conditionalFormatting>
  <conditionalFormatting sqref="AK19">
    <cfRule type="cellIs" dxfId="18050" priority="811" operator="lessThan">
      <formula>$C$4</formula>
    </cfRule>
  </conditionalFormatting>
  <conditionalFormatting sqref="AK20">
    <cfRule type="cellIs" dxfId="18049" priority="812" operator="lessThan">
      <formula>$C$4</formula>
    </cfRule>
  </conditionalFormatting>
  <conditionalFormatting sqref="AK21">
    <cfRule type="cellIs" dxfId="18048" priority="813" operator="lessThan">
      <formula>$C$4</formula>
    </cfRule>
  </conditionalFormatting>
  <conditionalFormatting sqref="AK22">
    <cfRule type="cellIs" dxfId="18047" priority="814" operator="lessThan">
      <formula>$C$4</formula>
    </cfRule>
  </conditionalFormatting>
  <conditionalFormatting sqref="AK23">
    <cfRule type="cellIs" dxfId="18046" priority="815" operator="lessThan">
      <formula>$C$4</formula>
    </cfRule>
  </conditionalFormatting>
  <conditionalFormatting sqref="AK24">
    <cfRule type="cellIs" dxfId="18045" priority="816" operator="lessThan">
      <formula>$C$4</formula>
    </cfRule>
  </conditionalFormatting>
  <conditionalFormatting sqref="AK25">
    <cfRule type="cellIs" dxfId="18044" priority="817" operator="lessThan">
      <formula>$C$4</formula>
    </cfRule>
  </conditionalFormatting>
  <conditionalFormatting sqref="AK26">
    <cfRule type="cellIs" dxfId="18043" priority="818" operator="lessThan">
      <formula>$C$4</formula>
    </cfRule>
  </conditionalFormatting>
  <conditionalFormatting sqref="AK27">
    <cfRule type="cellIs" dxfId="18042" priority="819" operator="lessThan">
      <formula>$C$4</formula>
    </cfRule>
  </conditionalFormatting>
  <conditionalFormatting sqref="AK28">
    <cfRule type="cellIs" dxfId="18041" priority="820" operator="lessThan">
      <formula>$C$4</formula>
    </cfRule>
  </conditionalFormatting>
  <conditionalFormatting sqref="AK29">
    <cfRule type="cellIs" dxfId="18040" priority="821" operator="lessThan">
      <formula>$C$4</formula>
    </cfRule>
  </conditionalFormatting>
  <conditionalFormatting sqref="AK30">
    <cfRule type="cellIs" dxfId="18039" priority="822" operator="lessThan">
      <formula>$C$4</formula>
    </cfRule>
  </conditionalFormatting>
  <conditionalFormatting sqref="AK31">
    <cfRule type="cellIs" dxfId="18038" priority="823" operator="lessThan">
      <formula>$C$4</formula>
    </cfRule>
  </conditionalFormatting>
  <conditionalFormatting sqref="AK32">
    <cfRule type="cellIs" dxfId="18037" priority="824" operator="lessThan">
      <formula>$C$4</formula>
    </cfRule>
  </conditionalFormatting>
  <conditionalFormatting sqref="AK33">
    <cfRule type="cellIs" dxfId="18036" priority="825" operator="lessThan">
      <formula>$C$4</formula>
    </cfRule>
  </conditionalFormatting>
  <conditionalFormatting sqref="AK34">
    <cfRule type="cellIs" dxfId="18035" priority="826" operator="lessThan">
      <formula>$C$4</formula>
    </cfRule>
  </conditionalFormatting>
  <conditionalFormatting sqref="AK35">
    <cfRule type="cellIs" dxfId="18034" priority="827" operator="lessThan">
      <formula>$C$4</formula>
    </cfRule>
  </conditionalFormatting>
  <conditionalFormatting sqref="AK36">
    <cfRule type="cellIs" dxfId="18033" priority="828" operator="lessThan">
      <formula>$C$4</formula>
    </cfRule>
  </conditionalFormatting>
  <conditionalFormatting sqref="AK37">
    <cfRule type="cellIs" dxfId="18032" priority="829" operator="lessThan">
      <formula>$C$4</formula>
    </cfRule>
  </conditionalFormatting>
  <conditionalFormatting sqref="AK38">
    <cfRule type="cellIs" dxfId="18031" priority="830" operator="lessThan">
      <formula>$C$4</formula>
    </cfRule>
  </conditionalFormatting>
  <conditionalFormatting sqref="AK39">
    <cfRule type="cellIs" dxfId="18030" priority="831" operator="lessThan">
      <formula>$C$4</formula>
    </cfRule>
  </conditionalFormatting>
  <conditionalFormatting sqref="AK40">
    <cfRule type="cellIs" dxfId="18029" priority="832" operator="lessThan">
      <formula>$C$4</formula>
    </cfRule>
  </conditionalFormatting>
  <conditionalFormatting sqref="AK41">
    <cfRule type="cellIs" dxfId="18028" priority="833" operator="lessThan">
      <formula>$C$4</formula>
    </cfRule>
  </conditionalFormatting>
  <conditionalFormatting sqref="AK42">
    <cfRule type="cellIs" dxfId="18027" priority="834" operator="lessThan">
      <formula>$C$4</formula>
    </cfRule>
  </conditionalFormatting>
  <conditionalFormatting sqref="AK43">
    <cfRule type="cellIs" dxfId="18026" priority="835" operator="lessThan">
      <formula>$C$4</formula>
    </cfRule>
  </conditionalFormatting>
  <conditionalFormatting sqref="AK44">
    <cfRule type="cellIs" dxfId="18025" priority="836" operator="lessThan">
      <formula>$C$4</formula>
    </cfRule>
  </conditionalFormatting>
  <conditionalFormatting sqref="AK45">
    <cfRule type="cellIs" dxfId="18024" priority="837" operator="lessThan">
      <formula>$C$4</formula>
    </cfRule>
  </conditionalFormatting>
  <conditionalFormatting sqref="AK46">
    <cfRule type="cellIs" dxfId="18023" priority="838" operator="lessThan">
      <formula>$C$4</formula>
    </cfRule>
  </conditionalFormatting>
  <conditionalFormatting sqref="AK47">
    <cfRule type="cellIs" dxfId="18022" priority="839" operator="lessThan">
      <formula>$C$4</formula>
    </cfRule>
  </conditionalFormatting>
  <conditionalFormatting sqref="AK48">
    <cfRule type="cellIs" dxfId="18021" priority="840" operator="lessThan">
      <formula>$C$4</formula>
    </cfRule>
  </conditionalFormatting>
  <conditionalFormatting sqref="AK49">
    <cfRule type="cellIs" dxfId="18020" priority="841" operator="lessThan">
      <formula>$C$4</formula>
    </cfRule>
  </conditionalFormatting>
  <conditionalFormatting sqref="AK50">
    <cfRule type="cellIs" dxfId="18019" priority="842" operator="lessThan">
      <formula>$C$4</formula>
    </cfRule>
  </conditionalFormatting>
  <conditionalFormatting sqref="AK51">
    <cfRule type="cellIs" dxfId="18018" priority="843" operator="lessThan">
      <formula>$C$4</formula>
    </cfRule>
  </conditionalFormatting>
  <conditionalFormatting sqref="AK52">
    <cfRule type="cellIs" dxfId="18017" priority="844" operator="lessThan">
      <formula>$C$4</formula>
    </cfRule>
  </conditionalFormatting>
  <conditionalFormatting sqref="AK53">
    <cfRule type="cellIs" dxfId="18016" priority="845" operator="lessThan">
      <formula>$C$4</formula>
    </cfRule>
  </conditionalFormatting>
  <conditionalFormatting sqref="AK54">
    <cfRule type="cellIs" dxfId="18015" priority="846" operator="lessThan">
      <formula>$C$4</formula>
    </cfRule>
  </conditionalFormatting>
  <conditionalFormatting sqref="AK55">
    <cfRule type="cellIs" dxfId="18014" priority="847" operator="lessThan">
      <formula>$C$4</formula>
    </cfRule>
  </conditionalFormatting>
  <conditionalFormatting sqref="AK56">
    <cfRule type="cellIs" dxfId="18013" priority="848" operator="lessThan">
      <formula>$C$4</formula>
    </cfRule>
  </conditionalFormatting>
  <conditionalFormatting sqref="AK57">
    <cfRule type="cellIs" dxfId="18012" priority="849" operator="lessThan">
      <formula>$C$4</formula>
    </cfRule>
  </conditionalFormatting>
  <conditionalFormatting sqref="AK58">
    <cfRule type="cellIs" dxfId="18011" priority="850" operator="lessThan">
      <formula>$C$4</formula>
    </cfRule>
  </conditionalFormatting>
  <conditionalFormatting sqref="AK59">
    <cfRule type="cellIs" dxfId="18010" priority="851" operator="lessThan">
      <formula>$C$4</formula>
    </cfRule>
  </conditionalFormatting>
  <conditionalFormatting sqref="AK60">
    <cfRule type="cellIs" dxfId="18009" priority="852" operator="lessThan">
      <formula>$C$4</formula>
    </cfRule>
  </conditionalFormatting>
  <conditionalFormatting sqref="AL11">
    <cfRule type="cellIs" dxfId="18008" priority="853" operator="lessThan">
      <formula>$C$4</formula>
    </cfRule>
  </conditionalFormatting>
  <conditionalFormatting sqref="AL12">
    <cfRule type="cellIs" dxfId="18007" priority="854" operator="lessThan">
      <formula>$C$4</formula>
    </cfRule>
  </conditionalFormatting>
  <conditionalFormatting sqref="AL13">
    <cfRule type="cellIs" dxfId="18006" priority="855" operator="lessThan">
      <formula>$C$4</formula>
    </cfRule>
  </conditionalFormatting>
  <conditionalFormatting sqref="AL14">
    <cfRule type="cellIs" dxfId="18005" priority="856" operator="lessThan">
      <formula>$C$4</formula>
    </cfRule>
  </conditionalFormatting>
  <conditionalFormatting sqref="AL15">
    <cfRule type="cellIs" dxfId="18004" priority="857" operator="lessThan">
      <formula>$C$4</formula>
    </cfRule>
  </conditionalFormatting>
  <conditionalFormatting sqref="AL16">
    <cfRule type="cellIs" dxfId="18003" priority="858" operator="lessThan">
      <formula>$C$4</formula>
    </cfRule>
  </conditionalFormatting>
  <conditionalFormatting sqref="AL17">
    <cfRule type="cellIs" dxfId="18002" priority="859" operator="lessThan">
      <formula>$C$4</formula>
    </cfRule>
  </conditionalFormatting>
  <conditionalFormatting sqref="AL18">
    <cfRule type="cellIs" dxfId="18001" priority="860" operator="lessThan">
      <formula>$C$4</formula>
    </cfRule>
  </conditionalFormatting>
  <conditionalFormatting sqref="AL19">
    <cfRule type="cellIs" dxfId="18000" priority="861" operator="lessThan">
      <formula>$C$4</formula>
    </cfRule>
  </conditionalFormatting>
  <conditionalFormatting sqref="AL20">
    <cfRule type="cellIs" dxfId="17999" priority="862" operator="lessThan">
      <formula>$C$4</formula>
    </cfRule>
  </conditionalFormatting>
  <conditionalFormatting sqref="AL21">
    <cfRule type="cellIs" dxfId="17998" priority="863" operator="lessThan">
      <formula>$C$4</formula>
    </cfRule>
  </conditionalFormatting>
  <conditionalFormatting sqref="AL22">
    <cfRule type="cellIs" dxfId="17997" priority="864" operator="lessThan">
      <formula>$C$4</formula>
    </cfRule>
  </conditionalFormatting>
  <conditionalFormatting sqref="AL23">
    <cfRule type="cellIs" dxfId="17996" priority="865" operator="lessThan">
      <formula>$C$4</formula>
    </cfRule>
  </conditionalFormatting>
  <conditionalFormatting sqref="AL24">
    <cfRule type="cellIs" dxfId="17995" priority="866" operator="lessThan">
      <formula>$C$4</formula>
    </cfRule>
  </conditionalFormatting>
  <conditionalFormatting sqref="AL25">
    <cfRule type="cellIs" dxfId="17994" priority="867" operator="lessThan">
      <formula>$C$4</formula>
    </cfRule>
  </conditionalFormatting>
  <conditionalFormatting sqref="AL26">
    <cfRule type="cellIs" dxfId="17993" priority="868" operator="lessThan">
      <formula>$C$4</formula>
    </cfRule>
  </conditionalFormatting>
  <conditionalFormatting sqref="AL27">
    <cfRule type="cellIs" dxfId="17992" priority="869" operator="lessThan">
      <formula>$C$4</formula>
    </cfRule>
  </conditionalFormatting>
  <conditionalFormatting sqref="AL28">
    <cfRule type="cellIs" dxfId="17991" priority="870" operator="lessThan">
      <formula>$C$4</formula>
    </cfRule>
  </conditionalFormatting>
  <conditionalFormatting sqref="AL29">
    <cfRule type="cellIs" dxfId="17990" priority="871" operator="lessThan">
      <formula>$C$4</formula>
    </cfRule>
  </conditionalFormatting>
  <conditionalFormatting sqref="AL30">
    <cfRule type="cellIs" dxfId="17989" priority="872" operator="lessThan">
      <formula>$C$4</formula>
    </cfRule>
  </conditionalFormatting>
  <conditionalFormatting sqref="AL31">
    <cfRule type="cellIs" dxfId="17988" priority="873" operator="lessThan">
      <formula>$C$4</formula>
    </cfRule>
  </conditionalFormatting>
  <conditionalFormatting sqref="AL32">
    <cfRule type="cellIs" dxfId="17987" priority="874" operator="lessThan">
      <formula>$C$4</formula>
    </cfRule>
  </conditionalFormatting>
  <conditionalFormatting sqref="AL33">
    <cfRule type="cellIs" dxfId="17986" priority="875" operator="lessThan">
      <formula>$C$4</formula>
    </cfRule>
  </conditionalFormatting>
  <conditionalFormatting sqref="AL34">
    <cfRule type="cellIs" dxfId="17985" priority="876" operator="lessThan">
      <formula>$C$4</formula>
    </cfRule>
  </conditionalFormatting>
  <conditionalFormatting sqref="AL35">
    <cfRule type="cellIs" dxfId="17984" priority="877" operator="lessThan">
      <formula>$C$4</formula>
    </cfRule>
  </conditionalFormatting>
  <conditionalFormatting sqref="AL36">
    <cfRule type="cellIs" dxfId="17983" priority="878" operator="lessThan">
      <formula>$C$4</formula>
    </cfRule>
  </conditionalFormatting>
  <conditionalFormatting sqref="AL37">
    <cfRule type="cellIs" dxfId="17982" priority="879" operator="lessThan">
      <formula>$C$4</formula>
    </cfRule>
  </conditionalFormatting>
  <conditionalFormatting sqref="AL38">
    <cfRule type="cellIs" dxfId="17981" priority="880" operator="lessThan">
      <formula>$C$4</formula>
    </cfRule>
  </conditionalFormatting>
  <conditionalFormatting sqref="AL39">
    <cfRule type="cellIs" dxfId="17980" priority="881" operator="lessThan">
      <formula>$C$4</formula>
    </cfRule>
  </conditionalFormatting>
  <conditionalFormatting sqref="AL40">
    <cfRule type="cellIs" dxfId="17979" priority="882" operator="lessThan">
      <formula>$C$4</formula>
    </cfRule>
  </conditionalFormatting>
  <conditionalFormatting sqref="AL41">
    <cfRule type="cellIs" dxfId="17978" priority="883" operator="lessThan">
      <formula>$C$4</formula>
    </cfRule>
  </conditionalFormatting>
  <conditionalFormatting sqref="AL42">
    <cfRule type="cellIs" dxfId="17977" priority="884" operator="lessThan">
      <formula>$C$4</formula>
    </cfRule>
  </conditionalFormatting>
  <conditionalFormatting sqref="AL43">
    <cfRule type="cellIs" dxfId="17976" priority="885" operator="lessThan">
      <formula>$C$4</formula>
    </cfRule>
  </conditionalFormatting>
  <conditionalFormatting sqref="AL44">
    <cfRule type="cellIs" dxfId="17975" priority="886" operator="lessThan">
      <formula>$C$4</formula>
    </cfRule>
  </conditionalFormatting>
  <conditionalFormatting sqref="AL45">
    <cfRule type="cellIs" dxfId="17974" priority="887" operator="lessThan">
      <formula>$C$4</formula>
    </cfRule>
  </conditionalFormatting>
  <conditionalFormatting sqref="AL46">
    <cfRule type="cellIs" dxfId="17973" priority="888" operator="lessThan">
      <formula>$C$4</formula>
    </cfRule>
  </conditionalFormatting>
  <conditionalFormatting sqref="AL47">
    <cfRule type="cellIs" dxfId="17972" priority="889" operator="lessThan">
      <formula>$C$4</formula>
    </cfRule>
  </conditionalFormatting>
  <conditionalFormatting sqref="AL48">
    <cfRule type="cellIs" dxfId="17971" priority="890" operator="lessThan">
      <formula>$C$4</formula>
    </cfRule>
  </conditionalFormatting>
  <conditionalFormatting sqref="AL49">
    <cfRule type="cellIs" dxfId="17970" priority="891" operator="lessThan">
      <formula>$C$4</formula>
    </cfRule>
  </conditionalFormatting>
  <conditionalFormatting sqref="AL50">
    <cfRule type="cellIs" dxfId="17969" priority="892" operator="lessThan">
      <formula>$C$4</formula>
    </cfRule>
  </conditionalFormatting>
  <conditionalFormatting sqref="AL51">
    <cfRule type="cellIs" dxfId="17968" priority="893" operator="lessThan">
      <formula>$C$4</formula>
    </cfRule>
  </conditionalFormatting>
  <conditionalFormatting sqref="AL52">
    <cfRule type="cellIs" dxfId="17967" priority="894" operator="lessThan">
      <formula>$C$4</formula>
    </cfRule>
  </conditionalFormatting>
  <conditionalFormatting sqref="AL53">
    <cfRule type="cellIs" dxfId="17966" priority="895" operator="lessThan">
      <formula>$C$4</formula>
    </cfRule>
  </conditionalFormatting>
  <conditionalFormatting sqref="AL54">
    <cfRule type="cellIs" dxfId="17965" priority="896" operator="lessThan">
      <formula>$C$4</formula>
    </cfRule>
  </conditionalFormatting>
  <conditionalFormatting sqref="AL55">
    <cfRule type="cellIs" dxfId="17964" priority="897" operator="lessThan">
      <formula>$C$4</formula>
    </cfRule>
  </conditionalFormatting>
  <conditionalFormatting sqref="AL56">
    <cfRule type="cellIs" dxfId="17963" priority="898" operator="lessThan">
      <formula>$C$4</formula>
    </cfRule>
  </conditionalFormatting>
  <conditionalFormatting sqref="AL57">
    <cfRule type="cellIs" dxfId="17962" priority="899" operator="lessThan">
      <formula>$C$4</formula>
    </cfRule>
  </conditionalFormatting>
  <conditionalFormatting sqref="AL58">
    <cfRule type="cellIs" dxfId="17961" priority="900" operator="lessThan">
      <formula>$C$4</formula>
    </cfRule>
  </conditionalFormatting>
  <conditionalFormatting sqref="AL59">
    <cfRule type="cellIs" dxfId="17960" priority="901" operator="lessThan">
      <formula>$C$4</formula>
    </cfRule>
  </conditionalFormatting>
  <conditionalFormatting sqref="AL60">
    <cfRule type="cellIs" dxfId="17959" priority="902" operator="lessThan">
      <formula>$C$4</formula>
    </cfRule>
  </conditionalFormatting>
  <conditionalFormatting sqref="AM11">
    <cfRule type="cellIs" dxfId="17958" priority="903" operator="lessThan">
      <formula>$C$4</formula>
    </cfRule>
  </conditionalFormatting>
  <conditionalFormatting sqref="AM12">
    <cfRule type="cellIs" dxfId="17957" priority="904" operator="lessThan">
      <formula>$C$4</formula>
    </cfRule>
  </conditionalFormatting>
  <conditionalFormatting sqref="AM13">
    <cfRule type="cellIs" dxfId="17956" priority="905" operator="lessThan">
      <formula>$C$4</formula>
    </cfRule>
  </conditionalFormatting>
  <conditionalFormatting sqref="AM14">
    <cfRule type="cellIs" dxfId="17955" priority="906" operator="lessThan">
      <formula>$C$4</formula>
    </cfRule>
  </conditionalFormatting>
  <conditionalFormatting sqref="AM15">
    <cfRule type="cellIs" dxfId="17954" priority="907" operator="lessThan">
      <formula>$C$4</formula>
    </cfRule>
  </conditionalFormatting>
  <conditionalFormatting sqref="AM16">
    <cfRule type="cellIs" dxfId="17953" priority="908" operator="lessThan">
      <formula>$C$4</formula>
    </cfRule>
  </conditionalFormatting>
  <conditionalFormatting sqref="AM17">
    <cfRule type="cellIs" dxfId="17952" priority="909" operator="lessThan">
      <formula>$C$4</formula>
    </cfRule>
  </conditionalFormatting>
  <conditionalFormatting sqref="AM18">
    <cfRule type="cellIs" dxfId="17951" priority="910" operator="lessThan">
      <formula>$C$4</formula>
    </cfRule>
  </conditionalFormatting>
  <conditionalFormatting sqref="AM19">
    <cfRule type="cellIs" dxfId="17950" priority="911" operator="lessThan">
      <formula>$C$4</formula>
    </cfRule>
  </conditionalFormatting>
  <conditionalFormatting sqref="AM20">
    <cfRule type="cellIs" dxfId="17949" priority="912" operator="lessThan">
      <formula>$C$4</formula>
    </cfRule>
  </conditionalFormatting>
  <conditionalFormatting sqref="AM21">
    <cfRule type="cellIs" dxfId="17948" priority="913" operator="lessThan">
      <formula>$C$4</formula>
    </cfRule>
  </conditionalFormatting>
  <conditionalFormatting sqref="AM22">
    <cfRule type="cellIs" dxfId="17947" priority="914" operator="lessThan">
      <formula>$C$4</formula>
    </cfRule>
  </conditionalFormatting>
  <conditionalFormatting sqref="AM23">
    <cfRule type="cellIs" dxfId="17946" priority="915" operator="lessThan">
      <formula>$C$4</formula>
    </cfRule>
  </conditionalFormatting>
  <conditionalFormatting sqref="AM24">
    <cfRule type="cellIs" dxfId="17945" priority="916" operator="lessThan">
      <formula>$C$4</formula>
    </cfRule>
  </conditionalFormatting>
  <conditionalFormatting sqref="AM25">
    <cfRule type="cellIs" dxfId="17944" priority="917" operator="lessThan">
      <formula>$C$4</formula>
    </cfRule>
  </conditionalFormatting>
  <conditionalFormatting sqref="AM26">
    <cfRule type="cellIs" dxfId="17943" priority="918" operator="lessThan">
      <formula>$C$4</formula>
    </cfRule>
  </conditionalFormatting>
  <conditionalFormatting sqref="AM27">
    <cfRule type="cellIs" dxfId="17942" priority="919" operator="lessThan">
      <formula>$C$4</formula>
    </cfRule>
  </conditionalFormatting>
  <conditionalFormatting sqref="AM28">
    <cfRule type="cellIs" dxfId="17941" priority="920" operator="lessThan">
      <formula>$C$4</formula>
    </cfRule>
  </conditionalFormatting>
  <conditionalFormatting sqref="AM29">
    <cfRule type="cellIs" dxfId="17940" priority="921" operator="lessThan">
      <formula>$C$4</formula>
    </cfRule>
  </conditionalFormatting>
  <conditionalFormatting sqref="AM30">
    <cfRule type="cellIs" dxfId="17939" priority="922" operator="lessThan">
      <formula>$C$4</formula>
    </cfRule>
  </conditionalFormatting>
  <conditionalFormatting sqref="AM31">
    <cfRule type="cellIs" dxfId="17938" priority="923" operator="lessThan">
      <formula>$C$4</formula>
    </cfRule>
  </conditionalFormatting>
  <conditionalFormatting sqref="AM32">
    <cfRule type="cellIs" dxfId="17937" priority="924" operator="lessThan">
      <formula>$C$4</formula>
    </cfRule>
  </conditionalFormatting>
  <conditionalFormatting sqref="AM33">
    <cfRule type="cellIs" dxfId="17936" priority="925" operator="lessThan">
      <formula>$C$4</formula>
    </cfRule>
  </conditionalFormatting>
  <conditionalFormatting sqref="AM34">
    <cfRule type="cellIs" dxfId="17935" priority="926" operator="lessThan">
      <formula>$C$4</formula>
    </cfRule>
  </conditionalFormatting>
  <conditionalFormatting sqref="AM35">
    <cfRule type="cellIs" dxfId="17934" priority="927" operator="lessThan">
      <formula>$C$4</formula>
    </cfRule>
  </conditionalFormatting>
  <conditionalFormatting sqref="AM36">
    <cfRule type="cellIs" dxfId="17933" priority="928" operator="lessThan">
      <formula>$C$4</formula>
    </cfRule>
  </conditionalFormatting>
  <conditionalFormatting sqref="AM37">
    <cfRule type="cellIs" dxfId="17932" priority="929" operator="lessThan">
      <formula>$C$4</formula>
    </cfRule>
  </conditionalFormatting>
  <conditionalFormatting sqref="AM38">
    <cfRule type="cellIs" dxfId="17931" priority="930" operator="lessThan">
      <formula>$C$4</formula>
    </cfRule>
  </conditionalFormatting>
  <conditionalFormatting sqref="AM39">
    <cfRule type="cellIs" dxfId="17930" priority="931" operator="lessThan">
      <formula>$C$4</formula>
    </cfRule>
  </conditionalFormatting>
  <conditionalFormatting sqref="AM40">
    <cfRule type="cellIs" dxfId="17929" priority="932" operator="lessThan">
      <formula>$C$4</formula>
    </cfRule>
  </conditionalFormatting>
  <conditionalFormatting sqref="AM41">
    <cfRule type="cellIs" dxfId="17928" priority="933" operator="lessThan">
      <formula>$C$4</formula>
    </cfRule>
  </conditionalFormatting>
  <conditionalFormatting sqref="AM42">
    <cfRule type="cellIs" dxfId="17927" priority="934" operator="lessThan">
      <formula>$C$4</formula>
    </cfRule>
  </conditionalFormatting>
  <conditionalFormatting sqref="AM43">
    <cfRule type="cellIs" dxfId="17926" priority="935" operator="lessThan">
      <formula>$C$4</formula>
    </cfRule>
  </conditionalFormatting>
  <conditionalFormatting sqref="AM44">
    <cfRule type="cellIs" dxfId="17925" priority="936" operator="lessThan">
      <formula>$C$4</formula>
    </cfRule>
  </conditionalFormatting>
  <conditionalFormatting sqref="AM45">
    <cfRule type="cellIs" dxfId="17924" priority="937" operator="lessThan">
      <formula>$C$4</formula>
    </cfRule>
  </conditionalFormatting>
  <conditionalFormatting sqref="AM46">
    <cfRule type="cellIs" dxfId="17923" priority="938" operator="lessThan">
      <formula>$C$4</formula>
    </cfRule>
  </conditionalFormatting>
  <conditionalFormatting sqref="AM47">
    <cfRule type="cellIs" dxfId="17922" priority="939" operator="lessThan">
      <formula>$C$4</formula>
    </cfRule>
  </conditionalFormatting>
  <conditionalFormatting sqref="AM48">
    <cfRule type="cellIs" dxfId="17921" priority="940" operator="lessThan">
      <formula>$C$4</formula>
    </cfRule>
  </conditionalFormatting>
  <conditionalFormatting sqref="AM49">
    <cfRule type="cellIs" dxfId="17920" priority="941" operator="lessThan">
      <formula>$C$4</formula>
    </cfRule>
  </conditionalFormatting>
  <conditionalFormatting sqref="AM50">
    <cfRule type="cellIs" dxfId="17919" priority="942" operator="lessThan">
      <formula>$C$4</formula>
    </cfRule>
  </conditionalFormatting>
  <conditionalFormatting sqref="AM51">
    <cfRule type="cellIs" dxfId="17918" priority="943" operator="lessThan">
      <formula>$C$4</formula>
    </cfRule>
  </conditionalFormatting>
  <conditionalFormatting sqref="AM52">
    <cfRule type="cellIs" dxfId="17917" priority="944" operator="lessThan">
      <formula>$C$4</formula>
    </cfRule>
  </conditionalFormatting>
  <conditionalFormatting sqref="AM53">
    <cfRule type="cellIs" dxfId="17916" priority="945" operator="lessThan">
      <formula>$C$4</formula>
    </cfRule>
  </conditionalFormatting>
  <conditionalFormatting sqref="AM54">
    <cfRule type="cellIs" dxfId="17915" priority="946" operator="lessThan">
      <formula>$C$4</formula>
    </cfRule>
  </conditionalFormatting>
  <conditionalFormatting sqref="AM55">
    <cfRule type="cellIs" dxfId="17914" priority="947" operator="lessThan">
      <formula>$C$4</formula>
    </cfRule>
  </conditionalFormatting>
  <conditionalFormatting sqref="AM56">
    <cfRule type="cellIs" dxfId="17913" priority="948" operator="lessThan">
      <formula>$C$4</formula>
    </cfRule>
  </conditionalFormatting>
  <conditionalFormatting sqref="AM57">
    <cfRule type="cellIs" dxfId="17912" priority="949" operator="lessThan">
      <formula>$C$4</formula>
    </cfRule>
  </conditionalFormatting>
  <conditionalFormatting sqref="AM58">
    <cfRule type="cellIs" dxfId="17911" priority="950" operator="lessThan">
      <formula>$C$4</formula>
    </cfRule>
  </conditionalFormatting>
  <conditionalFormatting sqref="AM59">
    <cfRule type="cellIs" dxfId="17910" priority="951" operator="lessThan">
      <formula>$C$4</formula>
    </cfRule>
  </conditionalFormatting>
  <conditionalFormatting sqref="AM60">
    <cfRule type="cellIs" dxfId="17909" priority="952" operator="lessThan">
      <formula>$C$4</formula>
    </cfRule>
  </conditionalFormatting>
  <conditionalFormatting sqref="AN11">
    <cfRule type="cellIs" dxfId="17908" priority="953" operator="lessThan">
      <formula>$C$4</formula>
    </cfRule>
  </conditionalFormatting>
  <conditionalFormatting sqref="AN12">
    <cfRule type="cellIs" dxfId="17907" priority="954" operator="lessThan">
      <formula>$C$4</formula>
    </cfRule>
  </conditionalFormatting>
  <conditionalFormatting sqref="AN13">
    <cfRule type="cellIs" dxfId="17906" priority="955" operator="lessThan">
      <formula>$C$4</formula>
    </cfRule>
  </conditionalFormatting>
  <conditionalFormatting sqref="AN14">
    <cfRule type="cellIs" dxfId="17905" priority="956" operator="lessThan">
      <formula>$C$4</formula>
    </cfRule>
  </conditionalFormatting>
  <conditionalFormatting sqref="AN15">
    <cfRule type="cellIs" dxfId="17904" priority="957" operator="lessThan">
      <formula>$C$4</formula>
    </cfRule>
  </conditionalFormatting>
  <conditionalFormatting sqref="AN16">
    <cfRule type="cellIs" dxfId="17903" priority="958" operator="lessThan">
      <formula>$C$4</formula>
    </cfRule>
  </conditionalFormatting>
  <conditionalFormatting sqref="AN17">
    <cfRule type="cellIs" dxfId="17902" priority="959" operator="lessThan">
      <formula>$C$4</formula>
    </cfRule>
  </conditionalFormatting>
  <conditionalFormatting sqref="AN18">
    <cfRule type="cellIs" dxfId="17901" priority="960" operator="lessThan">
      <formula>$C$4</formula>
    </cfRule>
  </conditionalFormatting>
  <conditionalFormatting sqref="AN19">
    <cfRule type="cellIs" dxfId="17900" priority="961" operator="lessThan">
      <formula>$C$4</formula>
    </cfRule>
  </conditionalFormatting>
  <conditionalFormatting sqref="AN20">
    <cfRule type="cellIs" dxfId="17899" priority="962" operator="lessThan">
      <formula>$C$4</formula>
    </cfRule>
  </conditionalFormatting>
  <conditionalFormatting sqref="AN21">
    <cfRule type="cellIs" dxfId="17898" priority="963" operator="lessThan">
      <formula>$C$4</formula>
    </cfRule>
  </conditionalFormatting>
  <conditionalFormatting sqref="AN22">
    <cfRule type="cellIs" dxfId="17897" priority="964" operator="lessThan">
      <formula>$C$4</formula>
    </cfRule>
  </conditionalFormatting>
  <conditionalFormatting sqref="AN23">
    <cfRule type="cellIs" dxfId="17896" priority="965" operator="lessThan">
      <formula>$C$4</formula>
    </cfRule>
  </conditionalFormatting>
  <conditionalFormatting sqref="AN24">
    <cfRule type="cellIs" dxfId="17895" priority="966" operator="lessThan">
      <formula>$C$4</formula>
    </cfRule>
  </conditionalFormatting>
  <conditionalFormatting sqref="AN25">
    <cfRule type="cellIs" dxfId="17894" priority="967" operator="lessThan">
      <formula>$C$4</formula>
    </cfRule>
  </conditionalFormatting>
  <conditionalFormatting sqref="AN26">
    <cfRule type="cellIs" dxfId="17893" priority="968" operator="lessThan">
      <formula>$C$4</formula>
    </cfRule>
  </conditionalFormatting>
  <conditionalFormatting sqref="AN27">
    <cfRule type="cellIs" dxfId="17892" priority="969" operator="lessThan">
      <formula>$C$4</formula>
    </cfRule>
  </conditionalFormatting>
  <conditionalFormatting sqref="AN28">
    <cfRule type="cellIs" dxfId="17891" priority="970" operator="lessThan">
      <formula>$C$4</formula>
    </cfRule>
  </conditionalFormatting>
  <conditionalFormatting sqref="AN29">
    <cfRule type="cellIs" dxfId="17890" priority="971" operator="lessThan">
      <formula>$C$4</formula>
    </cfRule>
  </conditionalFormatting>
  <conditionalFormatting sqref="AN30">
    <cfRule type="cellIs" dxfId="17889" priority="972" operator="lessThan">
      <formula>$C$4</formula>
    </cfRule>
  </conditionalFormatting>
  <conditionalFormatting sqref="AN31">
    <cfRule type="cellIs" dxfId="17888" priority="973" operator="lessThan">
      <formula>$C$4</formula>
    </cfRule>
  </conditionalFormatting>
  <conditionalFormatting sqref="AN32">
    <cfRule type="cellIs" dxfId="17887" priority="974" operator="lessThan">
      <formula>$C$4</formula>
    </cfRule>
  </conditionalFormatting>
  <conditionalFormatting sqref="AN33">
    <cfRule type="cellIs" dxfId="17886" priority="975" operator="lessThan">
      <formula>$C$4</formula>
    </cfRule>
  </conditionalFormatting>
  <conditionalFormatting sqref="AN34">
    <cfRule type="cellIs" dxfId="17885" priority="976" operator="lessThan">
      <formula>$C$4</formula>
    </cfRule>
  </conditionalFormatting>
  <conditionalFormatting sqref="AN35">
    <cfRule type="cellIs" dxfId="17884" priority="977" operator="lessThan">
      <formula>$C$4</formula>
    </cfRule>
  </conditionalFormatting>
  <conditionalFormatting sqref="AN36">
    <cfRule type="cellIs" dxfId="17883" priority="978" operator="lessThan">
      <formula>$C$4</formula>
    </cfRule>
  </conditionalFormatting>
  <conditionalFormatting sqref="AN37">
    <cfRule type="cellIs" dxfId="17882" priority="979" operator="lessThan">
      <formula>$C$4</formula>
    </cfRule>
  </conditionalFormatting>
  <conditionalFormatting sqref="AN38">
    <cfRule type="cellIs" dxfId="17881" priority="980" operator="lessThan">
      <formula>$C$4</formula>
    </cfRule>
  </conditionalFormatting>
  <conditionalFormatting sqref="AN39">
    <cfRule type="cellIs" dxfId="17880" priority="981" operator="lessThan">
      <formula>$C$4</formula>
    </cfRule>
  </conditionalFormatting>
  <conditionalFormatting sqref="AN40">
    <cfRule type="cellIs" dxfId="17879" priority="982" operator="lessThan">
      <formula>$C$4</formula>
    </cfRule>
  </conditionalFormatting>
  <conditionalFormatting sqref="AN41">
    <cfRule type="cellIs" dxfId="17878" priority="983" operator="lessThan">
      <formula>$C$4</formula>
    </cfRule>
  </conditionalFormatting>
  <conditionalFormatting sqref="AN42">
    <cfRule type="cellIs" dxfId="17877" priority="984" operator="lessThan">
      <formula>$C$4</formula>
    </cfRule>
  </conditionalFormatting>
  <conditionalFormatting sqref="AN43">
    <cfRule type="cellIs" dxfId="17876" priority="985" operator="lessThan">
      <formula>$C$4</formula>
    </cfRule>
  </conditionalFormatting>
  <conditionalFormatting sqref="AN44">
    <cfRule type="cellIs" dxfId="17875" priority="986" operator="lessThan">
      <formula>$C$4</formula>
    </cfRule>
  </conditionalFormatting>
  <conditionalFormatting sqref="AN45">
    <cfRule type="cellIs" dxfId="17874" priority="987" operator="lessThan">
      <formula>$C$4</formula>
    </cfRule>
  </conditionalFormatting>
  <conditionalFormatting sqref="AN46">
    <cfRule type="cellIs" dxfId="17873" priority="988" operator="lessThan">
      <formula>$C$4</formula>
    </cfRule>
  </conditionalFormatting>
  <conditionalFormatting sqref="AN47">
    <cfRule type="cellIs" dxfId="17872" priority="989" operator="lessThan">
      <formula>$C$4</formula>
    </cfRule>
  </conditionalFormatting>
  <conditionalFormatting sqref="AN48">
    <cfRule type="cellIs" dxfId="17871" priority="990" operator="lessThan">
      <formula>$C$4</formula>
    </cfRule>
  </conditionalFormatting>
  <conditionalFormatting sqref="AN49">
    <cfRule type="cellIs" dxfId="17870" priority="991" operator="lessThan">
      <formula>$C$4</formula>
    </cfRule>
  </conditionalFormatting>
  <conditionalFormatting sqref="AN50">
    <cfRule type="cellIs" dxfId="17869" priority="992" operator="lessThan">
      <formula>$C$4</formula>
    </cfRule>
  </conditionalFormatting>
  <conditionalFormatting sqref="AN51">
    <cfRule type="cellIs" dxfId="17868" priority="993" operator="lessThan">
      <formula>$C$4</formula>
    </cfRule>
  </conditionalFormatting>
  <conditionalFormatting sqref="AN52">
    <cfRule type="cellIs" dxfId="17867" priority="994" operator="lessThan">
      <formula>$C$4</formula>
    </cfRule>
  </conditionalFormatting>
  <conditionalFormatting sqref="AN53">
    <cfRule type="cellIs" dxfId="17866" priority="995" operator="lessThan">
      <formula>$C$4</formula>
    </cfRule>
  </conditionalFormatting>
  <conditionalFormatting sqref="AN54">
    <cfRule type="cellIs" dxfId="17865" priority="996" operator="lessThan">
      <formula>$C$4</formula>
    </cfRule>
  </conditionalFormatting>
  <conditionalFormatting sqref="AN55">
    <cfRule type="cellIs" dxfId="17864" priority="997" operator="lessThan">
      <formula>$C$4</formula>
    </cfRule>
  </conditionalFormatting>
  <conditionalFormatting sqref="AN56">
    <cfRule type="cellIs" dxfId="17863" priority="998" operator="lessThan">
      <formula>$C$4</formula>
    </cfRule>
  </conditionalFormatting>
  <conditionalFormatting sqref="AN57">
    <cfRule type="cellIs" dxfId="17862" priority="999" operator="lessThan">
      <formula>$C$4</formula>
    </cfRule>
  </conditionalFormatting>
  <conditionalFormatting sqref="AN58">
    <cfRule type="cellIs" dxfId="17861" priority="1000" operator="lessThan">
      <formula>$C$4</formula>
    </cfRule>
  </conditionalFormatting>
  <conditionalFormatting sqref="AN59">
    <cfRule type="cellIs" dxfId="17860" priority="1001" operator="lessThan">
      <formula>$C$4</formula>
    </cfRule>
  </conditionalFormatting>
  <conditionalFormatting sqref="AN60">
    <cfRule type="cellIs" dxfId="17859" priority="1002" operator="lessThan">
      <formula>$C$4</formula>
    </cfRule>
  </conditionalFormatting>
  <conditionalFormatting sqref="AO11">
    <cfRule type="cellIs" dxfId="17858" priority="1003" operator="lessThan">
      <formula>$C$4</formula>
    </cfRule>
  </conditionalFormatting>
  <conditionalFormatting sqref="AO12">
    <cfRule type="cellIs" dxfId="17857" priority="1004" operator="lessThan">
      <formula>$C$4</formula>
    </cfRule>
  </conditionalFormatting>
  <conditionalFormatting sqref="AO13">
    <cfRule type="cellIs" dxfId="17856" priority="1005" operator="lessThan">
      <formula>$C$4</formula>
    </cfRule>
  </conditionalFormatting>
  <conditionalFormatting sqref="AO14">
    <cfRule type="cellIs" dxfId="17855" priority="1006" operator="lessThan">
      <formula>$C$4</formula>
    </cfRule>
  </conditionalFormatting>
  <conditionalFormatting sqref="AO15">
    <cfRule type="cellIs" dxfId="17854" priority="1007" operator="lessThan">
      <formula>$C$4</formula>
    </cfRule>
  </conditionalFormatting>
  <conditionalFormatting sqref="AO16">
    <cfRule type="cellIs" dxfId="17853" priority="1008" operator="lessThan">
      <formula>$C$4</formula>
    </cfRule>
  </conditionalFormatting>
  <conditionalFormatting sqref="AO17">
    <cfRule type="cellIs" dxfId="17852" priority="1009" operator="lessThan">
      <formula>$C$4</formula>
    </cfRule>
  </conditionalFormatting>
  <conditionalFormatting sqref="AO18">
    <cfRule type="cellIs" dxfId="17851" priority="1010" operator="lessThan">
      <formula>$C$4</formula>
    </cfRule>
  </conditionalFormatting>
  <conditionalFormatting sqref="AO19">
    <cfRule type="cellIs" dxfId="17850" priority="1011" operator="lessThan">
      <formula>$C$4</formula>
    </cfRule>
  </conditionalFormatting>
  <conditionalFormatting sqref="AO20">
    <cfRule type="cellIs" dxfId="17849" priority="1012" operator="lessThan">
      <formula>$C$4</formula>
    </cfRule>
  </conditionalFormatting>
  <conditionalFormatting sqref="AO21">
    <cfRule type="cellIs" dxfId="17848" priority="1013" operator="lessThan">
      <formula>$C$4</formula>
    </cfRule>
  </conditionalFormatting>
  <conditionalFormatting sqref="AO22">
    <cfRule type="cellIs" dxfId="17847" priority="1014" operator="lessThan">
      <formula>$C$4</formula>
    </cfRule>
  </conditionalFormatting>
  <conditionalFormatting sqref="AO23">
    <cfRule type="cellIs" dxfId="17846" priority="1015" operator="lessThan">
      <formula>$C$4</formula>
    </cfRule>
  </conditionalFormatting>
  <conditionalFormatting sqref="AO24">
    <cfRule type="cellIs" dxfId="17845" priority="1016" operator="lessThan">
      <formula>$C$4</formula>
    </cfRule>
  </conditionalFormatting>
  <conditionalFormatting sqref="AO25">
    <cfRule type="cellIs" dxfId="17844" priority="1017" operator="lessThan">
      <formula>$C$4</formula>
    </cfRule>
  </conditionalFormatting>
  <conditionalFormatting sqref="AO26">
    <cfRule type="cellIs" dxfId="17843" priority="1018" operator="lessThan">
      <formula>$C$4</formula>
    </cfRule>
  </conditionalFormatting>
  <conditionalFormatting sqref="AO27">
    <cfRule type="cellIs" dxfId="17842" priority="1019" operator="lessThan">
      <formula>$C$4</formula>
    </cfRule>
  </conditionalFormatting>
  <conditionalFormatting sqref="AO28">
    <cfRule type="cellIs" dxfId="17841" priority="1020" operator="lessThan">
      <formula>$C$4</formula>
    </cfRule>
  </conditionalFormatting>
  <conditionalFormatting sqref="AO29">
    <cfRule type="cellIs" dxfId="17840" priority="1021" operator="lessThan">
      <formula>$C$4</formula>
    </cfRule>
  </conditionalFormatting>
  <conditionalFormatting sqref="AO30">
    <cfRule type="cellIs" dxfId="17839" priority="1022" operator="lessThan">
      <formula>$C$4</formula>
    </cfRule>
  </conditionalFormatting>
  <conditionalFormatting sqref="AO31">
    <cfRule type="cellIs" dxfId="17838" priority="1023" operator="lessThan">
      <formula>$C$4</formula>
    </cfRule>
  </conditionalFormatting>
  <conditionalFormatting sqref="AO32">
    <cfRule type="cellIs" dxfId="17837" priority="1024" operator="lessThan">
      <formula>$C$4</formula>
    </cfRule>
  </conditionalFormatting>
  <conditionalFormatting sqref="AO33">
    <cfRule type="cellIs" dxfId="17836" priority="1025" operator="lessThan">
      <formula>$C$4</formula>
    </cfRule>
  </conditionalFormatting>
  <conditionalFormatting sqref="AO34">
    <cfRule type="cellIs" dxfId="17835" priority="1026" operator="lessThan">
      <formula>$C$4</formula>
    </cfRule>
  </conditionalFormatting>
  <conditionalFormatting sqref="AO35">
    <cfRule type="cellIs" dxfId="17834" priority="1027" operator="lessThan">
      <formula>$C$4</formula>
    </cfRule>
  </conditionalFormatting>
  <conditionalFormatting sqref="AO36">
    <cfRule type="cellIs" dxfId="17833" priority="1028" operator="lessThan">
      <formula>$C$4</formula>
    </cfRule>
  </conditionalFormatting>
  <conditionalFormatting sqref="AO37">
    <cfRule type="cellIs" dxfId="17832" priority="1029" operator="lessThan">
      <formula>$C$4</formula>
    </cfRule>
  </conditionalFormatting>
  <conditionalFormatting sqref="AO38">
    <cfRule type="cellIs" dxfId="17831" priority="1030" operator="lessThan">
      <formula>$C$4</formula>
    </cfRule>
  </conditionalFormatting>
  <conditionalFormatting sqref="AO39">
    <cfRule type="cellIs" dxfId="17830" priority="1031" operator="lessThan">
      <formula>$C$4</formula>
    </cfRule>
  </conditionalFormatting>
  <conditionalFormatting sqref="AO40">
    <cfRule type="cellIs" dxfId="17829" priority="1032" operator="lessThan">
      <formula>$C$4</formula>
    </cfRule>
  </conditionalFormatting>
  <conditionalFormatting sqref="AO41">
    <cfRule type="cellIs" dxfId="17828" priority="1033" operator="lessThan">
      <formula>$C$4</formula>
    </cfRule>
  </conditionalFormatting>
  <conditionalFormatting sqref="AO42">
    <cfRule type="cellIs" dxfId="17827" priority="1034" operator="lessThan">
      <formula>$C$4</formula>
    </cfRule>
  </conditionalFormatting>
  <conditionalFormatting sqref="AO43">
    <cfRule type="cellIs" dxfId="17826" priority="1035" operator="lessThan">
      <formula>$C$4</formula>
    </cfRule>
  </conditionalFormatting>
  <conditionalFormatting sqref="AO44">
    <cfRule type="cellIs" dxfId="17825" priority="1036" operator="lessThan">
      <formula>$C$4</formula>
    </cfRule>
  </conditionalFormatting>
  <conditionalFormatting sqref="AO45">
    <cfRule type="cellIs" dxfId="17824" priority="1037" operator="lessThan">
      <formula>$C$4</formula>
    </cfRule>
  </conditionalFormatting>
  <conditionalFormatting sqref="AO46">
    <cfRule type="cellIs" dxfId="17823" priority="1038" operator="lessThan">
      <formula>$C$4</formula>
    </cfRule>
  </conditionalFormatting>
  <conditionalFormatting sqref="AO47">
    <cfRule type="cellIs" dxfId="17822" priority="1039" operator="lessThan">
      <formula>$C$4</formula>
    </cfRule>
  </conditionalFormatting>
  <conditionalFormatting sqref="AO48">
    <cfRule type="cellIs" dxfId="17821" priority="1040" operator="lessThan">
      <formula>$C$4</formula>
    </cfRule>
  </conditionalFormatting>
  <conditionalFormatting sqref="AO49">
    <cfRule type="cellIs" dxfId="17820" priority="1041" operator="lessThan">
      <formula>$C$4</formula>
    </cfRule>
  </conditionalFormatting>
  <conditionalFormatting sqref="AO50">
    <cfRule type="cellIs" dxfId="17819" priority="1042" operator="lessThan">
      <formula>$C$4</formula>
    </cfRule>
  </conditionalFormatting>
  <conditionalFormatting sqref="AO51">
    <cfRule type="cellIs" dxfId="17818" priority="1043" operator="lessThan">
      <formula>$C$4</formula>
    </cfRule>
  </conditionalFormatting>
  <conditionalFormatting sqref="AO52">
    <cfRule type="cellIs" dxfId="17817" priority="1044" operator="lessThan">
      <formula>$C$4</formula>
    </cfRule>
  </conditionalFormatting>
  <conditionalFormatting sqref="AO53">
    <cfRule type="cellIs" dxfId="17816" priority="1045" operator="lessThan">
      <formula>$C$4</formula>
    </cfRule>
  </conditionalFormatting>
  <conditionalFormatting sqref="AO54">
    <cfRule type="cellIs" dxfId="17815" priority="1046" operator="lessThan">
      <formula>$C$4</formula>
    </cfRule>
  </conditionalFormatting>
  <conditionalFormatting sqref="AO55">
    <cfRule type="cellIs" dxfId="17814" priority="1047" operator="lessThan">
      <formula>$C$4</formula>
    </cfRule>
  </conditionalFormatting>
  <conditionalFormatting sqref="AO56">
    <cfRule type="cellIs" dxfId="17813" priority="1048" operator="lessThan">
      <formula>$C$4</formula>
    </cfRule>
  </conditionalFormatting>
  <conditionalFormatting sqref="AO57">
    <cfRule type="cellIs" dxfId="17812" priority="1049" operator="lessThan">
      <formula>$C$4</formula>
    </cfRule>
  </conditionalFormatting>
  <conditionalFormatting sqref="AO58">
    <cfRule type="cellIs" dxfId="17811" priority="1050" operator="lessThan">
      <formula>$C$4</formula>
    </cfRule>
  </conditionalFormatting>
  <conditionalFormatting sqref="AO59">
    <cfRule type="cellIs" dxfId="17810" priority="1051" operator="lessThan">
      <formula>$C$4</formula>
    </cfRule>
  </conditionalFormatting>
  <conditionalFormatting sqref="AO60">
    <cfRule type="cellIs" dxfId="17809" priority="1052" operator="lessThan">
      <formula>$C$4</formula>
    </cfRule>
  </conditionalFormatting>
  <conditionalFormatting sqref="AP11">
    <cfRule type="cellIs" dxfId="17808" priority="1053" operator="lessThan">
      <formula>$C$4</formula>
    </cfRule>
  </conditionalFormatting>
  <conditionalFormatting sqref="AP12">
    <cfRule type="cellIs" dxfId="17807" priority="1054" operator="lessThan">
      <formula>$C$4</formula>
    </cfRule>
  </conditionalFormatting>
  <conditionalFormatting sqref="AP13">
    <cfRule type="cellIs" dxfId="17806" priority="1055" operator="lessThan">
      <formula>$C$4</formula>
    </cfRule>
  </conditionalFormatting>
  <conditionalFormatting sqref="AP14">
    <cfRule type="cellIs" dxfId="17805" priority="1056" operator="lessThan">
      <formula>$C$4</formula>
    </cfRule>
  </conditionalFormatting>
  <conditionalFormatting sqref="AP15">
    <cfRule type="cellIs" dxfId="17804" priority="1057" operator="lessThan">
      <formula>$C$4</formula>
    </cfRule>
  </conditionalFormatting>
  <conditionalFormatting sqref="AP16">
    <cfRule type="cellIs" dxfId="17803" priority="1058" operator="lessThan">
      <formula>$C$4</formula>
    </cfRule>
  </conditionalFormatting>
  <conditionalFormatting sqref="AP17">
    <cfRule type="cellIs" dxfId="17802" priority="1059" operator="lessThan">
      <formula>$C$4</formula>
    </cfRule>
  </conditionalFormatting>
  <conditionalFormatting sqref="AP18">
    <cfRule type="cellIs" dxfId="17801" priority="1060" operator="lessThan">
      <formula>$C$4</formula>
    </cfRule>
  </conditionalFormatting>
  <conditionalFormatting sqref="AP19">
    <cfRule type="cellIs" dxfId="17800" priority="1061" operator="lessThan">
      <formula>$C$4</formula>
    </cfRule>
  </conditionalFormatting>
  <conditionalFormatting sqref="AP20">
    <cfRule type="cellIs" dxfId="17799" priority="1062" operator="lessThan">
      <formula>$C$4</formula>
    </cfRule>
  </conditionalFormatting>
  <conditionalFormatting sqref="AP21">
    <cfRule type="cellIs" dxfId="17798" priority="1063" operator="lessThan">
      <formula>$C$4</formula>
    </cfRule>
  </conditionalFormatting>
  <conditionalFormatting sqref="AP22">
    <cfRule type="cellIs" dxfId="17797" priority="1064" operator="lessThan">
      <formula>$C$4</formula>
    </cfRule>
  </conditionalFormatting>
  <conditionalFormatting sqref="AP23">
    <cfRule type="cellIs" dxfId="17796" priority="1065" operator="lessThan">
      <formula>$C$4</formula>
    </cfRule>
  </conditionalFormatting>
  <conditionalFormatting sqref="AP24">
    <cfRule type="cellIs" dxfId="17795" priority="1066" operator="lessThan">
      <formula>$C$4</formula>
    </cfRule>
  </conditionalFormatting>
  <conditionalFormatting sqref="AP25">
    <cfRule type="cellIs" dxfId="17794" priority="1067" operator="lessThan">
      <formula>$C$4</formula>
    </cfRule>
  </conditionalFormatting>
  <conditionalFormatting sqref="AP26">
    <cfRule type="cellIs" dxfId="17793" priority="1068" operator="lessThan">
      <formula>$C$4</formula>
    </cfRule>
  </conditionalFormatting>
  <conditionalFormatting sqref="AP27">
    <cfRule type="cellIs" dxfId="17792" priority="1069" operator="lessThan">
      <formula>$C$4</formula>
    </cfRule>
  </conditionalFormatting>
  <conditionalFormatting sqref="AP28">
    <cfRule type="cellIs" dxfId="17791" priority="1070" operator="lessThan">
      <formula>$C$4</formula>
    </cfRule>
  </conditionalFormatting>
  <conditionalFormatting sqref="AP29">
    <cfRule type="cellIs" dxfId="17790" priority="1071" operator="lessThan">
      <formula>$C$4</formula>
    </cfRule>
  </conditionalFormatting>
  <conditionalFormatting sqref="AP30">
    <cfRule type="cellIs" dxfId="17789" priority="1072" operator="lessThan">
      <formula>$C$4</formula>
    </cfRule>
  </conditionalFormatting>
  <conditionalFormatting sqref="AP31">
    <cfRule type="cellIs" dxfId="17788" priority="1073" operator="lessThan">
      <formula>$C$4</formula>
    </cfRule>
  </conditionalFormatting>
  <conditionalFormatting sqref="AP32">
    <cfRule type="cellIs" dxfId="17787" priority="1074" operator="lessThan">
      <formula>$C$4</formula>
    </cfRule>
  </conditionalFormatting>
  <conditionalFormatting sqref="AP33">
    <cfRule type="cellIs" dxfId="17786" priority="1075" operator="lessThan">
      <formula>$C$4</formula>
    </cfRule>
  </conditionalFormatting>
  <conditionalFormatting sqref="AP34">
    <cfRule type="cellIs" dxfId="17785" priority="1076" operator="lessThan">
      <formula>$C$4</formula>
    </cfRule>
  </conditionalFormatting>
  <conditionalFormatting sqref="AP35">
    <cfRule type="cellIs" dxfId="17784" priority="1077" operator="lessThan">
      <formula>$C$4</formula>
    </cfRule>
  </conditionalFormatting>
  <conditionalFormatting sqref="AP36">
    <cfRule type="cellIs" dxfId="17783" priority="1078" operator="lessThan">
      <formula>$C$4</formula>
    </cfRule>
  </conditionalFormatting>
  <conditionalFormatting sqref="AP37">
    <cfRule type="cellIs" dxfId="17782" priority="1079" operator="lessThan">
      <formula>$C$4</formula>
    </cfRule>
  </conditionalFormatting>
  <conditionalFormatting sqref="AP38">
    <cfRule type="cellIs" dxfId="17781" priority="1080" operator="lessThan">
      <formula>$C$4</formula>
    </cfRule>
  </conditionalFormatting>
  <conditionalFormatting sqref="AP39">
    <cfRule type="cellIs" dxfId="17780" priority="1081" operator="lessThan">
      <formula>$C$4</formula>
    </cfRule>
  </conditionalFormatting>
  <conditionalFormatting sqref="AP40">
    <cfRule type="cellIs" dxfId="17779" priority="1082" operator="lessThan">
      <formula>$C$4</formula>
    </cfRule>
  </conditionalFormatting>
  <conditionalFormatting sqref="AP41">
    <cfRule type="cellIs" dxfId="17778" priority="1083" operator="lessThan">
      <formula>$C$4</formula>
    </cfRule>
  </conditionalFormatting>
  <conditionalFormatting sqref="AP42">
    <cfRule type="cellIs" dxfId="17777" priority="1084" operator="lessThan">
      <formula>$C$4</formula>
    </cfRule>
  </conditionalFormatting>
  <conditionalFormatting sqref="AP43">
    <cfRule type="cellIs" dxfId="17776" priority="1085" operator="lessThan">
      <formula>$C$4</formula>
    </cfRule>
  </conditionalFormatting>
  <conditionalFormatting sqref="AP44">
    <cfRule type="cellIs" dxfId="17775" priority="1086" operator="lessThan">
      <formula>$C$4</formula>
    </cfRule>
  </conditionalFormatting>
  <conditionalFormatting sqref="AP45">
    <cfRule type="cellIs" dxfId="17774" priority="1087" operator="lessThan">
      <formula>$C$4</formula>
    </cfRule>
  </conditionalFormatting>
  <conditionalFormatting sqref="AP46">
    <cfRule type="cellIs" dxfId="17773" priority="1088" operator="lessThan">
      <formula>$C$4</formula>
    </cfRule>
  </conditionalFormatting>
  <conditionalFormatting sqref="AP47">
    <cfRule type="cellIs" dxfId="17772" priority="1089" operator="lessThan">
      <formula>$C$4</formula>
    </cfRule>
  </conditionalFormatting>
  <conditionalFormatting sqref="AP48">
    <cfRule type="cellIs" dxfId="17771" priority="1090" operator="lessThan">
      <formula>$C$4</formula>
    </cfRule>
  </conditionalFormatting>
  <conditionalFormatting sqref="AP49">
    <cfRule type="cellIs" dxfId="17770" priority="1091" operator="lessThan">
      <formula>$C$4</formula>
    </cfRule>
  </conditionalFormatting>
  <conditionalFormatting sqref="AP50">
    <cfRule type="cellIs" dxfId="17769" priority="1092" operator="lessThan">
      <formula>$C$4</formula>
    </cfRule>
  </conditionalFormatting>
  <conditionalFormatting sqref="AP51">
    <cfRule type="cellIs" dxfId="17768" priority="1093" operator="lessThan">
      <formula>$C$4</formula>
    </cfRule>
  </conditionalFormatting>
  <conditionalFormatting sqref="AP52">
    <cfRule type="cellIs" dxfId="17767" priority="1094" operator="lessThan">
      <formula>$C$4</formula>
    </cfRule>
  </conditionalFormatting>
  <conditionalFormatting sqref="AP53">
    <cfRule type="cellIs" dxfId="17766" priority="1095" operator="lessThan">
      <formula>$C$4</formula>
    </cfRule>
  </conditionalFormatting>
  <conditionalFormatting sqref="AP54">
    <cfRule type="cellIs" dxfId="17765" priority="1096" operator="lessThan">
      <formula>$C$4</formula>
    </cfRule>
  </conditionalFormatting>
  <conditionalFormatting sqref="AP55">
    <cfRule type="cellIs" dxfId="17764" priority="1097" operator="lessThan">
      <formula>$C$4</formula>
    </cfRule>
  </conditionalFormatting>
  <conditionalFormatting sqref="AP56">
    <cfRule type="cellIs" dxfId="17763" priority="1098" operator="lessThan">
      <formula>$C$4</formula>
    </cfRule>
  </conditionalFormatting>
  <conditionalFormatting sqref="AP57">
    <cfRule type="cellIs" dxfId="17762" priority="1099" operator="lessThan">
      <formula>$C$4</formula>
    </cfRule>
  </conditionalFormatting>
  <conditionalFormatting sqref="AP58">
    <cfRule type="cellIs" dxfId="17761" priority="1100" operator="lessThan">
      <formula>$C$4</formula>
    </cfRule>
  </conditionalFormatting>
  <conditionalFormatting sqref="AP59">
    <cfRule type="cellIs" dxfId="17760" priority="1101" operator="lessThan">
      <formula>$C$4</formula>
    </cfRule>
  </conditionalFormatting>
  <conditionalFormatting sqref="AP60">
    <cfRule type="cellIs" dxfId="17759" priority="1102" operator="lessThan">
      <formula>$C$4</formula>
    </cfRule>
  </conditionalFormatting>
  <conditionalFormatting sqref="AQ11">
    <cfRule type="cellIs" dxfId="17758" priority="1103" operator="lessThan">
      <formula>$C$4</formula>
    </cfRule>
  </conditionalFormatting>
  <conditionalFormatting sqref="AQ12">
    <cfRule type="cellIs" dxfId="17757" priority="1104" operator="lessThan">
      <formula>$C$4</formula>
    </cfRule>
  </conditionalFormatting>
  <conditionalFormatting sqref="AQ13">
    <cfRule type="cellIs" dxfId="17756" priority="1105" operator="lessThan">
      <formula>$C$4</formula>
    </cfRule>
  </conditionalFormatting>
  <conditionalFormatting sqref="AQ14">
    <cfRule type="cellIs" dxfId="17755" priority="1106" operator="lessThan">
      <formula>$C$4</formula>
    </cfRule>
  </conditionalFormatting>
  <conditionalFormatting sqref="AQ15">
    <cfRule type="cellIs" dxfId="17754" priority="1107" operator="lessThan">
      <formula>$C$4</formula>
    </cfRule>
  </conditionalFormatting>
  <conditionalFormatting sqref="AQ16">
    <cfRule type="cellIs" dxfId="17753" priority="1108" operator="lessThan">
      <formula>$C$4</formula>
    </cfRule>
  </conditionalFormatting>
  <conditionalFormatting sqref="AQ17">
    <cfRule type="cellIs" dxfId="17752" priority="1109" operator="lessThan">
      <formula>$C$4</formula>
    </cfRule>
  </conditionalFormatting>
  <conditionalFormatting sqref="AQ18">
    <cfRule type="cellIs" dxfId="17751" priority="1110" operator="lessThan">
      <formula>$C$4</formula>
    </cfRule>
  </conditionalFormatting>
  <conditionalFormatting sqref="AQ19">
    <cfRule type="cellIs" dxfId="17750" priority="1111" operator="lessThan">
      <formula>$C$4</formula>
    </cfRule>
  </conditionalFormatting>
  <conditionalFormatting sqref="AQ20">
    <cfRule type="cellIs" dxfId="17749" priority="1112" operator="lessThan">
      <formula>$C$4</formula>
    </cfRule>
  </conditionalFormatting>
  <conditionalFormatting sqref="AQ21">
    <cfRule type="cellIs" dxfId="17748" priority="1113" operator="lessThan">
      <formula>$C$4</formula>
    </cfRule>
  </conditionalFormatting>
  <conditionalFormatting sqref="AQ22">
    <cfRule type="cellIs" dxfId="17747" priority="1114" operator="lessThan">
      <formula>$C$4</formula>
    </cfRule>
  </conditionalFormatting>
  <conditionalFormatting sqref="AQ23">
    <cfRule type="cellIs" dxfId="17746" priority="1115" operator="lessThan">
      <formula>$C$4</formula>
    </cfRule>
  </conditionalFormatting>
  <conditionalFormatting sqref="AQ24">
    <cfRule type="cellIs" dxfId="17745" priority="1116" operator="lessThan">
      <formula>$C$4</formula>
    </cfRule>
  </conditionalFormatting>
  <conditionalFormatting sqref="AQ25">
    <cfRule type="cellIs" dxfId="17744" priority="1117" operator="lessThan">
      <formula>$C$4</formula>
    </cfRule>
  </conditionalFormatting>
  <conditionalFormatting sqref="AQ26">
    <cfRule type="cellIs" dxfId="17743" priority="1118" operator="lessThan">
      <formula>$C$4</formula>
    </cfRule>
  </conditionalFormatting>
  <conditionalFormatting sqref="AQ27">
    <cfRule type="cellIs" dxfId="17742" priority="1119" operator="lessThan">
      <formula>$C$4</formula>
    </cfRule>
  </conditionalFormatting>
  <conditionalFormatting sqref="AQ28">
    <cfRule type="cellIs" dxfId="17741" priority="1120" operator="lessThan">
      <formula>$C$4</formula>
    </cfRule>
  </conditionalFormatting>
  <conditionalFormatting sqref="AQ29">
    <cfRule type="cellIs" dxfId="17740" priority="1121" operator="lessThan">
      <formula>$C$4</formula>
    </cfRule>
  </conditionalFormatting>
  <conditionalFormatting sqref="AQ30">
    <cfRule type="cellIs" dxfId="17739" priority="1122" operator="lessThan">
      <formula>$C$4</formula>
    </cfRule>
  </conditionalFormatting>
  <conditionalFormatting sqref="AQ31">
    <cfRule type="cellIs" dxfId="17738" priority="1123" operator="lessThan">
      <formula>$C$4</formula>
    </cfRule>
  </conditionalFormatting>
  <conditionalFormatting sqref="AQ32">
    <cfRule type="cellIs" dxfId="17737" priority="1124" operator="lessThan">
      <formula>$C$4</formula>
    </cfRule>
  </conditionalFormatting>
  <conditionalFormatting sqref="AQ33">
    <cfRule type="cellIs" dxfId="17736" priority="1125" operator="lessThan">
      <formula>$C$4</formula>
    </cfRule>
  </conditionalFormatting>
  <conditionalFormatting sqref="AQ34">
    <cfRule type="cellIs" dxfId="17735" priority="1126" operator="lessThan">
      <formula>$C$4</formula>
    </cfRule>
  </conditionalFormatting>
  <conditionalFormatting sqref="AQ35">
    <cfRule type="cellIs" dxfId="17734" priority="1127" operator="lessThan">
      <formula>$C$4</formula>
    </cfRule>
  </conditionalFormatting>
  <conditionalFormatting sqref="AQ36">
    <cfRule type="cellIs" dxfId="17733" priority="1128" operator="lessThan">
      <formula>$C$4</formula>
    </cfRule>
  </conditionalFormatting>
  <conditionalFormatting sqref="AQ37">
    <cfRule type="cellIs" dxfId="17732" priority="1129" operator="lessThan">
      <formula>$C$4</formula>
    </cfRule>
  </conditionalFormatting>
  <conditionalFormatting sqref="AQ38">
    <cfRule type="cellIs" dxfId="17731" priority="1130" operator="lessThan">
      <formula>$C$4</formula>
    </cfRule>
  </conditionalFormatting>
  <conditionalFormatting sqref="AQ39">
    <cfRule type="cellIs" dxfId="17730" priority="1131" operator="lessThan">
      <formula>$C$4</formula>
    </cfRule>
  </conditionalFormatting>
  <conditionalFormatting sqref="AQ40">
    <cfRule type="cellIs" dxfId="17729" priority="1132" operator="lessThan">
      <formula>$C$4</formula>
    </cfRule>
  </conditionalFormatting>
  <conditionalFormatting sqref="AQ41">
    <cfRule type="cellIs" dxfId="17728" priority="1133" operator="lessThan">
      <formula>$C$4</formula>
    </cfRule>
  </conditionalFormatting>
  <conditionalFormatting sqref="AQ42">
    <cfRule type="cellIs" dxfId="17727" priority="1134" operator="lessThan">
      <formula>$C$4</formula>
    </cfRule>
  </conditionalFormatting>
  <conditionalFormatting sqref="AQ43">
    <cfRule type="cellIs" dxfId="17726" priority="1135" operator="lessThan">
      <formula>$C$4</formula>
    </cfRule>
  </conditionalFormatting>
  <conditionalFormatting sqref="AQ44">
    <cfRule type="cellIs" dxfId="17725" priority="1136" operator="lessThan">
      <formula>$C$4</formula>
    </cfRule>
  </conditionalFormatting>
  <conditionalFormatting sqref="AQ45">
    <cfRule type="cellIs" dxfId="17724" priority="1137" operator="lessThan">
      <formula>$C$4</formula>
    </cfRule>
  </conditionalFormatting>
  <conditionalFormatting sqref="AQ46">
    <cfRule type="cellIs" dxfId="17723" priority="1138" operator="lessThan">
      <formula>$C$4</formula>
    </cfRule>
  </conditionalFormatting>
  <conditionalFormatting sqref="AQ47">
    <cfRule type="cellIs" dxfId="17722" priority="1139" operator="lessThan">
      <formula>$C$4</formula>
    </cfRule>
  </conditionalFormatting>
  <conditionalFormatting sqref="AQ48">
    <cfRule type="cellIs" dxfId="17721" priority="1140" operator="lessThan">
      <formula>$C$4</formula>
    </cfRule>
  </conditionalFormatting>
  <conditionalFormatting sqref="AQ49">
    <cfRule type="cellIs" dxfId="17720" priority="1141" operator="lessThan">
      <formula>$C$4</formula>
    </cfRule>
  </conditionalFormatting>
  <conditionalFormatting sqref="AQ50">
    <cfRule type="cellIs" dxfId="17719" priority="1142" operator="lessThan">
      <formula>$C$4</formula>
    </cfRule>
  </conditionalFormatting>
  <conditionalFormatting sqref="AQ51">
    <cfRule type="cellIs" dxfId="17718" priority="1143" operator="lessThan">
      <formula>$C$4</formula>
    </cfRule>
  </conditionalFormatting>
  <conditionalFormatting sqref="AQ52">
    <cfRule type="cellIs" dxfId="17717" priority="1144" operator="lessThan">
      <formula>$C$4</formula>
    </cfRule>
  </conditionalFormatting>
  <conditionalFormatting sqref="AQ53">
    <cfRule type="cellIs" dxfId="17716" priority="1145" operator="lessThan">
      <formula>$C$4</formula>
    </cfRule>
  </conditionalFormatting>
  <conditionalFormatting sqref="AQ54">
    <cfRule type="cellIs" dxfId="17715" priority="1146" operator="lessThan">
      <formula>$C$4</formula>
    </cfRule>
  </conditionalFormatting>
  <conditionalFormatting sqref="AQ55">
    <cfRule type="cellIs" dxfId="17714" priority="1147" operator="lessThan">
      <formula>$C$4</formula>
    </cfRule>
  </conditionalFormatting>
  <conditionalFormatting sqref="AQ56">
    <cfRule type="cellIs" dxfId="17713" priority="1148" operator="lessThan">
      <formula>$C$4</formula>
    </cfRule>
  </conditionalFormatting>
  <conditionalFormatting sqref="AQ57">
    <cfRule type="cellIs" dxfId="17712" priority="1149" operator="lessThan">
      <formula>$C$4</formula>
    </cfRule>
  </conditionalFormatting>
  <conditionalFormatting sqref="AQ58">
    <cfRule type="cellIs" dxfId="17711" priority="1150" operator="lessThan">
      <formula>$C$4</formula>
    </cfRule>
  </conditionalFormatting>
  <conditionalFormatting sqref="AQ59">
    <cfRule type="cellIs" dxfId="17710" priority="1151" operator="lessThan">
      <formula>$C$4</formula>
    </cfRule>
  </conditionalFormatting>
  <conditionalFormatting sqref="AQ60">
    <cfRule type="cellIs" dxfId="17709" priority="1152" operator="lessThan">
      <formula>$C$4</formula>
    </cfRule>
  </conditionalFormatting>
  <conditionalFormatting sqref="AR11">
    <cfRule type="cellIs" dxfId="17708" priority="1153" operator="lessThan">
      <formula>$C$4</formula>
    </cfRule>
  </conditionalFormatting>
  <conditionalFormatting sqref="AR12">
    <cfRule type="cellIs" dxfId="17707" priority="1154" operator="lessThan">
      <formula>$C$4</formula>
    </cfRule>
  </conditionalFormatting>
  <conditionalFormatting sqref="AR13">
    <cfRule type="cellIs" dxfId="17706" priority="1155" operator="lessThan">
      <formula>$C$4</formula>
    </cfRule>
  </conditionalFormatting>
  <conditionalFormatting sqref="AR14">
    <cfRule type="cellIs" dxfId="17705" priority="1156" operator="lessThan">
      <formula>$C$4</formula>
    </cfRule>
  </conditionalFormatting>
  <conditionalFormatting sqref="AR15">
    <cfRule type="cellIs" dxfId="17704" priority="1157" operator="lessThan">
      <formula>$C$4</formula>
    </cfRule>
  </conditionalFormatting>
  <conditionalFormatting sqref="AR16">
    <cfRule type="cellIs" dxfId="17703" priority="1158" operator="lessThan">
      <formula>$C$4</formula>
    </cfRule>
  </conditionalFormatting>
  <conditionalFormatting sqref="AR17">
    <cfRule type="cellIs" dxfId="17702" priority="1159" operator="lessThan">
      <formula>$C$4</formula>
    </cfRule>
  </conditionalFormatting>
  <conditionalFormatting sqref="AR18">
    <cfRule type="cellIs" dxfId="17701" priority="1160" operator="lessThan">
      <formula>$C$4</formula>
    </cfRule>
  </conditionalFormatting>
  <conditionalFormatting sqref="AR19">
    <cfRule type="cellIs" dxfId="17700" priority="1161" operator="lessThan">
      <formula>$C$4</formula>
    </cfRule>
  </conditionalFormatting>
  <conditionalFormatting sqref="AR20">
    <cfRule type="cellIs" dxfId="17699" priority="1162" operator="lessThan">
      <formula>$C$4</formula>
    </cfRule>
  </conditionalFormatting>
  <conditionalFormatting sqref="AR21">
    <cfRule type="cellIs" dxfId="17698" priority="1163" operator="lessThan">
      <formula>$C$4</formula>
    </cfRule>
  </conditionalFormatting>
  <conditionalFormatting sqref="AR22">
    <cfRule type="cellIs" dxfId="17697" priority="1164" operator="lessThan">
      <formula>$C$4</formula>
    </cfRule>
  </conditionalFormatting>
  <conditionalFormatting sqref="AR23">
    <cfRule type="cellIs" dxfId="17696" priority="1165" operator="lessThan">
      <formula>$C$4</formula>
    </cfRule>
  </conditionalFormatting>
  <conditionalFormatting sqref="AR24">
    <cfRule type="cellIs" dxfId="17695" priority="1166" operator="lessThan">
      <formula>$C$4</formula>
    </cfRule>
  </conditionalFormatting>
  <conditionalFormatting sqref="AR25">
    <cfRule type="cellIs" dxfId="17694" priority="1167" operator="lessThan">
      <formula>$C$4</formula>
    </cfRule>
  </conditionalFormatting>
  <conditionalFormatting sqref="AR26">
    <cfRule type="cellIs" dxfId="17693" priority="1168" operator="lessThan">
      <formula>$C$4</formula>
    </cfRule>
  </conditionalFormatting>
  <conditionalFormatting sqref="AR27">
    <cfRule type="cellIs" dxfId="17692" priority="1169" operator="lessThan">
      <formula>$C$4</formula>
    </cfRule>
  </conditionalFormatting>
  <conditionalFormatting sqref="AR28">
    <cfRule type="cellIs" dxfId="17691" priority="1170" operator="lessThan">
      <formula>$C$4</formula>
    </cfRule>
  </conditionalFormatting>
  <conditionalFormatting sqref="AR29">
    <cfRule type="cellIs" dxfId="17690" priority="1171" operator="lessThan">
      <formula>$C$4</formula>
    </cfRule>
  </conditionalFormatting>
  <conditionalFormatting sqref="AR30">
    <cfRule type="cellIs" dxfId="17689" priority="1172" operator="lessThan">
      <formula>$C$4</formula>
    </cfRule>
  </conditionalFormatting>
  <conditionalFormatting sqref="AR31">
    <cfRule type="cellIs" dxfId="17688" priority="1173" operator="lessThan">
      <formula>$C$4</formula>
    </cfRule>
  </conditionalFormatting>
  <conditionalFormatting sqref="AR32">
    <cfRule type="cellIs" dxfId="17687" priority="1174" operator="lessThan">
      <formula>$C$4</formula>
    </cfRule>
  </conditionalFormatting>
  <conditionalFormatting sqref="AR33">
    <cfRule type="cellIs" dxfId="17686" priority="1175" operator="lessThan">
      <formula>$C$4</formula>
    </cfRule>
  </conditionalFormatting>
  <conditionalFormatting sqref="AR34">
    <cfRule type="cellIs" dxfId="17685" priority="1176" operator="lessThan">
      <formula>$C$4</formula>
    </cfRule>
  </conditionalFormatting>
  <conditionalFormatting sqref="AR35">
    <cfRule type="cellIs" dxfId="17684" priority="1177" operator="lessThan">
      <formula>$C$4</formula>
    </cfRule>
  </conditionalFormatting>
  <conditionalFormatting sqref="AR36">
    <cfRule type="cellIs" dxfId="17683" priority="1178" operator="lessThan">
      <formula>$C$4</formula>
    </cfRule>
  </conditionalFormatting>
  <conditionalFormatting sqref="AR37">
    <cfRule type="cellIs" dxfId="17682" priority="1179" operator="lessThan">
      <formula>$C$4</formula>
    </cfRule>
  </conditionalFormatting>
  <conditionalFormatting sqref="AR38">
    <cfRule type="cellIs" dxfId="17681" priority="1180" operator="lessThan">
      <formula>$C$4</formula>
    </cfRule>
  </conditionalFormatting>
  <conditionalFormatting sqref="AR39">
    <cfRule type="cellIs" dxfId="17680" priority="1181" operator="lessThan">
      <formula>$C$4</formula>
    </cfRule>
  </conditionalFormatting>
  <conditionalFormatting sqref="AR40">
    <cfRule type="cellIs" dxfId="17679" priority="1182" operator="lessThan">
      <formula>$C$4</formula>
    </cfRule>
  </conditionalFormatting>
  <conditionalFormatting sqref="AR41">
    <cfRule type="cellIs" dxfId="17678" priority="1183" operator="lessThan">
      <formula>$C$4</formula>
    </cfRule>
  </conditionalFormatting>
  <conditionalFormatting sqref="AR42">
    <cfRule type="cellIs" dxfId="17677" priority="1184" operator="lessThan">
      <formula>$C$4</formula>
    </cfRule>
  </conditionalFormatting>
  <conditionalFormatting sqref="AR43">
    <cfRule type="cellIs" dxfId="17676" priority="1185" operator="lessThan">
      <formula>$C$4</formula>
    </cfRule>
  </conditionalFormatting>
  <conditionalFormatting sqref="AR44">
    <cfRule type="cellIs" dxfId="17675" priority="1186" operator="lessThan">
      <formula>$C$4</formula>
    </cfRule>
  </conditionalFormatting>
  <conditionalFormatting sqref="AR45">
    <cfRule type="cellIs" dxfId="17674" priority="1187" operator="lessThan">
      <formula>$C$4</formula>
    </cfRule>
  </conditionalFormatting>
  <conditionalFormatting sqref="AR46">
    <cfRule type="cellIs" dxfId="17673" priority="1188" operator="lessThan">
      <formula>$C$4</formula>
    </cfRule>
  </conditionalFormatting>
  <conditionalFormatting sqref="AR47">
    <cfRule type="cellIs" dxfId="17672" priority="1189" operator="lessThan">
      <formula>$C$4</formula>
    </cfRule>
  </conditionalFormatting>
  <conditionalFormatting sqref="AR48">
    <cfRule type="cellIs" dxfId="17671" priority="1190" operator="lessThan">
      <formula>$C$4</formula>
    </cfRule>
  </conditionalFormatting>
  <conditionalFormatting sqref="AR49">
    <cfRule type="cellIs" dxfId="17670" priority="1191" operator="lessThan">
      <formula>$C$4</formula>
    </cfRule>
  </conditionalFormatting>
  <conditionalFormatting sqref="AR50">
    <cfRule type="cellIs" dxfId="17669" priority="1192" operator="lessThan">
      <formula>$C$4</formula>
    </cfRule>
  </conditionalFormatting>
  <conditionalFormatting sqref="AR51">
    <cfRule type="cellIs" dxfId="17668" priority="1193" operator="lessThan">
      <formula>$C$4</formula>
    </cfRule>
  </conditionalFormatting>
  <conditionalFormatting sqref="AR52">
    <cfRule type="cellIs" dxfId="17667" priority="1194" operator="lessThan">
      <formula>$C$4</formula>
    </cfRule>
  </conditionalFormatting>
  <conditionalFormatting sqref="AR53">
    <cfRule type="cellIs" dxfId="17666" priority="1195" operator="lessThan">
      <formula>$C$4</formula>
    </cfRule>
  </conditionalFormatting>
  <conditionalFormatting sqref="AR54">
    <cfRule type="cellIs" dxfId="17665" priority="1196" operator="lessThan">
      <formula>$C$4</formula>
    </cfRule>
  </conditionalFormatting>
  <conditionalFormatting sqref="AR55">
    <cfRule type="cellIs" dxfId="17664" priority="1197" operator="lessThan">
      <formula>$C$4</formula>
    </cfRule>
  </conditionalFormatting>
  <conditionalFormatting sqref="AR56">
    <cfRule type="cellIs" dxfId="17663" priority="1198" operator="lessThan">
      <formula>$C$4</formula>
    </cfRule>
  </conditionalFormatting>
  <conditionalFormatting sqref="AR57">
    <cfRule type="cellIs" dxfId="17662" priority="1199" operator="lessThan">
      <formula>$C$4</formula>
    </cfRule>
  </conditionalFormatting>
  <conditionalFormatting sqref="AR58">
    <cfRule type="cellIs" dxfId="17661" priority="1200" operator="lessThan">
      <formula>$C$4</formula>
    </cfRule>
  </conditionalFormatting>
  <conditionalFormatting sqref="AR59">
    <cfRule type="cellIs" dxfId="17660" priority="1201" operator="lessThan">
      <formula>$C$4</formula>
    </cfRule>
  </conditionalFormatting>
  <conditionalFormatting sqref="AR60">
    <cfRule type="cellIs" dxfId="17659" priority="1202" operator="lessThan">
      <formula>$C$4</formula>
    </cfRule>
  </conditionalFormatting>
  <conditionalFormatting sqref="AS11">
    <cfRule type="cellIs" dxfId="17658" priority="1203" operator="lessThan">
      <formula>$C$4</formula>
    </cfRule>
  </conditionalFormatting>
  <conditionalFormatting sqref="AS12">
    <cfRule type="cellIs" dxfId="17657" priority="1204" operator="lessThan">
      <formula>$C$4</formula>
    </cfRule>
  </conditionalFormatting>
  <conditionalFormatting sqref="AS13">
    <cfRule type="cellIs" dxfId="17656" priority="1205" operator="lessThan">
      <formula>$C$4</formula>
    </cfRule>
  </conditionalFormatting>
  <conditionalFormatting sqref="AS14">
    <cfRule type="cellIs" dxfId="17655" priority="1206" operator="lessThan">
      <formula>$C$4</formula>
    </cfRule>
  </conditionalFormatting>
  <conditionalFormatting sqref="AS15">
    <cfRule type="cellIs" dxfId="17654" priority="1207" operator="lessThan">
      <formula>$C$4</formula>
    </cfRule>
  </conditionalFormatting>
  <conditionalFormatting sqref="AS16">
    <cfRule type="cellIs" dxfId="17653" priority="1208" operator="lessThan">
      <formula>$C$4</formula>
    </cfRule>
  </conditionalFormatting>
  <conditionalFormatting sqref="AS17">
    <cfRule type="cellIs" dxfId="17652" priority="1209" operator="lessThan">
      <formula>$C$4</formula>
    </cfRule>
  </conditionalFormatting>
  <conditionalFormatting sqref="AS18">
    <cfRule type="cellIs" dxfId="17651" priority="1210" operator="lessThan">
      <formula>$C$4</formula>
    </cfRule>
  </conditionalFormatting>
  <conditionalFormatting sqref="AS19">
    <cfRule type="cellIs" dxfId="17650" priority="1211" operator="lessThan">
      <formula>$C$4</formula>
    </cfRule>
  </conditionalFormatting>
  <conditionalFormatting sqref="AS20">
    <cfRule type="cellIs" dxfId="17649" priority="1212" operator="lessThan">
      <formula>$C$4</formula>
    </cfRule>
  </conditionalFormatting>
  <conditionalFormatting sqref="AS21">
    <cfRule type="cellIs" dxfId="17648" priority="1213" operator="lessThan">
      <formula>$C$4</formula>
    </cfRule>
  </conditionalFormatting>
  <conditionalFormatting sqref="AS22">
    <cfRule type="cellIs" dxfId="17647" priority="1214" operator="lessThan">
      <formula>$C$4</formula>
    </cfRule>
  </conditionalFormatting>
  <conditionalFormatting sqref="AS23">
    <cfRule type="cellIs" dxfId="17646" priority="1215" operator="lessThan">
      <formula>$C$4</formula>
    </cfRule>
  </conditionalFormatting>
  <conditionalFormatting sqref="AS24">
    <cfRule type="cellIs" dxfId="17645" priority="1216" operator="lessThan">
      <formula>$C$4</formula>
    </cfRule>
  </conditionalFormatting>
  <conditionalFormatting sqref="AS25">
    <cfRule type="cellIs" dxfId="17644" priority="1217" operator="lessThan">
      <formula>$C$4</formula>
    </cfRule>
  </conditionalFormatting>
  <conditionalFormatting sqref="AS26">
    <cfRule type="cellIs" dxfId="17643" priority="1218" operator="lessThan">
      <formula>$C$4</formula>
    </cfRule>
  </conditionalFormatting>
  <conditionalFormatting sqref="AS27">
    <cfRule type="cellIs" dxfId="17642" priority="1219" operator="lessThan">
      <formula>$C$4</formula>
    </cfRule>
  </conditionalFormatting>
  <conditionalFormatting sqref="AS28">
    <cfRule type="cellIs" dxfId="17641" priority="1220" operator="lessThan">
      <formula>$C$4</formula>
    </cfRule>
  </conditionalFormatting>
  <conditionalFormatting sqref="AS29">
    <cfRule type="cellIs" dxfId="17640" priority="1221" operator="lessThan">
      <formula>$C$4</formula>
    </cfRule>
  </conditionalFormatting>
  <conditionalFormatting sqref="AS30">
    <cfRule type="cellIs" dxfId="17639" priority="1222" operator="lessThan">
      <formula>$C$4</formula>
    </cfRule>
  </conditionalFormatting>
  <conditionalFormatting sqref="AS31">
    <cfRule type="cellIs" dxfId="17638" priority="1223" operator="lessThan">
      <formula>$C$4</formula>
    </cfRule>
  </conditionalFormatting>
  <conditionalFormatting sqref="AS32">
    <cfRule type="cellIs" dxfId="17637" priority="1224" operator="lessThan">
      <formula>$C$4</formula>
    </cfRule>
  </conditionalFormatting>
  <conditionalFormatting sqref="AS33">
    <cfRule type="cellIs" dxfId="17636" priority="1225" operator="lessThan">
      <formula>$C$4</formula>
    </cfRule>
  </conditionalFormatting>
  <conditionalFormatting sqref="AS34">
    <cfRule type="cellIs" dxfId="17635" priority="1226" operator="lessThan">
      <formula>$C$4</formula>
    </cfRule>
  </conditionalFormatting>
  <conditionalFormatting sqref="AS35">
    <cfRule type="cellIs" dxfId="17634" priority="1227" operator="lessThan">
      <formula>$C$4</formula>
    </cfRule>
  </conditionalFormatting>
  <conditionalFormatting sqref="AS36">
    <cfRule type="cellIs" dxfId="17633" priority="1228" operator="lessThan">
      <formula>$C$4</formula>
    </cfRule>
  </conditionalFormatting>
  <conditionalFormatting sqref="AS37">
    <cfRule type="cellIs" dxfId="17632" priority="1229" operator="lessThan">
      <formula>$C$4</formula>
    </cfRule>
  </conditionalFormatting>
  <conditionalFormatting sqref="AS38">
    <cfRule type="cellIs" dxfId="17631" priority="1230" operator="lessThan">
      <formula>$C$4</formula>
    </cfRule>
  </conditionalFormatting>
  <conditionalFormatting sqref="AS39">
    <cfRule type="cellIs" dxfId="17630" priority="1231" operator="lessThan">
      <formula>$C$4</formula>
    </cfRule>
  </conditionalFormatting>
  <conditionalFormatting sqref="AS40">
    <cfRule type="cellIs" dxfId="17629" priority="1232" operator="lessThan">
      <formula>$C$4</formula>
    </cfRule>
  </conditionalFormatting>
  <conditionalFormatting sqref="AS41">
    <cfRule type="cellIs" dxfId="17628" priority="1233" operator="lessThan">
      <formula>$C$4</formula>
    </cfRule>
  </conditionalFormatting>
  <conditionalFormatting sqref="AS42">
    <cfRule type="cellIs" dxfId="17627" priority="1234" operator="lessThan">
      <formula>$C$4</formula>
    </cfRule>
  </conditionalFormatting>
  <conditionalFormatting sqref="AS43">
    <cfRule type="cellIs" dxfId="17626" priority="1235" operator="lessThan">
      <formula>$C$4</formula>
    </cfRule>
  </conditionalFormatting>
  <conditionalFormatting sqref="AS44">
    <cfRule type="cellIs" dxfId="17625" priority="1236" operator="lessThan">
      <formula>$C$4</formula>
    </cfRule>
  </conditionalFormatting>
  <conditionalFormatting sqref="AS45">
    <cfRule type="cellIs" dxfId="17624" priority="1237" operator="lessThan">
      <formula>$C$4</formula>
    </cfRule>
  </conditionalFormatting>
  <conditionalFormatting sqref="AS46">
    <cfRule type="cellIs" dxfId="17623" priority="1238" operator="lessThan">
      <formula>$C$4</formula>
    </cfRule>
  </conditionalFormatting>
  <conditionalFormatting sqref="AS47">
    <cfRule type="cellIs" dxfId="17622" priority="1239" operator="lessThan">
      <formula>$C$4</formula>
    </cfRule>
  </conditionalFormatting>
  <conditionalFormatting sqref="AS48">
    <cfRule type="cellIs" dxfId="17621" priority="1240" operator="lessThan">
      <formula>$C$4</formula>
    </cfRule>
  </conditionalFormatting>
  <conditionalFormatting sqref="AS49">
    <cfRule type="cellIs" dxfId="17620" priority="1241" operator="lessThan">
      <formula>$C$4</formula>
    </cfRule>
  </conditionalFormatting>
  <conditionalFormatting sqref="AS50">
    <cfRule type="cellIs" dxfId="17619" priority="1242" operator="lessThan">
      <formula>$C$4</formula>
    </cfRule>
  </conditionalFormatting>
  <conditionalFormatting sqref="AS51">
    <cfRule type="cellIs" dxfId="17618" priority="1243" operator="lessThan">
      <formula>$C$4</formula>
    </cfRule>
  </conditionalFormatting>
  <conditionalFormatting sqref="AS52">
    <cfRule type="cellIs" dxfId="17617" priority="1244" operator="lessThan">
      <formula>$C$4</formula>
    </cfRule>
  </conditionalFormatting>
  <conditionalFormatting sqref="AS53">
    <cfRule type="cellIs" dxfId="17616" priority="1245" operator="lessThan">
      <formula>$C$4</formula>
    </cfRule>
  </conditionalFormatting>
  <conditionalFormatting sqref="AS54">
    <cfRule type="cellIs" dxfId="17615" priority="1246" operator="lessThan">
      <formula>$C$4</formula>
    </cfRule>
  </conditionalFormatting>
  <conditionalFormatting sqref="AS55">
    <cfRule type="cellIs" dxfId="17614" priority="1247" operator="lessThan">
      <formula>$C$4</formula>
    </cfRule>
  </conditionalFormatting>
  <conditionalFormatting sqref="AS56">
    <cfRule type="cellIs" dxfId="17613" priority="1248" operator="lessThan">
      <formula>$C$4</formula>
    </cfRule>
  </conditionalFormatting>
  <conditionalFormatting sqref="AS57">
    <cfRule type="cellIs" dxfId="17612" priority="1249" operator="lessThan">
      <formula>$C$4</formula>
    </cfRule>
  </conditionalFormatting>
  <conditionalFormatting sqref="AS58">
    <cfRule type="cellIs" dxfId="17611" priority="1250" operator="lessThan">
      <formula>$C$4</formula>
    </cfRule>
  </conditionalFormatting>
  <conditionalFormatting sqref="AS59">
    <cfRule type="cellIs" dxfId="17610" priority="1251" operator="lessThan">
      <formula>$C$4</formula>
    </cfRule>
  </conditionalFormatting>
  <conditionalFormatting sqref="AS60">
    <cfRule type="cellIs" dxfId="17609" priority="1252" operator="lessThan">
      <formula>$C$4</formula>
    </cfRule>
  </conditionalFormatting>
  <conditionalFormatting sqref="AT11">
    <cfRule type="cellIs" dxfId="17608" priority="1253" operator="lessThan">
      <formula>$C$4</formula>
    </cfRule>
  </conditionalFormatting>
  <conditionalFormatting sqref="AT12">
    <cfRule type="cellIs" dxfId="17607" priority="1254" operator="lessThan">
      <formula>$C$4</formula>
    </cfRule>
  </conditionalFormatting>
  <conditionalFormatting sqref="AT13">
    <cfRule type="cellIs" dxfId="17606" priority="1255" operator="lessThan">
      <formula>$C$4</formula>
    </cfRule>
  </conditionalFormatting>
  <conditionalFormatting sqref="AT14">
    <cfRule type="cellIs" dxfId="17605" priority="1256" operator="lessThan">
      <formula>$C$4</formula>
    </cfRule>
  </conditionalFormatting>
  <conditionalFormatting sqref="AT15">
    <cfRule type="cellIs" dxfId="17604" priority="1257" operator="lessThan">
      <formula>$C$4</formula>
    </cfRule>
  </conditionalFormatting>
  <conditionalFormatting sqref="AT16">
    <cfRule type="cellIs" dxfId="17603" priority="1258" operator="lessThan">
      <formula>$C$4</formula>
    </cfRule>
  </conditionalFormatting>
  <conditionalFormatting sqref="AT17">
    <cfRule type="cellIs" dxfId="17602" priority="1259" operator="lessThan">
      <formula>$C$4</formula>
    </cfRule>
  </conditionalFormatting>
  <conditionalFormatting sqref="AT18">
    <cfRule type="cellIs" dxfId="17601" priority="1260" operator="lessThan">
      <formula>$C$4</formula>
    </cfRule>
  </conditionalFormatting>
  <conditionalFormatting sqref="AT19">
    <cfRule type="cellIs" dxfId="17600" priority="1261" operator="lessThan">
      <formula>$C$4</formula>
    </cfRule>
  </conditionalFormatting>
  <conditionalFormatting sqref="AT20">
    <cfRule type="cellIs" dxfId="17599" priority="1262" operator="lessThan">
      <formula>$C$4</formula>
    </cfRule>
  </conditionalFormatting>
  <conditionalFormatting sqref="AT21">
    <cfRule type="cellIs" dxfId="17598" priority="1263" operator="lessThan">
      <formula>$C$4</formula>
    </cfRule>
  </conditionalFormatting>
  <conditionalFormatting sqref="AT22">
    <cfRule type="cellIs" dxfId="17597" priority="1264" operator="lessThan">
      <formula>$C$4</formula>
    </cfRule>
  </conditionalFormatting>
  <conditionalFormatting sqref="AT23">
    <cfRule type="cellIs" dxfId="17596" priority="1265" operator="lessThan">
      <formula>$C$4</formula>
    </cfRule>
  </conditionalFormatting>
  <conditionalFormatting sqref="AT24">
    <cfRule type="cellIs" dxfId="17595" priority="1266" operator="lessThan">
      <formula>$C$4</formula>
    </cfRule>
  </conditionalFormatting>
  <conditionalFormatting sqref="AT25">
    <cfRule type="cellIs" dxfId="17594" priority="1267" operator="lessThan">
      <formula>$C$4</formula>
    </cfRule>
  </conditionalFormatting>
  <conditionalFormatting sqref="AT26">
    <cfRule type="cellIs" dxfId="17593" priority="1268" operator="lessThan">
      <formula>$C$4</formula>
    </cfRule>
  </conditionalFormatting>
  <conditionalFormatting sqref="AT27">
    <cfRule type="cellIs" dxfId="17592" priority="1269" operator="lessThan">
      <formula>$C$4</formula>
    </cfRule>
  </conditionalFormatting>
  <conditionalFormatting sqref="AT28">
    <cfRule type="cellIs" dxfId="17591" priority="1270" operator="lessThan">
      <formula>$C$4</formula>
    </cfRule>
  </conditionalFormatting>
  <conditionalFormatting sqref="AT29">
    <cfRule type="cellIs" dxfId="17590" priority="1271" operator="lessThan">
      <formula>$C$4</formula>
    </cfRule>
  </conditionalFormatting>
  <conditionalFormatting sqref="AT30">
    <cfRule type="cellIs" dxfId="17589" priority="1272" operator="lessThan">
      <formula>$C$4</formula>
    </cfRule>
  </conditionalFormatting>
  <conditionalFormatting sqref="AT31">
    <cfRule type="cellIs" dxfId="17588" priority="1273" operator="lessThan">
      <formula>$C$4</formula>
    </cfRule>
  </conditionalFormatting>
  <conditionalFormatting sqref="AT32">
    <cfRule type="cellIs" dxfId="17587" priority="1274" operator="lessThan">
      <formula>$C$4</formula>
    </cfRule>
  </conditionalFormatting>
  <conditionalFormatting sqref="AT33">
    <cfRule type="cellIs" dxfId="17586" priority="1275" operator="lessThan">
      <formula>$C$4</formula>
    </cfRule>
  </conditionalFormatting>
  <conditionalFormatting sqref="AT34">
    <cfRule type="cellIs" dxfId="17585" priority="1276" operator="lessThan">
      <formula>$C$4</formula>
    </cfRule>
  </conditionalFormatting>
  <conditionalFormatting sqref="AT35">
    <cfRule type="cellIs" dxfId="17584" priority="1277" operator="lessThan">
      <formula>$C$4</formula>
    </cfRule>
  </conditionalFormatting>
  <conditionalFormatting sqref="AT36">
    <cfRule type="cellIs" dxfId="17583" priority="1278" operator="lessThan">
      <formula>$C$4</formula>
    </cfRule>
  </conditionalFormatting>
  <conditionalFormatting sqref="AT37">
    <cfRule type="cellIs" dxfId="17582" priority="1279" operator="lessThan">
      <formula>$C$4</formula>
    </cfRule>
  </conditionalFormatting>
  <conditionalFormatting sqref="AT38">
    <cfRule type="cellIs" dxfId="17581" priority="1280" operator="lessThan">
      <formula>$C$4</formula>
    </cfRule>
  </conditionalFormatting>
  <conditionalFormatting sqref="AT39">
    <cfRule type="cellIs" dxfId="17580" priority="1281" operator="lessThan">
      <formula>$C$4</formula>
    </cfRule>
  </conditionalFormatting>
  <conditionalFormatting sqref="AT40">
    <cfRule type="cellIs" dxfId="17579" priority="1282" operator="lessThan">
      <formula>$C$4</formula>
    </cfRule>
  </conditionalFormatting>
  <conditionalFormatting sqref="AT41">
    <cfRule type="cellIs" dxfId="17578" priority="1283" operator="lessThan">
      <formula>$C$4</formula>
    </cfRule>
  </conditionalFormatting>
  <conditionalFormatting sqref="AT42">
    <cfRule type="cellIs" dxfId="17577" priority="1284" operator="lessThan">
      <formula>$C$4</formula>
    </cfRule>
  </conditionalFormatting>
  <conditionalFormatting sqref="AT43">
    <cfRule type="cellIs" dxfId="17576" priority="1285" operator="lessThan">
      <formula>$C$4</formula>
    </cfRule>
  </conditionalFormatting>
  <conditionalFormatting sqref="AT44">
    <cfRule type="cellIs" dxfId="17575" priority="1286" operator="lessThan">
      <formula>$C$4</formula>
    </cfRule>
  </conditionalFormatting>
  <conditionalFormatting sqref="AT45">
    <cfRule type="cellIs" dxfId="17574" priority="1287" operator="lessThan">
      <formula>$C$4</formula>
    </cfRule>
  </conditionalFormatting>
  <conditionalFormatting sqref="AT46">
    <cfRule type="cellIs" dxfId="17573" priority="1288" operator="lessThan">
      <formula>$C$4</formula>
    </cfRule>
  </conditionalFormatting>
  <conditionalFormatting sqref="AT47">
    <cfRule type="cellIs" dxfId="17572" priority="1289" operator="lessThan">
      <formula>$C$4</formula>
    </cfRule>
  </conditionalFormatting>
  <conditionalFormatting sqref="AT48">
    <cfRule type="cellIs" dxfId="17571" priority="1290" operator="lessThan">
      <formula>$C$4</formula>
    </cfRule>
  </conditionalFormatting>
  <conditionalFormatting sqref="AT49">
    <cfRule type="cellIs" dxfId="17570" priority="1291" operator="lessThan">
      <formula>$C$4</formula>
    </cfRule>
  </conditionalFormatting>
  <conditionalFormatting sqref="AT50">
    <cfRule type="cellIs" dxfId="17569" priority="1292" operator="lessThan">
      <formula>$C$4</formula>
    </cfRule>
  </conditionalFormatting>
  <conditionalFormatting sqref="AT51">
    <cfRule type="cellIs" dxfId="17568" priority="1293" operator="lessThan">
      <formula>$C$4</formula>
    </cfRule>
  </conditionalFormatting>
  <conditionalFormatting sqref="AT52">
    <cfRule type="cellIs" dxfId="17567" priority="1294" operator="lessThan">
      <formula>$C$4</formula>
    </cfRule>
  </conditionalFormatting>
  <conditionalFormatting sqref="AT53">
    <cfRule type="cellIs" dxfId="17566" priority="1295" operator="lessThan">
      <formula>$C$4</formula>
    </cfRule>
  </conditionalFormatting>
  <conditionalFormatting sqref="AT54">
    <cfRule type="cellIs" dxfId="17565" priority="1296" operator="lessThan">
      <formula>$C$4</formula>
    </cfRule>
  </conditionalFormatting>
  <conditionalFormatting sqref="AT55">
    <cfRule type="cellIs" dxfId="17564" priority="1297" operator="lessThan">
      <formula>$C$4</formula>
    </cfRule>
  </conditionalFormatting>
  <conditionalFormatting sqref="AT56">
    <cfRule type="cellIs" dxfId="17563" priority="1298" operator="lessThan">
      <formula>$C$4</formula>
    </cfRule>
  </conditionalFormatting>
  <conditionalFormatting sqref="AT57">
    <cfRule type="cellIs" dxfId="17562" priority="1299" operator="lessThan">
      <formula>$C$4</formula>
    </cfRule>
  </conditionalFormatting>
  <conditionalFormatting sqref="AT58">
    <cfRule type="cellIs" dxfId="17561" priority="1300" operator="lessThan">
      <formula>$C$4</formula>
    </cfRule>
  </conditionalFormatting>
  <conditionalFormatting sqref="AT59">
    <cfRule type="cellIs" dxfId="17560" priority="1301" operator="lessThan">
      <formula>$C$4</formula>
    </cfRule>
  </conditionalFormatting>
  <conditionalFormatting sqref="AT60">
    <cfRule type="cellIs" dxfId="17559" priority="1302" operator="lessThan">
      <formula>$C$4</formula>
    </cfRule>
  </conditionalFormatting>
  <conditionalFormatting sqref="AU11">
    <cfRule type="cellIs" dxfId="17558" priority="1303" operator="lessThan">
      <formula>$C$4</formula>
    </cfRule>
  </conditionalFormatting>
  <conditionalFormatting sqref="AU12">
    <cfRule type="cellIs" dxfId="17557" priority="1304" operator="lessThan">
      <formula>$C$4</formula>
    </cfRule>
  </conditionalFormatting>
  <conditionalFormatting sqref="AU13">
    <cfRule type="cellIs" dxfId="17556" priority="1305" operator="lessThan">
      <formula>$C$4</formula>
    </cfRule>
  </conditionalFormatting>
  <conditionalFormatting sqref="AU14">
    <cfRule type="cellIs" dxfId="17555" priority="1306" operator="lessThan">
      <formula>$C$4</formula>
    </cfRule>
  </conditionalFormatting>
  <conditionalFormatting sqref="AU15">
    <cfRule type="cellIs" dxfId="17554" priority="1307" operator="lessThan">
      <formula>$C$4</formula>
    </cfRule>
  </conditionalFormatting>
  <conditionalFormatting sqref="AU16">
    <cfRule type="cellIs" dxfId="17553" priority="1308" operator="lessThan">
      <formula>$C$4</formula>
    </cfRule>
  </conditionalFormatting>
  <conditionalFormatting sqref="AU17">
    <cfRule type="cellIs" dxfId="17552" priority="1309" operator="lessThan">
      <formula>$C$4</formula>
    </cfRule>
  </conditionalFormatting>
  <conditionalFormatting sqref="AU18">
    <cfRule type="cellIs" dxfId="17551" priority="1310" operator="lessThan">
      <formula>$C$4</formula>
    </cfRule>
  </conditionalFormatting>
  <conditionalFormatting sqref="AU19">
    <cfRule type="cellIs" dxfId="17550" priority="1311" operator="lessThan">
      <formula>$C$4</formula>
    </cfRule>
  </conditionalFormatting>
  <conditionalFormatting sqref="AU20">
    <cfRule type="cellIs" dxfId="17549" priority="1312" operator="lessThan">
      <formula>$C$4</formula>
    </cfRule>
  </conditionalFormatting>
  <conditionalFormatting sqref="AU21">
    <cfRule type="cellIs" dxfId="17548" priority="1313" operator="lessThan">
      <formula>$C$4</formula>
    </cfRule>
  </conditionalFormatting>
  <conditionalFormatting sqref="AU22">
    <cfRule type="cellIs" dxfId="17547" priority="1314" operator="lessThan">
      <formula>$C$4</formula>
    </cfRule>
  </conditionalFormatting>
  <conditionalFormatting sqref="AU23">
    <cfRule type="cellIs" dxfId="17546" priority="1315" operator="lessThan">
      <formula>$C$4</formula>
    </cfRule>
  </conditionalFormatting>
  <conditionalFormatting sqref="AU24">
    <cfRule type="cellIs" dxfId="17545" priority="1316" operator="lessThan">
      <formula>$C$4</formula>
    </cfRule>
  </conditionalFormatting>
  <conditionalFormatting sqref="AU25">
    <cfRule type="cellIs" dxfId="17544" priority="1317" operator="lessThan">
      <formula>$C$4</formula>
    </cfRule>
  </conditionalFormatting>
  <conditionalFormatting sqref="AU26">
    <cfRule type="cellIs" dxfId="17543" priority="1318" operator="lessThan">
      <formula>$C$4</formula>
    </cfRule>
  </conditionalFormatting>
  <conditionalFormatting sqref="AU27">
    <cfRule type="cellIs" dxfId="17542" priority="1319" operator="lessThan">
      <formula>$C$4</formula>
    </cfRule>
  </conditionalFormatting>
  <conditionalFormatting sqref="AU28">
    <cfRule type="cellIs" dxfId="17541" priority="1320" operator="lessThan">
      <formula>$C$4</formula>
    </cfRule>
  </conditionalFormatting>
  <conditionalFormatting sqref="AU29">
    <cfRule type="cellIs" dxfId="17540" priority="1321" operator="lessThan">
      <formula>$C$4</formula>
    </cfRule>
  </conditionalFormatting>
  <conditionalFormatting sqref="AU30">
    <cfRule type="cellIs" dxfId="17539" priority="1322" operator="lessThan">
      <formula>$C$4</formula>
    </cfRule>
  </conditionalFormatting>
  <conditionalFormatting sqref="AU31">
    <cfRule type="cellIs" dxfId="17538" priority="1323" operator="lessThan">
      <formula>$C$4</formula>
    </cfRule>
  </conditionalFormatting>
  <conditionalFormatting sqref="AU32">
    <cfRule type="cellIs" dxfId="17537" priority="1324" operator="lessThan">
      <formula>$C$4</formula>
    </cfRule>
  </conditionalFormatting>
  <conditionalFormatting sqref="AU33">
    <cfRule type="cellIs" dxfId="17536" priority="1325" operator="lessThan">
      <formula>$C$4</formula>
    </cfRule>
  </conditionalFormatting>
  <conditionalFormatting sqref="AU34">
    <cfRule type="cellIs" dxfId="17535" priority="1326" operator="lessThan">
      <formula>$C$4</formula>
    </cfRule>
  </conditionalFormatting>
  <conditionalFormatting sqref="AU35">
    <cfRule type="cellIs" dxfId="17534" priority="1327" operator="lessThan">
      <formula>$C$4</formula>
    </cfRule>
  </conditionalFormatting>
  <conditionalFormatting sqref="AU36">
    <cfRule type="cellIs" dxfId="17533" priority="1328" operator="lessThan">
      <formula>$C$4</formula>
    </cfRule>
  </conditionalFormatting>
  <conditionalFormatting sqref="AU37">
    <cfRule type="cellIs" dxfId="17532" priority="1329" operator="lessThan">
      <formula>$C$4</formula>
    </cfRule>
  </conditionalFormatting>
  <conditionalFormatting sqref="AU38">
    <cfRule type="cellIs" dxfId="17531" priority="1330" operator="lessThan">
      <formula>$C$4</formula>
    </cfRule>
  </conditionalFormatting>
  <conditionalFormatting sqref="AU39">
    <cfRule type="cellIs" dxfId="17530" priority="1331" operator="lessThan">
      <formula>$C$4</formula>
    </cfRule>
  </conditionalFormatting>
  <conditionalFormatting sqref="AU40">
    <cfRule type="cellIs" dxfId="17529" priority="1332" operator="lessThan">
      <formula>$C$4</formula>
    </cfRule>
  </conditionalFormatting>
  <conditionalFormatting sqref="AU41">
    <cfRule type="cellIs" dxfId="17528" priority="1333" operator="lessThan">
      <formula>$C$4</formula>
    </cfRule>
  </conditionalFormatting>
  <conditionalFormatting sqref="AU42">
    <cfRule type="cellIs" dxfId="17527" priority="1334" operator="lessThan">
      <formula>$C$4</formula>
    </cfRule>
  </conditionalFormatting>
  <conditionalFormatting sqref="AU43">
    <cfRule type="cellIs" dxfId="17526" priority="1335" operator="lessThan">
      <formula>$C$4</formula>
    </cfRule>
  </conditionalFormatting>
  <conditionalFormatting sqref="AU44">
    <cfRule type="cellIs" dxfId="17525" priority="1336" operator="lessThan">
      <formula>$C$4</formula>
    </cfRule>
  </conditionalFormatting>
  <conditionalFormatting sqref="AU45">
    <cfRule type="cellIs" dxfId="17524" priority="1337" operator="lessThan">
      <formula>$C$4</formula>
    </cfRule>
  </conditionalFormatting>
  <conditionalFormatting sqref="AU46">
    <cfRule type="cellIs" dxfId="17523" priority="1338" operator="lessThan">
      <formula>$C$4</formula>
    </cfRule>
  </conditionalFormatting>
  <conditionalFormatting sqref="AU47">
    <cfRule type="cellIs" dxfId="17522" priority="1339" operator="lessThan">
      <formula>$C$4</formula>
    </cfRule>
  </conditionalFormatting>
  <conditionalFormatting sqref="AU48">
    <cfRule type="cellIs" dxfId="17521" priority="1340" operator="lessThan">
      <formula>$C$4</formula>
    </cfRule>
  </conditionalFormatting>
  <conditionalFormatting sqref="AU49">
    <cfRule type="cellIs" dxfId="17520" priority="1341" operator="lessThan">
      <formula>$C$4</formula>
    </cfRule>
  </conditionalFormatting>
  <conditionalFormatting sqref="AU50">
    <cfRule type="cellIs" dxfId="17519" priority="1342" operator="lessThan">
      <formula>$C$4</formula>
    </cfRule>
  </conditionalFormatting>
  <conditionalFormatting sqref="AU51">
    <cfRule type="cellIs" dxfId="17518" priority="1343" operator="lessThan">
      <formula>$C$4</formula>
    </cfRule>
  </conditionalFormatting>
  <conditionalFormatting sqref="AU52">
    <cfRule type="cellIs" dxfId="17517" priority="1344" operator="lessThan">
      <formula>$C$4</formula>
    </cfRule>
  </conditionalFormatting>
  <conditionalFormatting sqref="AU53">
    <cfRule type="cellIs" dxfId="17516" priority="1345" operator="lessThan">
      <formula>$C$4</formula>
    </cfRule>
  </conditionalFormatting>
  <conditionalFormatting sqref="AU54">
    <cfRule type="cellIs" dxfId="17515" priority="1346" operator="lessThan">
      <formula>$C$4</formula>
    </cfRule>
  </conditionalFormatting>
  <conditionalFormatting sqref="AU55">
    <cfRule type="cellIs" dxfId="17514" priority="1347" operator="lessThan">
      <formula>$C$4</formula>
    </cfRule>
  </conditionalFormatting>
  <conditionalFormatting sqref="AU56">
    <cfRule type="cellIs" dxfId="17513" priority="1348" operator="lessThan">
      <formula>$C$4</formula>
    </cfRule>
  </conditionalFormatting>
  <conditionalFormatting sqref="AU57">
    <cfRule type="cellIs" dxfId="17512" priority="1349" operator="lessThan">
      <formula>$C$4</formula>
    </cfRule>
  </conditionalFormatting>
  <conditionalFormatting sqref="AU58">
    <cfRule type="cellIs" dxfId="17511" priority="1350" operator="lessThan">
      <formula>$C$4</formula>
    </cfRule>
  </conditionalFormatting>
  <conditionalFormatting sqref="AU59">
    <cfRule type="cellIs" dxfId="17510" priority="1351" operator="lessThan">
      <formula>$C$4</formula>
    </cfRule>
  </conditionalFormatting>
  <conditionalFormatting sqref="AU60">
    <cfRule type="cellIs" dxfId="17509" priority="1352" operator="lessThan">
      <formula>$C$4</formula>
    </cfRule>
  </conditionalFormatting>
  <conditionalFormatting sqref="AV11">
    <cfRule type="cellIs" dxfId="17508" priority="1353" operator="lessThan">
      <formula>$C$4</formula>
    </cfRule>
  </conditionalFormatting>
  <conditionalFormatting sqref="AV12">
    <cfRule type="cellIs" dxfId="17507" priority="1354" operator="lessThan">
      <formula>$C$4</formula>
    </cfRule>
  </conditionalFormatting>
  <conditionalFormatting sqref="AV13">
    <cfRule type="cellIs" dxfId="17506" priority="1355" operator="lessThan">
      <formula>$C$4</formula>
    </cfRule>
  </conditionalFormatting>
  <conditionalFormatting sqref="AV14">
    <cfRule type="cellIs" dxfId="17505" priority="1356" operator="lessThan">
      <formula>$C$4</formula>
    </cfRule>
  </conditionalFormatting>
  <conditionalFormatting sqref="AV15">
    <cfRule type="cellIs" dxfId="17504" priority="1357" operator="lessThan">
      <formula>$C$4</formula>
    </cfRule>
  </conditionalFormatting>
  <conditionalFormatting sqref="AV16">
    <cfRule type="cellIs" dxfId="17503" priority="1358" operator="lessThan">
      <formula>$C$4</formula>
    </cfRule>
  </conditionalFormatting>
  <conditionalFormatting sqref="AV17">
    <cfRule type="cellIs" dxfId="17502" priority="1359" operator="lessThan">
      <formula>$C$4</formula>
    </cfRule>
  </conditionalFormatting>
  <conditionalFormatting sqref="AV18">
    <cfRule type="cellIs" dxfId="17501" priority="1360" operator="lessThan">
      <formula>$C$4</formula>
    </cfRule>
  </conditionalFormatting>
  <conditionalFormatting sqref="AV19">
    <cfRule type="cellIs" dxfId="17500" priority="1361" operator="lessThan">
      <formula>$C$4</formula>
    </cfRule>
  </conditionalFormatting>
  <conditionalFormatting sqref="AV20">
    <cfRule type="cellIs" dxfId="17499" priority="1362" operator="lessThan">
      <formula>$C$4</formula>
    </cfRule>
  </conditionalFormatting>
  <conditionalFormatting sqref="AV21">
    <cfRule type="cellIs" dxfId="17498" priority="1363" operator="lessThan">
      <formula>$C$4</formula>
    </cfRule>
  </conditionalFormatting>
  <conditionalFormatting sqref="AV22">
    <cfRule type="cellIs" dxfId="17497" priority="1364" operator="lessThan">
      <formula>$C$4</formula>
    </cfRule>
  </conditionalFormatting>
  <conditionalFormatting sqref="AV23">
    <cfRule type="cellIs" dxfId="17496" priority="1365" operator="lessThan">
      <formula>$C$4</formula>
    </cfRule>
  </conditionalFormatting>
  <conditionalFormatting sqref="AV24">
    <cfRule type="cellIs" dxfId="17495" priority="1366" operator="lessThan">
      <formula>$C$4</formula>
    </cfRule>
  </conditionalFormatting>
  <conditionalFormatting sqref="AV25">
    <cfRule type="cellIs" dxfId="17494" priority="1367" operator="lessThan">
      <formula>$C$4</formula>
    </cfRule>
  </conditionalFormatting>
  <conditionalFormatting sqref="AV26">
    <cfRule type="cellIs" dxfId="17493" priority="1368" operator="lessThan">
      <formula>$C$4</formula>
    </cfRule>
  </conditionalFormatting>
  <conditionalFormatting sqref="AV27">
    <cfRule type="cellIs" dxfId="17492" priority="1369" operator="lessThan">
      <formula>$C$4</formula>
    </cfRule>
  </conditionalFormatting>
  <conditionalFormatting sqref="AV28">
    <cfRule type="cellIs" dxfId="17491" priority="1370" operator="lessThan">
      <formula>$C$4</formula>
    </cfRule>
  </conditionalFormatting>
  <conditionalFormatting sqref="AV29">
    <cfRule type="cellIs" dxfId="17490" priority="1371" operator="lessThan">
      <formula>$C$4</formula>
    </cfRule>
  </conditionalFormatting>
  <conditionalFormatting sqref="AV30">
    <cfRule type="cellIs" dxfId="17489" priority="1372" operator="lessThan">
      <formula>$C$4</formula>
    </cfRule>
  </conditionalFormatting>
  <conditionalFormatting sqref="AV31">
    <cfRule type="cellIs" dxfId="17488" priority="1373" operator="lessThan">
      <formula>$C$4</formula>
    </cfRule>
  </conditionalFormatting>
  <conditionalFormatting sqref="AV32">
    <cfRule type="cellIs" dxfId="17487" priority="1374" operator="lessThan">
      <formula>$C$4</formula>
    </cfRule>
  </conditionalFormatting>
  <conditionalFormatting sqref="AV33">
    <cfRule type="cellIs" dxfId="17486" priority="1375" operator="lessThan">
      <formula>$C$4</formula>
    </cfRule>
  </conditionalFormatting>
  <conditionalFormatting sqref="AV34">
    <cfRule type="cellIs" dxfId="17485" priority="1376" operator="lessThan">
      <formula>$C$4</formula>
    </cfRule>
  </conditionalFormatting>
  <conditionalFormatting sqref="AV35">
    <cfRule type="cellIs" dxfId="17484" priority="1377" operator="lessThan">
      <formula>$C$4</formula>
    </cfRule>
  </conditionalFormatting>
  <conditionalFormatting sqref="AV36">
    <cfRule type="cellIs" dxfId="17483" priority="1378" operator="lessThan">
      <formula>$C$4</formula>
    </cfRule>
  </conditionalFormatting>
  <conditionalFormatting sqref="AV37">
    <cfRule type="cellIs" dxfId="17482" priority="1379" operator="lessThan">
      <formula>$C$4</formula>
    </cfRule>
  </conditionalFormatting>
  <conditionalFormatting sqref="AV38">
    <cfRule type="cellIs" dxfId="17481" priority="1380" operator="lessThan">
      <formula>$C$4</formula>
    </cfRule>
  </conditionalFormatting>
  <conditionalFormatting sqref="AV39">
    <cfRule type="cellIs" dxfId="17480" priority="1381" operator="lessThan">
      <formula>$C$4</formula>
    </cfRule>
  </conditionalFormatting>
  <conditionalFormatting sqref="AV40">
    <cfRule type="cellIs" dxfId="17479" priority="1382" operator="lessThan">
      <formula>$C$4</formula>
    </cfRule>
  </conditionalFormatting>
  <conditionalFormatting sqref="AV41">
    <cfRule type="cellIs" dxfId="17478" priority="1383" operator="lessThan">
      <formula>$C$4</formula>
    </cfRule>
  </conditionalFormatting>
  <conditionalFormatting sqref="AV42">
    <cfRule type="cellIs" dxfId="17477" priority="1384" operator="lessThan">
      <formula>$C$4</formula>
    </cfRule>
  </conditionalFormatting>
  <conditionalFormatting sqref="AV43">
    <cfRule type="cellIs" dxfId="17476" priority="1385" operator="lessThan">
      <formula>$C$4</formula>
    </cfRule>
  </conditionalFormatting>
  <conditionalFormatting sqref="AV44">
    <cfRule type="cellIs" dxfId="17475" priority="1386" operator="lessThan">
      <formula>$C$4</formula>
    </cfRule>
  </conditionalFormatting>
  <conditionalFormatting sqref="AV45">
    <cfRule type="cellIs" dxfId="17474" priority="1387" operator="lessThan">
      <formula>$C$4</formula>
    </cfRule>
  </conditionalFormatting>
  <conditionalFormatting sqref="AV46">
    <cfRule type="cellIs" dxfId="17473" priority="1388" operator="lessThan">
      <formula>$C$4</formula>
    </cfRule>
  </conditionalFormatting>
  <conditionalFormatting sqref="AV47">
    <cfRule type="cellIs" dxfId="17472" priority="1389" operator="lessThan">
      <formula>$C$4</formula>
    </cfRule>
  </conditionalFormatting>
  <conditionalFormatting sqref="AV48">
    <cfRule type="cellIs" dxfId="17471" priority="1390" operator="lessThan">
      <formula>$C$4</formula>
    </cfRule>
  </conditionalFormatting>
  <conditionalFormatting sqref="AV49">
    <cfRule type="cellIs" dxfId="17470" priority="1391" operator="lessThan">
      <formula>$C$4</formula>
    </cfRule>
  </conditionalFormatting>
  <conditionalFormatting sqref="AV50">
    <cfRule type="cellIs" dxfId="17469" priority="1392" operator="lessThan">
      <formula>$C$4</formula>
    </cfRule>
  </conditionalFormatting>
  <conditionalFormatting sqref="AV51">
    <cfRule type="cellIs" dxfId="17468" priority="1393" operator="lessThan">
      <formula>$C$4</formula>
    </cfRule>
  </conditionalFormatting>
  <conditionalFormatting sqref="AV52">
    <cfRule type="cellIs" dxfId="17467" priority="1394" operator="lessThan">
      <formula>$C$4</formula>
    </cfRule>
  </conditionalFormatting>
  <conditionalFormatting sqref="AV53">
    <cfRule type="cellIs" dxfId="17466" priority="1395" operator="lessThan">
      <formula>$C$4</formula>
    </cfRule>
  </conditionalFormatting>
  <conditionalFormatting sqref="AV54">
    <cfRule type="cellIs" dxfId="17465" priority="1396" operator="lessThan">
      <formula>$C$4</formula>
    </cfRule>
  </conditionalFormatting>
  <conditionalFormatting sqref="AV55">
    <cfRule type="cellIs" dxfId="17464" priority="1397" operator="lessThan">
      <formula>$C$4</formula>
    </cfRule>
  </conditionalFormatting>
  <conditionalFormatting sqref="AV56">
    <cfRule type="cellIs" dxfId="17463" priority="1398" operator="lessThan">
      <formula>$C$4</formula>
    </cfRule>
  </conditionalFormatting>
  <conditionalFormatting sqref="AV57">
    <cfRule type="cellIs" dxfId="17462" priority="1399" operator="lessThan">
      <formula>$C$4</formula>
    </cfRule>
  </conditionalFormatting>
  <conditionalFormatting sqref="AV58">
    <cfRule type="cellIs" dxfId="17461" priority="1400" operator="lessThan">
      <formula>$C$4</formula>
    </cfRule>
  </conditionalFormatting>
  <conditionalFormatting sqref="AV59">
    <cfRule type="cellIs" dxfId="17460" priority="1401" operator="lessThan">
      <formula>$C$4</formula>
    </cfRule>
  </conditionalFormatting>
  <conditionalFormatting sqref="AV60">
    <cfRule type="cellIs" dxfId="17459" priority="1402" operator="lessThan">
      <formula>$C$4</formula>
    </cfRule>
  </conditionalFormatting>
  <conditionalFormatting sqref="AW11">
    <cfRule type="cellIs" dxfId="17458" priority="1403" operator="lessThan">
      <formula>$C$4</formula>
    </cfRule>
  </conditionalFormatting>
  <conditionalFormatting sqref="AW12">
    <cfRule type="cellIs" dxfId="17457" priority="1404" operator="lessThan">
      <formula>$C$4</formula>
    </cfRule>
  </conditionalFormatting>
  <conditionalFormatting sqref="AW13">
    <cfRule type="cellIs" dxfId="17456" priority="1405" operator="lessThan">
      <formula>$C$4</formula>
    </cfRule>
  </conditionalFormatting>
  <conditionalFormatting sqref="AW14">
    <cfRule type="cellIs" dxfId="17455" priority="1406" operator="lessThan">
      <formula>$C$4</formula>
    </cfRule>
  </conditionalFormatting>
  <conditionalFormatting sqref="AW15">
    <cfRule type="cellIs" dxfId="17454" priority="1407" operator="lessThan">
      <formula>$C$4</formula>
    </cfRule>
  </conditionalFormatting>
  <conditionalFormatting sqref="AW16">
    <cfRule type="cellIs" dxfId="17453" priority="1408" operator="lessThan">
      <formula>$C$4</formula>
    </cfRule>
  </conditionalFormatting>
  <conditionalFormatting sqref="AW17">
    <cfRule type="cellIs" dxfId="17452" priority="1409" operator="lessThan">
      <formula>$C$4</formula>
    </cfRule>
  </conditionalFormatting>
  <conditionalFormatting sqref="AW18">
    <cfRule type="cellIs" dxfId="17451" priority="1410" operator="lessThan">
      <formula>$C$4</formula>
    </cfRule>
  </conditionalFormatting>
  <conditionalFormatting sqref="AW19">
    <cfRule type="cellIs" dxfId="17450" priority="1411" operator="lessThan">
      <formula>$C$4</formula>
    </cfRule>
  </conditionalFormatting>
  <conditionalFormatting sqref="AW20">
    <cfRule type="cellIs" dxfId="17449" priority="1412" operator="lessThan">
      <formula>$C$4</formula>
    </cfRule>
  </conditionalFormatting>
  <conditionalFormatting sqref="AW21">
    <cfRule type="cellIs" dxfId="17448" priority="1413" operator="lessThan">
      <formula>$C$4</formula>
    </cfRule>
  </conditionalFormatting>
  <conditionalFormatting sqref="AW22">
    <cfRule type="cellIs" dxfId="17447" priority="1414" operator="lessThan">
      <formula>$C$4</formula>
    </cfRule>
  </conditionalFormatting>
  <conditionalFormatting sqref="AW23">
    <cfRule type="cellIs" dxfId="17446" priority="1415" operator="lessThan">
      <formula>$C$4</formula>
    </cfRule>
  </conditionalFormatting>
  <conditionalFormatting sqref="AW24">
    <cfRule type="cellIs" dxfId="17445" priority="1416" operator="lessThan">
      <formula>$C$4</formula>
    </cfRule>
  </conditionalFormatting>
  <conditionalFormatting sqref="AW25">
    <cfRule type="cellIs" dxfId="17444" priority="1417" operator="lessThan">
      <formula>$C$4</formula>
    </cfRule>
  </conditionalFormatting>
  <conditionalFormatting sqref="AW26">
    <cfRule type="cellIs" dxfId="17443" priority="1418" operator="lessThan">
      <formula>$C$4</formula>
    </cfRule>
  </conditionalFormatting>
  <conditionalFormatting sqref="AW27">
    <cfRule type="cellIs" dxfId="17442" priority="1419" operator="lessThan">
      <formula>$C$4</formula>
    </cfRule>
  </conditionalFormatting>
  <conditionalFormatting sqref="AW28">
    <cfRule type="cellIs" dxfId="17441" priority="1420" operator="lessThan">
      <formula>$C$4</formula>
    </cfRule>
  </conditionalFormatting>
  <conditionalFormatting sqref="AW29">
    <cfRule type="cellIs" dxfId="17440" priority="1421" operator="lessThan">
      <formula>$C$4</formula>
    </cfRule>
  </conditionalFormatting>
  <conditionalFormatting sqref="AW30">
    <cfRule type="cellIs" dxfId="17439" priority="1422" operator="lessThan">
      <formula>$C$4</formula>
    </cfRule>
  </conditionalFormatting>
  <conditionalFormatting sqref="AW31">
    <cfRule type="cellIs" dxfId="17438" priority="1423" operator="lessThan">
      <formula>$C$4</formula>
    </cfRule>
  </conditionalFormatting>
  <conditionalFormatting sqref="AW32">
    <cfRule type="cellIs" dxfId="17437" priority="1424" operator="lessThan">
      <formula>$C$4</formula>
    </cfRule>
  </conditionalFormatting>
  <conditionalFormatting sqref="AW33">
    <cfRule type="cellIs" dxfId="17436" priority="1425" operator="lessThan">
      <formula>$C$4</formula>
    </cfRule>
  </conditionalFormatting>
  <conditionalFormatting sqref="AW34">
    <cfRule type="cellIs" dxfId="17435" priority="1426" operator="lessThan">
      <formula>$C$4</formula>
    </cfRule>
  </conditionalFormatting>
  <conditionalFormatting sqref="AW35">
    <cfRule type="cellIs" dxfId="17434" priority="1427" operator="lessThan">
      <formula>$C$4</formula>
    </cfRule>
  </conditionalFormatting>
  <conditionalFormatting sqref="AW36">
    <cfRule type="cellIs" dxfId="17433" priority="1428" operator="lessThan">
      <formula>$C$4</formula>
    </cfRule>
  </conditionalFormatting>
  <conditionalFormatting sqref="AW37">
    <cfRule type="cellIs" dxfId="17432" priority="1429" operator="lessThan">
      <formula>$C$4</formula>
    </cfRule>
  </conditionalFormatting>
  <conditionalFormatting sqref="AW38">
    <cfRule type="cellIs" dxfId="17431" priority="1430" operator="lessThan">
      <formula>$C$4</formula>
    </cfRule>
  </conditionalFormatting>
  <conditionalFormatting sqref="AW39">
    <cfRule type="cellIs" dxfId="17430" priority="1431" operator="lessThan">
      <formula>$C$4</formula>
    </cfRule>
  </conditionalFormatting>
  <conditionalFormatting sqref="AW40">
    <cfRule type="cellIs" dxfId="17429" priority="1432" operator="lessThan">
      <formula>$C$4</formula>
    </cfRule>
  </conditionalFormatting>
  <conditionalFormatting sqref="AW41">
    <cfRule type="cellIs" dxfId="17428" priority="1433" operator="lessThan">
      <formula>$C$4</formula>
    </cfRule>
  </conditionalFormatting>
  <conditionalFormatting sqref="AW42">
    <cfRule type="cellIs" dxfId="17427" priority="1434" operator="lessThan">
      <formula>$C$4</formula>
    </cfRule>
  </conditionalFormatting>
  <conditionalFormatting sqref="AW43">
    <cfRule type="cellIs" dxfId="17426" priority="1435" operator="lessThan">
      <formula>$C$4</formula>
    </cfRule>
  </conditionalFormatting>
  <conditionalFormatting sqref="AW44">
    <cfRule type="cellIs" dxfId="17425" priority="1436" operator="lessThan">
      <formula>$C$4</formula>
    </cfRule>
  </conditionalFormatting>
  <conditionalFormatting sqref="AW45">
    <cfRule type="cellIs" dxfId="17424" priority="1437" operator="lessThan">
      <formula>$C$4</formula>
    </cfRule>
  </conditionalFormatting>
  <conditionalFormatting sqref="AW46">
    <cfRule type="cellIs" dxfId="17423" priority="1438" operator="lessThan">
      <formula>$C$4</formula>
    </cfRule>
  </conditionalFormatting>
  <conditionalFormatting sqref="AW47">
    <cfRule type="cellIs" dxfId="17422" priority="1439" operator="lessThan">
      <formula>$C$4</formula>
    </cfRule>
  </conditionalFormatting>
  <conditionalFormatting sqref="AW48">
    <cfRule type="cellIs" dxfId="17421" priority="1440" operator="lessThan">
      <formula>$C$4</formula>
    </cfRule>
  </conditionalFormatting>
  <conditionalFormatting sqref="AW49">
    <cfRule type="cellIs" dxfId="17420" priority="1441" operator="lessThan">
      <formula>$C$4</formula>
    </cfRule>
  </conditionalFormatting>
  <conditionalFormatting sqref="AW50">
    <cfRule type="cellIs" dxfId="17419" priority="1442" operator="lessThan">
      <formula>$C$4</formula>
    </cfRule>
  </conditionalFormatting>
  <conditionalFormatting sqref="AW51">
    <cfRule type="cellIs" dxfId="17418" priority="1443" operator="lessThan">
      <formula>$C$4</formula>
    </cfRule>
  </conditionalFormatting>
  <conditionalFormatting sqref="AW52">
    <cfRule type="cellIs" dxfId="17417" priority="1444" operator="lessThan">
      <formula>$C$4</formula>
    </cfRule>
  </conditionalFormatting>
  <conditionalFormatting sqref="AW53">
    <cfRule type="cellIs" dxfId="17416" priority="1445" operator="lessThan">
      <formula>$C$4</formula>
    </cfRule>
  </conditionalFormatting>
  <conditionalFormatting sqref="AW54">
    <cfRule type="cellIs" dxfId="17415" priority="1446" operator="lessThan">
      <formula>$C$4</formula>
    </cfRule>
  </conditionalFormatting>
  <conditionalFormatting sqref="AW55">
    <cfRule type="cellIs" dxfId="17414" priority="1447" operator="lessThan">
      <formula>$C$4</formula>
    </cfRule>
  </conditionalFormatting>
  <conditionalFormatting sqref="AW56">
    <cfRule type="cellIs" dxfId="17413" priority="1448" operator="lessThan">
      <formula>$C$4</formula>
    </cfRule>
  </conditionalFormatting>
  <conditionalFormatting sqref="AW57">
    <cfRule type="cellIs" dxfId="17412" priority="1449" operator="lessThan">
      <formula>$C$4</formula>
    </cfRule>
  </conditionalFormatting>
  <conditionalFormatting sqref="AW58">
    <cfRule type="cellIs" dxfId="17411" priority="1450" operator="lessThan">
      <formula>$C$4</formula>
    </cfRule>
  </conditionalFormatting>
  <conditionalFormatting sqref="AW59">
    <cfRule type="cellIs" dxfId="17410" priority="1451" operator="lessThan">
      <formula>$C$4</formula>
    </cfRule>
  </conditionalFormatting>
  <conditionalFormatting sqref="AW60">
    <cfRule type="cellIs" dxfId="17409" priority="1452" operator="lessThan">
      <formula>$C$4</formula>
    </cfRule>
  </conditionalFormatting>
  <conditionalFormatting sqref="AX11">
    <cfRule type="cellIs" dxfId="17408" priority="1453" operator="lessThan">
      <formula>$C$4</formula>
    </cfRule>
  </conditionalFormatting>
  <conditionalFormatting sqref="AX12">
    <cfRule type="cellIs" dxfId="17407" priority="1454" operator="lessThan">
      <formula>$C$4</formula>
    </cfRule>
  </conditionalFormatting>
  <conditionalFormatting sqref="AX13">
    <cfRule type="cellIs" dxfId="17406" priority="1455" operator="lessThan">
      <formula>$C$4</formula>
    </cfRule>
  </conditionalFormatting>
  <conditionalFormatting sqref="AX14">
    <cfRule type="cellIs" dxfId="17405" priority="1456" operator="lessThan">
      <formula>$C$4</formula>
    </cfRule>
  </conditionalFormatting>
  <conditionalFormatting sqref="AX15">
    <cfRule type="cellIs" dxfId="17404" priority="1457" operator="lessThan">
      <formula>$C$4</formula>
    </cfRule>
  </conditionalFormatting>
  <conditionalFormatting sqref="AX16">
    <cfRule type="cellIs" dxfId="17403" priority="1458" operator="lessThan">
      <formula>$C$4</formula>
    </cfRule>
  </conditionalFormatting>
  <conditionalFormatting sqref="AX17">
    <cfRule type="cellIs" dxfId="17402" priority="1459" operator="lessThan">
      <formula>$C$4</formula>
    </cfRule>
  </conditionalFormatting>
  <conditionalFormatting sqref="AX18">
    <cfRule type="cellIs" dxfId="17401" priority="1460" operator="lessThan">
      <formula>$C$4</formula>
    </cfRule>
  </conditionalFormatting>
  <conditionalFormatting sqref="AX19">
    <cfRule type="cellIs" dxfId="17400" priority="1461" operator="lessThan">
      <formula>$C$4</formula>
    </cfRule>
  </conditionalFormatting>
  <conditionalFormatting sqref="AX20">
    <cfRule type="cellIs" dxfId="17399" priority="1462" operator="lessThan">
      <formula>$C$4</formula>
    </cfRule>
  </conditionalFormatting>
  <conditionalFormatting sqref="AX21">
    <cfRule type="cellIs" dxfId="17398" priority="1463" operator="lessThan">
      <formula>$C$4</formula>
    </cfRule>
  </conditionalFormatting>
  <conditionalFormatting sqref="AX22">
    <cfRule type="cellIs" dxfId="17397" priority="1464" operator="lessThan">
      <formula>$C$4</formula>
    </cfRule>
  </conditionalFormatting>
  <conditionalFormatting sqref="AX23">
    <cfRule type="cellIs" dxfId="17396" priority="1465" operator="lessThan">
      <formula>$C$4</formula>
    </cfRule>
  </conditionalFormatting>
  <conditionalFormatting sqref="AX24">
    <cfRule type="cellIs" dxfId="17395" priority="1466" operator="lessThan">
      <formula>$C$4</formula>
    </cfRule>
  </conditionalFormatting>
  <conditionalFormatting sqref="AX25">
    <cfRule type="cellIs" dxfId="17394" priority="1467" operator="lessThan">
      <formula>$C$4</formula>
    </cfRule>
  </conditionalFormatting>
  <conditionalFormatting sqref="AX26">
    <cfRule type="cellIs" dxfId="17393" priority="1468" operator="lessThan">
      <formula>$C$4</formula>
    </cfRule>
  </conditionalFormatting>
  <conditionalFormatting sqref="AX27">
    <cfRule type="cellIs" dxfId="17392" priority="1469" operator="lessThan">
      <formula>$C$4</formula>
    </cfRule>
  </conditionalFormatting>
  <conditionalFormatting sqref="AX28">
    <cfRule type="cellIs" dxfId="17391" priority="1470" operator="lessThan">
      <formula>$C$4</formula>
    </cfRule>
  </conditionalFormatting>
  <conditionalFormatting sqref="AX29">
    <cfRule type="cellIs" dxfId="17390" priority="1471" operator="lessThan">
      <formula>$C$4</formula>
    </cfRule>
  </conditionalFormatting>
  <conditionalFormatting sqref="AX30">
    <cfRule type="cellIs" dxfId="17389" priority="1472" operator="lessThan">
      <formula>$C$4</formula>
    </cfRule>
  </conditionalFormatting>
  <conditionalFormatting sqref="AX31">
    <cfRule type="cellIs" dxfId="17388" priority="1473" operator="lessThan">
      <formula>$C$4</formula>
    </cfRule>
  </conditionalFormatting>
  <conditionalFormatting sqref="AX32">
    <cfRule type="cellIs" dxfId="17387" priority="1474" operator="lessThan">
      <formula>$C$4</formula>
    </cfRule>
  </conditionalFormatting>
  <conditionalFormatting sqref="AX33">
    <cfRule type="cellIs" dxfId="17386" priority="1475" operator="lessThan">
      <formula>$C$4</formula>
    </cfRule>
  </conditionalFormatting>
  <conditionalFormatting sqref="AX34">
    <cfRule type="cellIs" dxfId="17385" priority="1476" operator="lessThan">
      <formula>$C$4</formula>
    </cfRule>
  </conditionalFormatting>
  <conditionalFormatting sqref="AX35">
    <cfRule type="cellIs" dxfId="17384" priority="1477" operator="lessThan">
      <formula>$C$4</formula>
    </cfRule>
  </conditionalFormatting>
  <conditionalFormatting sqref="AX36">
    <cfRule type="cellIs" dxfId="17383" priority="1478" operator="lessThan">
      <formula>$C$4</formula>
    </cfRule>
  </conditionalFormatting>
  <conditionalFormatting sqref="AX37">
    <cfRule type="cellIs" dxfId="17382" priority="1479" operator="lessThan">
      <formula>$C$4</formula>
    </cfRule>
  </conditionalFormatting>
  <conditionalFormatting sqref="AX38">
    <cfRule type="cellIs" dxfId="17381" priority="1480" operator="lessThan">
      <formula>$C$4</formula>
    </cfRule>
  </conditionalFormatting>
  <conditionalFormatting sqref="AX39">
    <cfRule type="cellIs" dxfId="17380" priority="1481" operator="lessThan">
      <formula>$C$4</formula>
    </cfRule>
  </conditionalFormatting>
  <conditionalFormatting sqref="AX40">
    <cfRule type="cellIs" dxfId="17379" priority="1482" operator="lessThan">
      <formula>$C$4</formula>
    </cfRule>
  </conditionalFormatting>
  <conditionalFormatting sqref="AX41">
    <cfRule type="cellIs" dxfId="17378" priority="1483" operator="lessThan">
      <formula>$C$4</formula>
    </cfRule>
  </conditionalFormatting>
  <conditionalFormatting sqref="AX42">
    <cfRule type="cellIs" dxfId="17377" priority="1484" operator="lessThan">
      <formula>$C$4</formula>
    </cfRule>
  </conditionalFormatting>
  <conditionalFormatting sqref="AX43">
    <cfRule type="cellIs" dxfId="17376" priority="1485" operator="lessThan">
      <formula>$C$4</formula>
    </cfRule>
  </conditionalFormatting>
  <conditionalFormatting sqref="AX44">
    <cfRule type="cellIs" dxfId="17375" priority="1486" operator="lessThan">
      <formula>$C$4</formula>
    </cfRule>
  </conditionalFormatting>
  <conditionalFormatting sqref="AX45">
    <cfRule type="cellIs" dxfId="17374" priority="1487" operator="lessThan">
      <formula>$C$4</formula>
    </cfRule>
  </conditionalFormatting>
  <conditionalFormatting sqref="AX46">
    <cfRule type="cellIs" dxfId="17373" priority="1488" operator="lessThan">
      <formula>$C$4</formula>
    </cfRule>
  </conditionalFormatting>
  <conditionalFormatting sqref="AX47">
    <cfRule type="cellIs" dxfId="17372" priority="1489" operator="lessThan">
      <formula>$C$4</formula>
    </cfRule>
  </conditionalFormatting>
  <conditionalFormatting sqref="AX48">
    <cfRule type="cellIs" dxfId="17371" priority="1490" operator="lessThan">
      <formula>$C$4</formula>
    </cfRule>
  </conditionalFormatting>
  <conditionalFormatting sqref="AX49">
    <cfRule type="cellIs" dxfId="17370" priority="1491" operator="lessThan">
      <formula>$C$4</formula>
    </cfRule>
  </conditionalFormatting>
  <conditionalFormatting sqref="AX50">
    <cfRule type="cellIs" dxfId="17369" priority="1492" operator="lessThan">
      <formula>$C$4</formula>
    </cfRule>
  </conditionalFormatting>
  <conditionalFormatting sqref="AX51">
    <cfRule type="cellIs" dxfId="17368" priority="1493" operator="lessThan">
      <formula>$C$4</formula>
    </cfRule>
  </conditionalFormatting>
  <conditionalFormatting sqref="AX52">
    <cfRule type="cellIs" dxfId="17367" priority="1494" operator="lessThan">
      <formula>$C$4</formula>
    </cfRule>
  </conditionalFormatting>
  <conditionalFormatting sqref="AX53">
    <cfRule type="cellIs" dxfId="17366" priority="1495" operator="lessThan">
      <formula>$C$4</formula>
    </cfRule>
  </conditionalFormatting>
  <conditionalFormatting sqref="AX54">
    <cfRule type="cellIs" dxfId="17365" priority="1496" operator="lessThan">
      <formula>$C$4</formula>
    </cfRule>
  </conditionalFormatting>
  <conditionalFormatting sqref="AX55">
    <cfRule type="cellIs" dxfId="17364" priority="1497" operator="lessThan">
      <formula>$C$4</formula>
    </cfRule>
  </conditionalFormatting>
  <conditionalFormatting sqref="AX56">
    <cfRule type="cellIs" dxfId="17363" priority="1498" operator="lessThan">
      <formula>$C$4</formula>
    </cfRule>
  </conditionalFormatting>
  <conditionalFormatting sqref="AX57">
    <cfRule type="cellIs" dxfId="17362" priority="1499" operator="lessThan">
      <formula>$C$4</formula>
    </cfRule>
  </conditionalFormatting>
  <conditionalFormatting sqref="AX58">
    <cfRule type="cellIs" dxfId="17361" priority="1500" operator="lessThan">
      <formula>$C$4</formula>
    </cfRule>
  </conditionalFormatting>
  <conditionalFormatting sqref="AX59">
    <cfRule type="cellIs" dxfId="17360" priority="1501" operator="lessThan">
      <formula>$C$4</formula>
    </cfRule>
  </conditionalFormatting>
  <conditionalFormatting sqref="AX60">
    <cfRule type="cellIs" dxfId="17359" priority="1502" operator="lessThan">
      <formula>$C$4</formula>
    </cfRule>
  </conditionalFormatting>
  <conditionalFormatting sqref="AY11">
    <cfRule type="cellIs" dxfId="17358" priority="1503" operator="lessThan">
      <formula>$C$4</formula>
    </cfRule>
  </conditionalFormatting>
  <conditionalFormatting sqref="AY12">
    <cfRule type="cellIs" dxfId="17357" priority="1504" operator="lessThan">
      <formula>$C$4</formula>
    </cfRule>
  </conditionalFormatting>
  <conditionalFormatting sqref="AY13">
    <cfRule type="cellIs" dxfId="17356" priority="1505" operator="lessThan">
      <formula>$C$4</formula>
    </cfRule>
  </conditionalFormatting>
  <conditionalFormatting sqref="AY14">
    <cfRule type="cellIs" dxfId="17355" priority="1506" operator="lessThan">
      <formula>$C$4</formula>
    </cfRule>
  </conditionalFormatting>
  <conditionalFormatting sqref="AY15">
    <cfRule type="cellIs" dxfId="17354" priority="1507" operator="lessThan">
      <formula>$C$4</formula>
    </cfRule>
  </conditionalFormatting>
  <conditionalFormatting sqref="AY16">
    <cfRule type="cellIs" dxfId="17353" priority="1508" operator="lessThan">
      <formula>$C$4</formula>
    </cfRule>
  </conditionalFormatting>
  <conditionalFormatting sqref="AY17">
    <cfRule type="cellIs" dxfId="17352" priority="1509" operator="lessThan">
      <formula>$C$4</formula>
    </cfRule>
  </conditionalFormatting>
  <conditionalFormatting sqref="AY18">
    <cfRule type="cellIs" dxfId="17351" priority="1510" operator="lessThan">
      <formula>$C$4</formula>
    </cfRule>
  </conditionalFormatting>
  <conditionalFormatting sqref="AY19">
    <cfRule type="cellIs" dxfId="17350" priority="1511" operator="lessThan">
      <formula>$C$4</formula>
    </cfRule>
  </conditionalFormatting>
  <conditionalFormatting sqref="AY20">
    <cfRule type="cellIs" dxfId="17349" priority="1512" operator="lessThan">
      <formula>$C$4</formula>
    </cfRule>
  </conditionalFormatting>
  <conditionalFormatting sqref="AY21">
    <cfRule type="cellIs" dxfId="17348" priority="1513" operator="lessThan">
      <formula>$C$4</formula>
    </cfRule>
  </conditionalFormatting>
  <conditionalFormatting sqref="AY22">
    <cfRule type="cellIs" dxfId="17347" priority="1514" operator="lessThan">
      <formula>$C$4</formula>
    </cfRule>
  </conditionalFormatting>
  <conditionalFormatting sqref="AY23">
    <cfRule type="cellIs" dxfId="17346" priority="1515" operator="lessThan">
      <formula>$C$4</formula>
    </cfRule>
  </conditionalFormatting>
  <conditionalFormatting sqref="AY24">
    <cfRule type="cellIs" dxfId="17345" priority="1516" operator="lessThan">
      <formula>$C$4</formula>
    </cfRule>
  </conditionalFormatting>
  <conditionalFormatting sqref="AY25">
    <cfRule type="cellIs" dxfId="17344" priority="1517" operator="lessThan">
      <formula>$C$4</formula>
    </cfRule>
  </conditionalFormatting>
  <conditionalFormatting sqref="AY26">
    <cfRule type="cellIs" dxfId="17343" priority="1518" operator="lessThan">
      <formula>$C$4</formula>
    </cfRule>
  </conditionalFormatting>
  <conditionalFormatting sqref="AY27">
    <cfRule type="cellIs" dxfId="17342" priority="1519" operator="lessThan">
      <formula>$C$4</formula>
    </cfRule>
  </conditionalFormatting>
  <conditionalFormatting sqref="AY28">
    <cfRule type="cellIs" dxfId="17341" priority="1520" operator="lessThan">
      <formula>$C$4</formula>
    </cfRule>
  </conditionalFormatting>
  <conditionalFormatting sqref="AY29">
    <cfRule type="cellIs" dxfId="17340" priority="1521" operator="lessThan">
      <formula>$C$4</formula>
    </cfRule>
  </conditionalFormatting>
  <conditionalFormatting sqref="AY30">
    <cfRule type="cellIs" dxfId="17339" priority="1522" operator="lessThan">
      <formula>$C$4</formula>
    </cfRule>
  </conditionalFormatting>
  <conditionalFormatting sqref="AY31">
    <cfRule type="cellIs" dxfId="17338" priority="1523" operator="lessThan">
      <formula>$C$4</formula>
    </cfRule>
  </conditionalFormatting>
  <conditionalFormatting sqref="AY32">
    <cfRule type="cellIs" dxfId="17337" priority="1524" operator="lessThan">
      <formula>$C$4</formula>
    </cfRule>
  </conditionalFormatting>
  <conditionalFormatting sqref="AY33">
    <cfRule type="cellIs" dxfId="17336" priority="1525" operator="lessThan">
      <formula>$C$4</formula>
    </cfRule>
  </conditionalFormatting>
  <conditionalFormatting sqref="AY34">
    <cfRule type="cellIs" dxfId="17335" priority="1526" operator="lessThan">
      <formula>$C$4</formula>
    </cfRule>
  </conditionalFormatting>
  <conditionalFormatting sqref="AY35">
    <cfRule type="cellIs" dxfId="17334" priority="1527" operator="lessThan">
      <formula>$C$4</formula>
    </cfRule>
  </conditionalFormatting>
  <conditionalFormatting sqref="AY36">
    <cfRule type="cellIs" dxfId="17333" priority="1528" operator="lessThan">
      <formula>$C$4</formula>
    </cfRule>
  </conditionalFormatting>
  <conditionalFormatting sqref="AY37">
    <cfRule type="cellIs" dxfId="17332" priority="1529" operator="lessThan">
      <formula>$C$4</formula>
    </cfRule>
  </conditionalFormatting>
  <conditionalFormatting sqref="AY38">
    <cfRule type="cellIs" dxfId="17331" priority="1530" operator="lessThan">
      <formula>$C$4</formula>
    </cfRule>
  </conditionalFormatting>
  <conditionalFormatting sqref="AY39">
    <cfRule type="cellIs" dxfId="17330" priority="1531" operator="lessThan">
      <formula>$C$4</formula>
    </cfRule>
  </conditionalFormatting>
  <conditionalFormatting sqref="AY40">
    <cfRule type="cellIs" dxfId="17329" priority="1532" operator="lessThan">
      <formula>$C$4</formula>
    </cfRule>
  </conditionalFormatting>
  <conditionalFormatting sqref="AY41">
    <cfRule type="cellIs" dxfId="17328" priority="1533" operator="lessThan">
      <formula>$C$4</formula>
    </cfRule>
  </conditionalFormatting>
  <conditionalFormatting sqref="AY42">
    <cfRule type="cellIs" dxfId="17327" priority="1534" operator="lessThan">
      <formula>$C$4</formula>
    </cfRule>
  </conditionalFormatting>
  <conditionalFormatting sqref="AY43">
    <cfRule type="cellIs" dxfId="17326" priority="1535" operator="lessThan">
      <formula>$C$4</formula>
    </cfRule>
  </conditionalFormatting>
  <conditionalFormatting sqref="AY44">
    <cfRule type="cellIs" dxfId="17325" priority="1536" operator="lessThan">
      <formula>$C$4</formula>
    </cfRule>
  </conditionalFormatting>
  <conditionalFormatting sqref="AY45">
    <cfRule type="cellIs" dxfId="17324" priority="1537" operator="lessThan">
      <formula>$C$4</formula>
    </cfRule>
  </conditionalFormatting>
  <conditionalFormatting sqref="AY46">
    <cfRule type="cellIs" dxfId="17323" priority="1538" operator="lessThan">
      <formula>$C$4</formula>
    </cfRule>
  </conditionalFormatting>
  <conditionalFormatting sqref="AY47">
    <cfRule type="cellIs" dxfId="17322" priority="1539" operator="lessThan">
      <formula>$C$4</formula>
    </cfRule>
  </conditionalFormatting>
  <conditionalFormatting sqref="AY48">
    <cfRule type="cellIs" dxfId="17321" priority="1540" operator="lessThan">
      <formula>$C$4</formula>
    </cfRule>
  </conditionalFormatting>
  <conditionalFormatting sqref="AY49">
    <cfRule type="cellIs" dxfId="17320" priority="1541" operator="lessThan">
      <formula>$C$4</formula>
    </cfRule>
  </conditionalFormatting>
  <conditionalFormatting sqref="AY50">
    <cfRule type="cellIs" dxfId="17319" priority="1542" operator="lessThan">
      <formula>$C$4</formula>
    </cfRule>
  </conditionalFormatting>
  <conditionalFormatting sqref="AY51">
    <cfRule type="cellIs" dxfId="17318" priority="1543" operator="lessThan">
      <formula>$C$4</formula>
    </cfRule>
  </conditionalFormatting>
  <conditionalFormatting sqref="AY52">
    <cfRule type="cellIs" dxfId="17317" priority="1544" operator="lessThan">
      <formula>$C$4</formula>
    </cfRule>
  </conditionalFormatting>
  <conditionalFormatting sqref="AY53">
    <cfRule type="cellIs" dxfId="17316" priority="1545" operator="lessThan">
      <formula>$C$4</formula>
    </cfRule>
  </conditionalFormatting>
  <conditionalFormatting sqref="AY54">
    <cfRule type="cellIs" dxfId="17315" priority="1546" operator="lessThan">
      <formula>$C$4</formula>
    </cfRule>
  </conditionalFormatting>
  <conditionalFormatting sqref="AY55">
    <cfRule type="cellIs" dxfId="17314" priority="1547" operator="lessThan">
      <formula>$C$4</formula>
    </cfRule>
  </conditionalFormatting>
  <conditionalFormatting sqref="AY56">
    <cfRule type="cellIs" dxfId="17313" priority="1548" operator="lessThan">
      <formula>$C$4</formula>
    </cfRule>
  </conditionalFormatting>
  <conditionalFormatting sqref="AY57">
    <cfRule type="cellIs" dxfId="17312" priority="1549" operator="lessThan">
      <formula>$C$4</formula>
    </cfRule>
  </conditionalFormatting>
  <conditionalFormatting sqref="AY58">
    <cfRule type="cellIs" dxfId="17311" priority="1550" operator="lessThan">
      <formula>$C$4</formula>
    </cfRule>
  </conditionalFormatting>
  <conditionalFormatting sqref="AY59">
    <cfRule type="cellIs" dxfId="17310" priority="1551" operator="lessThan">
      <formula>$C$4</formula>
    </cfRule>
  </conditionalFormatting>
  <conditionalFormatting sqref="AY60">
    <cfRule type="cellIs" dxfId="17309" priority="1552" operator="lessThan">
      <formula>$C$4</formula>
    </cfRule>
  </conditionalFormatting>
  <conditionalFormatting sqref="BO11">
    <cfRule type="cellIs" dxfId="17308" priority="1553" operator="lessThan">
      <formula>$C$4</formula>
    </cfRule>
  </conditionalFormatting>
  <conditionalFormatting sqref="BO12">
    <cfRule type="cellIs" dxfId="17307" priority="1554" operator="lessThan">
      <formula>$C$4</formula>
    </cfRule>
  </conditionalFormatting>
  <conditionalFormatting sqref="BO13">
    <cfRule type="cellIs" dxfId="17306" priority="1555" operator="lessThan">
      <formula>$C$4</formula>
    </cfRule>
  </conditionalFormatting>
  <conditionalFormatting sqref="BO14">
    <cfRule type="cellIs" dxfId="17305" priority="1556" operator="lessThan">
      <formula>$C$4</formula>
    </cfRule>
  </conditionalFormatting>
  <conditionalFormatting sqref="BO15">
    <cfRule type="cellIs" dxfId="17304" priority="1557" operator="lessThan">
      <formula>$C$4</formula>
    </cfRule>
  </conditionalFormatting>
  <conditionalFormatting sqref="BO16">
    <cfRule type="cellIs" dxfId="17303" priority="1558" operator="lessThan">
      <formula>$C$4</formula>
    </cfRule>
  </conditionalFormatting>
  <conditionalFormatting sqref="BO17">
    <cfRule type="cellIs" dxfId="17302" priority="1559" operator="lessThan">
      <formula>$C$4</formula>
    </cfRule>
  </conditionalFormatting>
  <conditionalFormatting sqref="BO18">
    <cfRule type="cellIs" dxfId="17301" priority="1560" operator="lessThan">
      <formula>$C$4</formula>
    </cfRule>
  </conditionalFormatting>
  <conditionalFormatting sqref="BO19">
    <cfRule type="cellIs" dxfId="17300" priority="1561" operator="lessThan">
      <formula>$C$4</formula>
    </cfRule>
  </conditionalFormatting>
  <conditionalFormatting sqref="BO20">
    <cfRule type="cellIs" dxfId="17299" priority="1562" operator="lessThan">
      <formula>$C$4</formula>
    </cfRule>
  </conditionalFormatting>
  <conditionalFormatting sqref="BO21">
    <cfRule type="cellIs" dxfId="17298" priority="1563" operator="lessThan">
      <formula>$C$4</formula>
    </cfRule>
  </conditionalFormatting>
  <conditionalFormatting sqref="BO22">
    <cfRule type="cellIs" dxfId="17297" priority="1564" operator="lessThan">
      <formula>$C$4</formula>
    </cfRule>
  </conditionalFormatting>
  <conditionalFormatting sqref="BO23">
    <cfRule type="cellIs" dxfId="17296" priority="1565" operator="lessThan">
      <formula>$C$4</formula>
    </cfRule>
  </conditionalFormatting>
  <conditionalFormatting sqref="BO24">
    <cfRule type="cellIs" dxfId="17295" priority="1566" operator="lessThan">
      <formula>$C$4</formula>
    </cfRule>
  </conditionalFormatting>
  <conditionalFormatting sqref="BO25">
    <cfRule type="cellIs" dxfId="17294" priority="1567" operator="lessThan">
      <formula>$C$4</formula>
    </cfRule>
  </conditionalFormatting>
  <conditionalFormatting sqref="BO26">
    <cfRule type="cellIs" dxfId="17293" priority="1568" operator="lessThan">
      <formula>$C$4</formula>
    </cfRule>
  </conditionalFormatting>
  <conditionalFormatting sqref="BO27">
    <cfRule type="cellIs" dxfId="17292" priority="1569" operator="lessThan">
      <formula>$C$4</formula>
    </cfRule>
  </conditionalFormatting>
  <conditionalFormatting sqref="BO28">
    <cfRule type="cellIs" dxfId="17291" priority="1570" operator="lessThan">
      <formula>$C$4</formula>
    </cfRule>
  </conditionalFormatting>
  <conditionalFormatting sqref="BO29">
    <cfRule type="cellIs" dxfId="17290" priority="1571" operator="lessThan">
      <formula>$C$4</formula>
    </cfRule>
  </conditionalFormatting>
  <conditionalFormatting sqref="BO30">
    <cfRule type="cellIs" dxfId="17289" priority="1572" operator="lessThan">
      <formula>$C$4</formula>
    </cfRule>
  </conditionalFormatting>
  <conditionalFormatting sqref="BO31">
    <cfRule type="cellIs" dxfId="17288" priority="1573" operator="lessThan">
      <formula>$C$4</formula>
    </cfRule>
  </conditionalFormatting>
  <conditionalFormatting sqref="BO32">
    <cfRule type="cellIs" dxfId="17287" priority="1574" operator="lessThan">
      <formula>$C$4</formula>
    </cfRule>
  </conditionalFormatting>
  <conditionalFormatting sqref="BO33">
    <cfRule type="cellIs" dxfId="17286" priority="1575" operator="lessThan">
      <formula>$C$4</formula>
    </cfRule>
  </conditionalFormatting>
  <conditionalFormatting sqref="BO34">
    <cfRule type="cellIs" dxfId="17285" priority="1576" operator="lessThan">
      <formula>$C$4</formula>
    </cfRule>
  </conditionalFormatting>
  <conditionalFormatting sqref="BO35">
    <cfRule type="cellIs" dxfId="17284" priority="1577" operator="lessThan">
      <formula>$C$4</formula>
    </cfRule>
  </conditionalFormatting>
  <conditionalFormatting sqref="BO36">
    <cfRule type="cellIs" dxfId="17283" priority="1578" operator="lessThan">
      <formula>$C$4</formula>
    </cfRule>
  </conditionalFormatting>
  <conditionalFormatting sqref="BO37">
    <cfRule type="cellIs" dxfId="17282" priority="1579" operator="lessThan">
      <formula>$C$4</formula>
    </cfRule>
  </conditionalFormatting>
  <conditionalFormatting sqref="BO38">
    <cfRule type="cellIs" dxfId="17281" priority="1580" operator="lessThan">
      <formula>$C$4</formula>
    </cfRule>
  </conditionalFormatting>
  <conditionalFormatting sqref="BO39">
    <cfRule type="cellIs" dxfId="17280" priority="1581" operator="lessThan">
      <formula>$C$4</formula>
    </cfRule>
  </conditionalFormatting>
  <conditionalFormatting sqref="BO40">
    <cfRule type="cellIs" dxfId="17279" priority="1582" operator="lessThan">
      <formula>$C$4</formula>
    </cfRule>
  </conditionalFormatting>
  <conditionalFormatting sqref="BO41">
    <cfRule type="cellIs" dxfId="17278" priority="1583" operator="lessThan">
      <formula>$C$4</formula>
    </cfRule>
  </conditionalFormatting>
  <conditionalFormatting sqref="BO42">
    <cfRule type="cellIs" dxfId="17277" priority="1584" operator="lessThan">
      <formula>$C$4</formula>
    </cfRule>
  </conditionalFormatting>
  <conditionalFormatting sqref="BO43">
    <cfRule type="cellIs" dxfId="17276" priority="1585" operator="lessThan">
      <formula>$C$4</formula>
    </cfRule>
  </conditionalFormatting>
  <conditionalFormatting sqref="BO44">
    <cfRule type="cellIs" dxfId="17275" priority="1586" operator="lessThan">
      <formula>$C$4</formula>
    </cfRule>
  </conditionalFormatting>
  <conditionalFormatting sqref="BO45">
    <cfRule type="cellIs" dxfId="17274" priority="1587" operator="lessThan">
      <formula>$C$4</formula>
    </cfRule>
  </conditionalFormatting>
  <conditionalFormatting sqref="BO46">
    <cfRule type="cellIs" dxfId="17273" priority="1588" operator="lessThan">
      <formula>$C$4</formula>
    </cfRule>
  </conditionalFormatting>
  <conditionalFormatting sqref="BO47">
    <cfRule type="cellIs" dxfId="17272" priority="1589" operator="lessThan">
      <formula>$C$4</formula>
    </cfRule>
  </conditionalFormatting>
  <conditionalFormatting sqref="BO48">
    <cfRule type="cellIs" dxfId="17271" priority="1590" operator="lessThan">
      <formula>$C$4</formula>
    </cfRule>
  </conditionalFormatting>
  <conditionalFormatting sqref="BO49">
    <cfRule type="cellIs" dxfId="17270" priority="1591" operator="lessThan">
      <formula>$C$4</formula>
    </cfRule>
  </conditionalFormatting>
  <conditionalFormatting sqref="BO50">
    <cfRule type="cellIs" dxfId="17269" priority="1592" operator="lessThan">
      <formula>$C$4</formula>
    </cfRule>
  </conditionalFormatting>
  <conditionalFormatting sqref="BO51">
    <cfRule type="cellIs" dxfId="17268" priority="1593" operator="lessThan">
      <formula>$C$4</formula>
    </cfRule>
  </conditionalFormatting>
  <conditionalFormatting sqref="BO52">
    <cfRule type="cellIs" dxfId="17267" priority="1594" operator="lessThan">
      <formula>$C$4</formula>
    </cfRule>
  </conditionalFormatting>
  <conditionalFormatting sqref="BO53">
    <cfRule type="cellIs" dxfId="17266" priority="1595" operator="lessThan">
      <formula>$C$4</formula>
    </cfRule>
  </conditionalFormatting>
  <conditionalFormatting sqref="BO54">
    <cfRule type="cellIs" dxfId="17265" priority="1596" operator="lessThan">
      <formula>$C$4</formula>
    </cfRule>
  </conditionalFormatting>
  <conditionalFormatting sqref="BO55">
    <cfRule type="cellIs" dxfId="17264" priority="1597" operator="lessThan">
      <formula>$C$4</formula>
    </cfRule>
  </conditionalFormatting>
  <conditionalFormatting sqref="BO56">
    <cfRule type="cellIs" dxfId="17263" priority="1598" operator="lessThan">
      <formula>$C$4</formula>
    </cfRule>
  </conditionalFormatting>
  <conditionalFormatting sqref="BO57">
    <cfRule type="cellIs" dxfId="17262" priority="1599" operator="lessThan">
      <formula>$C$4</formula>
    </cfRule>
  </conditionalFormatting>
  <conditionalFormatting sqref="BO58">
    <cfRule type="cellIs" dxfId="17261" priority="1600" operator="lessThan">
      <formula>$C$4</formula>
    </cfRule>
  </conditionalFormatting>
  <conditionalFormatting sqref="BO59">
    <cfRule type="cellIs" dxfId="17260" priority="1601" operator="lessThan">
      <formula>$C$4</formula>
    </cfRule>
  </conditionalFormatting>
  <conditionalFormatting sqref="BO60">
    <cfRule type="cellIs" dxfId="17259" priority="1602" operator="lessThan">
      <formula>$C$4</formula>
    </cfRule>
  </conditionalFormatting>
  <conditionalFormatting sqref="BP11">
    <cfRule type="cellIs" dxfId="17258" priority="1603" operator="lessThan">
      <formula>$C$4</formula>
    </cfRule>
  </conditionalFormatting>
  <conditionalFormatting sqref="BP12">
    <cfRule type="cellIs" dxfId="17257" priority="1604" operator="lessThan">
      <formula>$C$4</formula>
    </cfRule>
  </conditionalFormatting>
  <conditionalFormatting sqref="BP13">
    <cfRule type="cellIs" dxfId="17256" priority="1605" operator="lessThan">
      <formula>$C$4</formula>
    </cfRule>
  </conditionalFormatting>
  <conditionalFormatting sqref="BP14">
    <cfRule type="cellIs" dxfId="17255" priority="1606" operator="lessThan">
      <formula>$C$4</formula>
    </cfRule>
  </conditionalFormatting>
  <conditionalFormatting sqref="BP15">
    <cfRule type="cellIs" dxfId="17254" priority="1607" operator="lessThan">
      <formula>$C$4</formula>
    </cfRule>
  </conditionalFormatting>
  <conditionalFormatting sqref="BP16">
    <cfRule type="cellIs" dxfId="17253" priority="1608" operator="lessThan">
      <formula>$C$4</formula>
    </cfRule>
  </conditionalFormatting>
  <conditionalFormatting sqref="BP17">
    <cfRule type="cellIs" dxfId="17252" priority="1609" operator="lessThan">
      <formula>$C$4</formula>
    </cfRule>
  </conditionalFormatting>
  <conditionalFormatting sqref="BP18">
    <cfRule type="cellIs" dxfId="17251" priority="1610" operator="lessThan">
      <formula>$C$4</formula>
    </cfRule>
  </conditionalFormatting>
  <conditionalFormatting sqref="BP19">
    <cfRule type="cellIs" dxfId="17250" priority="1611" operator="lessThan">
      <formula>$C$4</formula>
    </cfRule>
  </conditionalFormatting>
  <conditionalFormatting sqref="BP20">
    <cfRule type="cellIs" dxfId="17249" priority="1612" operator="lessThan">
      <formula>$C$4</formula>
    </cfRule>
  </conditionalFormatting>
  <conditionalFormatting sqref="BP21">
    <cfRule type="cellIs" dxfId="17248" priority="1613" operator="lessThan">
      <formula>$C$4</formula>
    </cfRule>
  </conditionalFormatting>
  <conditionalFormatting sqref="BP22">
    <cfRule type="cellIs" dxfId="17247" priority="1614" operator="lessThan">
      <formula>$C$4</formula>
    </cfRule>
  </conditionalFormatting>
  <conditionalFormatting sqref="BP23">
    <cfRule type="cellIs" dxfId="17246" priority="1615" operator="lessThan">
      <formula>$C$4</formula>
    </cfRule>
  </conditionalFormatting>
  <conditionalFormatting sqref="BP24">
    <cfRule type="cellIs" dxfId="17245" priority="1616" operator="lessThan">
      <formula>$C$4</formula>
    </cfRule>
  </conditionalFormatting>
  <conditionalFormatting sqref="BP25">
    <cfRule type="cellIs" dxfId="17244" priority="1617" operator="lessThan">
      <formula>$C$4</formula>
    </cfRule>
  </conditionalFormatting>
  <conditionalFormatting sqref="BP26">
    <cfRule type="cellIs" dxfId="17243" priority="1618" operator="lessThan">
      <formula>$C$4</formula>
    </cfRule>
  </conditionalFormatting>
  <conditionalFormatting sqref="BP27">
    <cfRule type="cellIs" dxfId="17242" priority="1619" operator="lessThan">
      <formula>$C$4</formula>
    </cfRule>
  </conditionalFormatting>
  <conditionalFormatting sqref="BP28">
    <cfRule type="cellIs" dxfId="17241" priority="1620" operator="lessThan">
      <formula>$C$4</formula>
    </cfRule>
  </conditionalFormatting>
  <conditionalFormatting sqref="BP29">
    <cfRule type="cellIs" dxfId="17240" priority="1621" operator="lessThan">
      <formula>$C$4</formula>
    </cfRule>
  </conditionalFormatting>
  <conditionalFormatting sqref="BP30">
    <cfRule type="cellIs" dxfId="17239" priority="1622" operator="lessThan">
      <formula>$C$4</formula>
    </cfRule>
  </conditionalFormatting>
  <conditionalFormatting sqref="BP31">
    <cfRule type="cellIs" dxfId="17238" priority="1623" operator="lessThan">
      <formula>$C$4</formula>
    </cfRule>
  </conditionalFormatting>
  <conditionalFormatting sqref="BP32">
    <cfRule type="cellIs" dxfId="17237" priority="1624" operator="lessThan">
      <formula>$C$4</formula>
    </cfRule>
  </conditionalFormatting>
  <conditionalFormatting sqref="BP33">
    <cfRule type="cellIs" dxfId="17236" priority="1625" operator="lessThan">
      <formula>$C$4</formula>
    </cfRule>
  </conditionalFormatting>
  <conditionalFormatting sqref="BP34">
    <cfRule type="cellIs" dxfId="17235" priority="1626" operator="lessThan">
      <formula>$C$4</formula>
    </cfRule>
  </conditionalFormatting>
  <conditionalFormatting sqref="BP35">
    <cfRule type="cellIs" dxfId="17234" priority="1627" operator="lessThan">
      <formula>$C$4</formula>
    </cfRule>
  </conditionalFormatting>
  <conditionalFormatting sqref="BP36">
    <cfRule type="cellIs" dxfId="17233" priority="1628" operator="lessThan">
      <formula>$C$4</formula>
    </cfRule>
  </conditionalFormatting>
  <conditionalFormatting sqref="BP37">
    <cfRule type="cellIs" dxfId="17232" priority="1629" operator="lessThan">
      <formula>$C$4</formula>
    </cfRule>
  </conditionalFormatting>
  <conditionalFormatting sqref="BP38">
    <cfRule type="cellIs" dxfId="17231" priority="1630" operator="lessThan">
      <formula>$C$4</formula>
    </cfRule>
  </conditionalFormatting>
  <conditionalFormatting sqref="BP39">
    <cfRule type="cellIs" dxfId="17230" priority="1631" operator="lessThan">
      <formula>$C$4</formula>
    </cfRule>
  </conditionalFormatting>
  <conditionalFormatting sqref="BP40">
    <cfRule type="cellIs" dxfId="17229" priority="1632" operator="lessThan">
      <formula>$C$4</formula>
    </cfRule>
  </conditionalFormatting>
  <conditionalFormatting sqref="BP41">
    <cfRule type="cellIs" dxfId="17228" priority="1633" operator="lessThan">
      <formula>$C$4</formula>
    </cfRule>
  </conditionalFormatting>
  <conditionalFormatting sqref="BP42">
    <cfRule type="cellIs" dxfId="17227" priority="1634" operator="lessThan">
      <formula>$C$4</formula>
    </cfRule>
  </conditionalFormatting>
  <conditionalFormatting sqref="BP43">
    <cfRule type="cellIs" dxfId="17226" priority="1635" operator="lessThan">
      <formula>$C$4</formula>
    </cfRule>
  </conditionalFormatting>
  <conditionalFormatting sqref="BP44">
    <cfRule type="cellIs" dxfId="17225" priority="1636" operator="lessThan">
      <formula>$C$4</formula>
    </cfRule>
  </conditionalFormatting>
  <conditionalFormatting sqref="BP45">
    <cfRule type="cellIs" dxfId="17224" priority="1637" operator="lessThan">
      <formula>$C$4</formula>
    </cfRule>
  </conditionalFormatting>
  <conditionalFormatting sqref="BP46">
    <cfRule type="cellIs" dxfId="17223" priority="1638" operator="lessThan">
      <formula>$C$4</formula>
    </cfRule>
  </conditionalFormatting>
  <conditionalFormatting sqref="BP47">
    <cfRule type="cellIs" dxfId="17222" priority="1639" operator="lessThan">
      <formula>$C$4</formula>
    </cfRule>
  </conditionalFormatting>
  <conditionalFormatting sqref="BP48">
    <cfRule type="cellIs" dxfId="17221" priority="1640" operator="lessThan">
      <formula>$C$4</formula>
    </cfRule>
  </conditionalFormatting>
  <conditionalFormatting sqref="BP49">
    <cfRule type="cellIs" dxfId="17220" priority="1641" operator="lessThan">
      <formula>$C$4</formula>
    </cfRule>
  </conditionalFormatting>
  <conditionalFormatting sqref="BP50">
    <cfRule type="cellIs" dxfId="17219" priority="1642" operator="lessThan">
      <formula>$C$4</formula>
    </cfRule>
  </conditionalFormatting>
  <conditionalFormatting sqref="BP51">
    <cfRule type="cellIs" dxfId="17218" priority="1643" operator="lessThan">
      <formula>$C$4</formula>
    </cfRule>
  </conditionalFormatting>
  <conditionalFormatting sqref="BP52">
    <cfRule type="cellIs" dxfId="17217" priority="1644" operator="lessThan">
      <formula>$C$4</formula>
    </cfRule>
  </conditionalFormatting>
  <conditionalFormatting sqref="BP53">
    <cfRule type="cellIs" dxfId="17216" priority="1645" operator="lessThan">
      <formula>$C$4</formula>
    </cfRule>
  </conditionalFormatting>
  <conditionalFormatting sqref="BP54">
    <cfRule type="cellIs" dxfId="17215" priority="1646" operator="lessThan">
      <formula>$C$4</formula>
    </cfRule>
  </conditionalFormatting>
  <conditionalFormatting sqref="BP55">
    <cfRule type="cellIs" dxfId="17214" priority="1647" operator="lessThan">
      <formula>$C$4</formula>
    </cfRule>
  </conditionalFormatting>
  <conditionalFormatting sqref="BP56">
    <cfRule type="cellIs" dxfId="17213" priority="1648" operator="lessThan">
      <formula>$C$4</formula>
    </cfRule>
  </conditionalFormatting>
  <conditionalFormatting sqref="BP57">
    <cfRule type="cellIs" dxfId="17212" priority="1649" operator="lessThan">
      <formula>$C$4</formula>
    </cfRule>
  </conditionalFormatting>
  <conditionalFormatting sqref="BP58">
    <cfRule type="cellIs" dxfId="17211" priority="1650" operator="lessThan">
      <formula>$C$4</formula>
    </cfRule>
  </conditionalFormatting>
  <conditionalFormatting sqref="BP59">
    <cfRule type="cellIs" dxfId="17210" priority="1651" operator="lessThan">
      <formula>$C$4</formula>
    </cfRule>
  </conditionalFormatting>
  <conditionalFormatting sqref="BP60">
    <cfRule type="cellIs" dxfId="17209" priority="1652" operator="lessThan">
      <formula>$C$4</formula>
    </cfRule>
  </conditionalFormatting>
  <conditionalFormatting sqref="BQ11">
    <cfRule type="cellIs" dxfId="17208" priority="1653" operator="lessThan">
      <formula>$C$4</formula>
    </cfRule>
  </conditionalFormatting>
  <conditionalFormatting sqref="BQ12">
    <cfRule type="cellIs" dxfId="17207" priority="1654" operator="lessThan">
      <formula>$C$4</formula>
    </cfRule>
  </conditionalFormatting>
  <conditionalFormatting sqref="BQ13">
    <cfRule type="cellIs" dxfId="17206" priority="1655" operator="lessThan">
      <formula>$C$4</formula>
    </cfRule>
  </conditionalFormatting>
  <conditionalFormatting sqref="BQ14">
    <cfRule type="cellIs" dxfId="17205" priority="1656" operator="lessThan">
      <formula>$C$4</formula>
    </cfRule>
  </conditionalFormatting>
  <conditionalFormatting sqref="BQ15">
    <cfRule type="cellIs" dxfId="17204" priority="1657" operator="lessThan">
      <formula>$C$4</formula>
    </cfRule>
  </conditionalFormatting>
  <conditionalFormatting sqref="BQ16">
    <cfRule type="cellIs" dxfId="17203" priority="1658" operator="lessThan">
      <formula>$C$4</formula>
    </cfRule>
  </conditionalFormatting>
  <conditionalFormatting sqref="BQ17">
    <cfRule type="cellIs" dxfId="17202" priority="1659" operator="lessThan">
      <formula>$C$4</formula>
    </cfRule>
  </conditionalFormatting>
  <conditionalFormatting sqref="BQ18">
    <cfRule type="cellIs" dxfId="17201" priority="1660" operator="lessThan">
      <formula>$C$4</formula>
    </cfRule>
  </conditionalFormatting>
  <conditionalFormatting sqref="BQ19">
    <cfRule type="cellIs" dxfId="17200" priority="1661" operator="lessThan">
      <formula>$C$4</formula>
    </cfRule>
  </conditionalFormatting>
  <conditionalFormatting sqref="BQ20">
    <cfRule type="cellIs" dxfId="17199" priority="1662" operator="lessThan">
      <formula>$C$4</formula>
    </cfRule>
  </conditionalFormatting>
  <conditionalFormatting sqref="BQ21">
    <cfRule type="cellIs" dxfId="17198" priority="1663" operator="lessThan">
      <formula>$C$4</formula>
    </cfRule>
  </conditionalFormatting>
  <conditionalFormatting sqref="BQ22">
    <cfRule type="cellIs" dxfId="17197" priority="1664" operator="lessThan">
      <formula>$C$4</formula>
    </cfRule>
  </conditionalFormatting>
  <conditionalFormatting sqref="BQ23">
    <cfRule type="cellIs" dxfId="17196" priority="1665" operator="lessThan">
      <formula>$C$4</formula>
    </cfRule>
  </conditionalFormatting>
  <conditionalFormatting sqref="BQ24">
    <cfRule type="cellIs" dxfId="17195" priority="1666" operator="lessThan">
      <formula>$C$4</formula>
    </cfRule>
  </conditionalFormatting>
  <conditionalFormatting sqref="BQ25">
    <cfRule type="cellIs" dxfId="17194" priority="1667" operator="lessThan">
      <formula>$C$4</formula>
    </cfRule>
  </conditionalFormatting>
  <conditionalFormatting sqref="BQ26">
    <cfRule type="cellIs" dxfId="17193" priority="1668" operator="lessThan">
      <formula>$C$4</formula>
    </cfRule>
  </conditionalFormatting>
  <conditionalFormatting sqref="BQ27">
    <cfRule type="cellIs" dxfId="17192" priority="1669" operator="lessThan">
      <formula>$C$4</formula>
    </cfRule>
  </conditionalFormatting>
  <conditionalFormatting sqref="BQ28">
    <cfRule type="cellIs" dxfId="17191" priority="1670" operator="lessThan">
      <formula>$C$4</formula>
    </cfRule>
  </conditionalFormatting>
  <conditionalFormatting sqref="BQ29">
    <cfRule type="cellIs" dxfId="17190" priority="1671" operator="lessThan">
      <formula>$C$4</formula>
    </cfRule>
  </conditionalFormatting>
  <conditionalFormatting sqref="BQ30">
    <cfRule type="cellIs" dxfId="17189" priority="1672" operator="lessThan">
      <formula>$C$4</formula>
    </cfRule>
  </conditionalFormatting>
  <conditionalFormatting sqref="BQ31">
    <cfRule type="cellIs" dxfId="17188" priority="1673" operator="lessThan">
      <formula>$C$4</formula>
    </cfRule>
  </conditionalFormatting>
  <conditionalFormatting sqref="BQ32">
    <cfRule type="cellIs" dxfId="17187" priority="1674" operator="lessThan">
      <formula>$C$4</formula>
    </cfRule>
  </conditionalFormatting>
  <conditionalFormatting sqref="BQ33">
    <cfRule type="cellIs" dxfId="17186" priority="1675" operator="lessThan">
      <formula>$C$4</formula>
    </cfRule>
  </conditionalFormatting>
  <conditionalFormatting sqref="BQ34">
    <cfRule type="cellIs" dxfId="17185" priority="1676" operator="lessThan">
      <formula>$C$4</formula>
    </cfRule>
  </conditionalFormatting>
  <conditionalFormatting sqref="BQ35">
    <cfRule type="cellIs" dxfId="17184" priority="1677" operator="lessThan">
      <formula>$C$4</formula>
    </cfRule>
  </conditionalFormatting>
  <conditionalFormatting sqref="BQ36">
    <cfRule type="cellIs" dxfId="17183" priority="1678" operator="lessThan">
      <formula>$C$4</formula>
    </cfRule>
  </conditionalFormatting>
  <conditionalFormatting sqref="BQ37">
    <cfRule type="cellIs" dxfId="17182" priority="1679" operator="lessThan">
      <formula>$C$4</formula>
    </cfRule>
  </conditionalFormatting>
  <conditionalFormatting sqref="BQ38">
    <cfRule type="cellIs" dxfId="17181" priority="1680" operator="lessThan">
      <formula>$C$4</formula>
    </cfRule>
  </conditionalFormatting>
  <conditionalFormatting sqref="BQ39">
    <cfRule type="cellIs" dxfId="17180" priority="1681" operator="lessThan">
      <formula>$C$4</formula>
    </cfRule>
  </conditionalFormatting>
  <conditionalFormatting sqref="BQ40">
    <cfRule type="cellIs" dxfId="17179" priority="1682" operator="lessThan">
      <formula>$C$4</formula>
    </cfRule>
  </conditionalFormatting>
  <conditionalFormatting sqref="BQ41">
    <cfRule type="cellIs" dxfId="17178" priority="1683" operator="lessThan">
      <formula>$C$4</formula>
    </cfRule>
  </conditionalFormatting>
  <conditionalFormatting sqref="BQ42">
    <cfRule type="cellIs" dxfId="17177" priority="1684" operator="lessThan">
      <formula>$C$4</formula>
    </cfRule>
  </conditionalFormatting>
  <conditionalFormatting sqref="BQ43">
    <cfRule type="cellIs" dxfId="17176" priority="1685" operator="lessThan">
      <formula>$C$4</formula>
    </cfRule>
  </conditionalFormatting>
  <conditionalFormatting sqref="BQ44">
    <cfRule type="cellIs" dxfId="17175" priority="1686" operator="lessThan">
      <formula>$C$4</formula>
    </cfRule>
  </conditionalFormatting>
  <conditionalFormatting sqref="BQ45">
    <cfRule type="cellIs" dxfId="17174" priority="1687" operator="lessThan">
      <formula>$C$4</formula>
    </cfRule>
  </conditionalFormatting>
  <conditionalFormatting sqref="BQ46">
    <cfRule type="cellIs" dxfId="17173" priority="1688" operator="lessThan">
      <formula>$C$4</formula>
    </cfRule>
  </conditionalFormatting>
  <conditionalFormatting sqref="BQ47">
    <cfRule type="cellIs" dxfId="17172" priority="1689" operator="lessThan">
      <formula>$C$4</formula>
    </cfRule>
  </conditionalFormatting>
  <conditionalFormatting sqref="BQ48">
    <cfRule type="cellIs" dxfId="17171" priority="1690" operator="lessThan">
      <formula>$C$4</formula>
    </cfRule>
  </conditionalFormatting>
  <conditionalFormatting sqref="BQ49">
    <cfRule type="cellIs" dxfId="17170" priority="1691" operator="lessThan">
      <formula>$C$4</formula>
    </cfRule>
  </conditionalFormatting>
  <conditionalFormatting sqref="BQ50">
    <cfRule type="cellIs" dxfId="17169" priority="1692" operator="lessThan">
      <formula>$C$4</formula>
    </cfRule>
  </conditionalFormatting>
  <conditionalFormatting sqref="BQ51">
    <cfRule type="cellIs" dxfId="17168" priority="1693" operator="lessThan">
      <formula>$C$4</formula>
    </cfRule>
  </conditionalFormatting>
  <conditionalFormatting sqref="BQ52">
    <cfRule type="cellIs" dxfId="17167" priority="1694" operator="lessThan">
      <formula>$C$4</formula>
    </cfRule>
  </conditionalFormatting>
  <conditionalFormatting sqref="BQ53">
    <cfRule type="cellIs" dxfId="17166" priority="1695" operator="lessThan">
      <formula>$C$4</formula>
    </cfRule>
  </conditionalFormatting>
  <conditionalFormatting sqref="BQ54">
    <cfRule type="cellIs" dxfId="17165" priority="1696" operator="lessThan">
      <formula>$C$4</formula>
    </cfRule>
  </conditionalFormatting>
  <conditionalFormatting sqref="BQ55">
    <cfRule type="cellIs" dxfId="17164" priority="1697" operator="lessThan">
      <formula>$C$4</formula>
    </cfRule>
  </conditionalFormatting>
  <conditionalFormatting sqref="BQ56">
    <cfRule type="cellIs" dxfId="17163" priority="1698" operator="lessThan">
      <formula>$C$4</formula>
    </cfRule>
  </conditionalFormatting>
  <conditionalFormatting sqref="BQ57">
    <cfRule type="cellIs" dxfId="17162" priority="1699" operator="lessThan">
      <formula>$C$4</formula>
    </cfRule>
  </conditionalFormatting>
  <conditionalFormatting sqref="BQ58">
    <cfRule type="cellIs" dxfId="17161" priority="1700" operator="lessThan">
      <formula>$C$4</formula>
    </cfRule>
  </conditionalFormatting>
  <conditionalFormatting sqref="BQ59">
    <cfRule type="cellIs" dxfId="17160" priority="1701" operator="lessThan">
      <formula>$C$4</formula>
    </cfRule>
  </conditionalFormatting>
  <conditionalFormatting sqref="BQ60">
    <cfRule type="cellIs" dxfId="17159" priority="1702" operator="lessThan">
      <formula>$C$4</formula>
    </cfRule>
  </conditionalFormatting>
  <conditionalFormatting sqref="BR11">
    <cfRule type="cellIs" dxfId="17158" priority="1703" operator="lessThan">
      <formula>$C$4</formula>
    </cfRule>
  </conditionalFormatting>
  <conditionalFormatting sqref="BR12">
    <cfRule type="cellIs" dxfId="17157" priority="1704" operator="lessThan">
      <formula>$C$4</formula>
    </cfRule>
  </conditionalFormatting>
  <conditionalFormatting sqref="BR13">
    <cfRule type="cellIs" dxfId="17156" priority="1705" operator="lessThan">
      <formula>$C$4</formula>
    </cfRule>
  </conditionalFormatting>
  <conditionalFormatting sqref="BR14">
    <cfRule type="cellIs" dxfId="17155" priority="1706" operator="lessThan">
      <formula>$C$4</formula>
    </cfRule>
  </conditionalFormatting>
  <conditionalFormatting sqref="BR15">
    <cfRule type="cellIs" dxfId="17154" priority="1707" operator="lessThan">
      <formula>$C$4</formula>
    </cfRule>
  </conditionalFormatting>
  <conditionalFormatting sqref="BR16">
    <cfRule type="cellIs" dxfId="17153" priority="1708" operator="lessThan">
      <formula>$C$4</formula>
    </cfRule>
  </conditionalFormatting>
  <conditionalFormatting sqref="BR17">
    <cfRule type="cellIs" dxfId="17152" priority="1709" operator="lessThan">
      <formula>$C$4</formula>
    </cfRule>
  </conditionalFormatting>
  <conditionalFormatting sqref="BR18">
    <cfRule type="cellIs" dxfId="17151" priority="1710" operator="lessThan">
      <formula>$C$4</formula>
    </cfRule>
  </conditionalFormatting>
  <conditionalFormatting sqref="BR19">
    <cfRule type="cellIs" dxfId="17150" priority="1711" operator="lessThan">
      <formula>$C$4</formula>
    </cfRule>
  </conditionalFormatting>
  <conditionalFormatting sqref="BR20">
    <cfRule type="cellIs" dxfId="17149" priority="1712" operator="lessThan">
      <formula>$C$4</formula>
    </cfRule>
  </conditionalFormatting>
  <conditionalFormatting sqref="BR21">
    <cfRule type="cellIs" dxfId="17148" priority="1713" operator="lessThan">
      <formula>$C$4</formula>
    </cfRule>
  </conditionalFormatting>
  <conditionalFormatting sqref="BR22">
    <cfRule type="cellIs" dxfId="17147" priority="1714" operator="lessThan">
      <formula>$C$4</formula>
    </cfRule>
  </conditionalFormatting>
  <conditionalFormatting sqref="BR23">
    <cfRule type="cellIs" dxfId="17146" priority="1715" operator="lessThan">
      <formula>$C$4</formula>
    </cfRule>
  </conditionalFormatting>
  <conditionalFormatting sqref="BR24">
    <cfRule type="cellIs" dxfId="17145" priority="1716" operator="lessThan">
      <formula>$C$4</formula>
    </cfRule>
  </conditionalFormatting>
  <conditionalFormatting sqref="BR25">
    <cfRule type="cellIs" dxfId="17144" priority="1717" operator="lessThan">
      <formula>$C$4</formula>
    </cfRule>
  </conditionalFormatting>
  <conditionalFormatting sqref="BR26">
    <cfRule type="cellIs" dxfId="17143" priority="1718" operator="lessThan">
      <formula>$C$4</formula>
    </cfRule>
  </conditionalFormatting>
  <conditionalFormatting sqref="BR27">
    <cfRule type="cellIs" dxfId="17142" priority="1719" operator="lessThan">
      <formula>$C$4</formula>
    </cfRule>
  </conditionalFormatting>
  <conditionalFormatting sqref="BR28">
    <cfRule type="cellIs" dxfId="17141" priority="1720" operator="lessThan">
      <formula>$C$4</formula>
    </cfRule>
  </conditionalFormatting>
  <conditionalFormatting sqref="BR29">
    <cfRule type="cellIs" dxfId="17140" priority="1721" operator="lessThan">
      <formula>$C$4</formula>
    </cfRule>
  </conditionalFormatting>
  <conditionalFormatting sqref="BR30">
    <cfRule type="cellIs" dxfId="17139" priority="1722" operator="lessThan">
      <formula>$C$4</formula>
    </cfRule>
  </conditionalFormatting>
  <conditionalFormatting sqref="BR31">
    <cfRule type="cellIs" dxfId="17138" priority="1723" operator="lessThan">
      <formula>$C$4</formula>
    </cfRule>
  </conditionalFormatting>
  <conditionalFormatting sqref="BR32">
    <cfRule type="cellIs" dxfId="17137" priority="1724" operator="lessThan">
      <formula>$C$4</formula>
    </cfRule>
  </conditionalFormatting>
  <conditionalFormatting sqref="BR33">
    <cfRule type="cellIs" dxfId="17136" priority="1725" operator="lessThan">
      <formula>$C$4</formula>
    </cfRule>
  </conditionalFormatting>
  <conditionalFormatting sqref="BR34">
    <cfRule type="cellIs" dxfId="17135" priority="1726" operator="lessThan">
      <formula>$C$4</formula>
    </cfRule>
  </conditionalFormatting>
  <conditionalFormatting sqref="BR35">
    <cfRule type="cellIs" dxfId="17134" priority="1727" operator="lessThan">
      <formula>$C$4</formula>
    </cfRule>
  </conditionalFormatting>
  <conditionalFormatting sqref="BR36">
    <cfRule type="cellIs" dxfId="17133" priority="1728" operator="lessThan">
      <formula>$C$4</formula>
    </cfRule>
  </conditionalFormatting>
  <conditionalFormatting sqref="BR37">
    <cfRule type="cellIs" dxfId="17132" priority="1729" operator="lessThan">
      <formula>$C$4</formula>
    </cfRule>
  </conditionalFormatting>
  <conditionalFormatting sqref="BR38">
    <cfRule type="cellIs" dxfId="17131" priority="1730" operator="lessThan">
      <formula>$C$4</formula>
    </cfRule>
  </conditionalFormatting>
  <conditionalFormatting sqref="BR39">
    <cfRule type="cellIs" dxfId="17130" priority="1731" operator="lessThan">
      <formula>$C$4</formula>
    </cfRule>
  </conditionalFormatting>
  <conditionalFormatting sqref="BR40">
    <cfRule type="cellIs" dxfId="17129" priority="1732" operator="lessThan">
      <formula>$C$4</formula>
    </cfRule>
  </conditionalFormatting>
  <conditionalFormatting sqref="BR41">
    <cfRule type="cellIs" dxfId="17128" priority="1733" operator="lessThan">
      <formula>$C$4</formula>
    </cfRule>
  </conditionalFormatting>
  <conditionalFormatting sqref="BR42">
    <cfRule type="cellIs" dxfId="17127" priority="1734" operator="lessThan">
      <formula>$C$4</formula>
    </cfRule>
  </conditionalFormatting>
  <conditionalFormatting sqref="BR43">
    <cfRule type="cellIs" dxfId="17126" priority="1735" operator="lessThan">
      <formula>$C$4</formula>
    </cfRule>
  </conditionalFormatting>
  <conditionalFormatting sqref="BR44">
    <cfRule type="cellIs" dxfId="17125" priority="1736" operator="lessThan">
      <formula>$C$4</formula>
    </cfRule>
  </conditionalFormatting>
  <conditionalFormatting sqref="BR45">
    <cfRule type="cellIs" dxfId="17124" priority="1737" operator="lessThan">
      <formula>$C$4</formula>
    </cfRule>
  </conditionalFormatting>
  <conditionalFormatting sqref="BR46">
    <cfRule type="cellIs" dxfId="17123" priority="1738" operator="lessThan">
      <formula>$C$4</formula>
    </cfRule>
  </conditionalFormatting>
  <conditionalFormatting sqref="BR47">
    <cfRule type="cellIs" dxfId="17122" priority="1739" operator="lessThan">
      <formula>$C$4</formula>
    </cfRule>
  </conditionalFormatting>
  <conditionalFormatting sqref="BR48">
    <cfRule type="cellIs" dxfId="17121" priority="1740" operator="lessThan">
      <formula>$C$4</formula>
    </cfRule>
  </conditionalFormatting>
  <conditionalFormatting sqref="BR49">
    <cfRule type="cellIs" dxfId="17120" priority="1741" operator="lessThan">
      <formula>$C$4</formula>
    </cfRule>
  </conditionalFormatting>
  <conditionalFormatting sqref="BR50">
    <cfRule type="cellIs" dxfId="17119" priority="1742" operator="lessThan">
      <formula>$C$4</formula>
    </cfRule>
  </conditionalFormatting>
  <conditionalFormatting sqref="BR51">
    <cfRule type="cellIs" dxfId="17118" priority="1743" operator="lessThan">
      <formula>$C$4</formula>
    </cfRule>
  </conditionalFormatting>
  <conditionalFormatting sqref="BR52">
    <cfRule type="cellIs" dxfId="17117" priority="1744" operator="lessThan">
      <formula>$C$4</formula>
    </cfRule>
  </conditionalFormatting>
  <conditionalFormatting sqref="BR53">
    <cfRule type="cellIs" dxfId="17116" priority="1745" operator="lessThan">
      <formula>$C$4</formula>
    </cfRule>
  </conditionalFormatting>
  <conditionalFormatting sqref="BR54">
    <cfRule type="cellIs" dxfId="17115" priority="1746" operator="lessThan">
      <formula>$C$4</formula>
    </cfRule>
  </conditionalFormatting>
  <conditionalFormatting sqref="BR55">
    <cfRule type="cellIs" dxfId="17114" priority="1747" operator="lessThan">
      <formula>$C$4</formula>
    </cfRule>
  </conditionalFormatting>
  <conditionalFormatting sqref="BR56">
    <cfRule type="cellIs" dxfId="17113" priority="1748" operator="lessThan">
      <formula>$C$4</formula>
    </cfRule>
  </conditionalFormatting>
  <conditionalFormatting sqref="BR57">
    <cfRule type="cellIs" dxfId="17112" priority="1749" operator="lessThan">
      <formula>$C$4</formula>
    </cfRule>
  </conditionalFormatting>
  <conditionalFormatting sqref="BR58">
    <cfRule type="cellIs" dxfId="17111" priority="1750" operator="lessThan">
      <formula>$C$4</formula>
    </cfRule>
  </conditionalFormatting>
  <conditionalFormatting sqref="BR59">
    <cfRule type="cellIs" dxfId="17110" priority="1751" operator="lessThan">
      <formula>$C$4</formula>
    </cfRule>
  </conditionalFormatting>
  <conditionalFormatting sqref="BR60">
    <cfRule type="cellIs" dxfId="17109" priority="1752" operator="lessThan">
      <formula>$C$4</formula>
    </cfRule>
  </conditionalFormatting>
  <conditionalFormatting sqref="BS11">
    <cfRule type="cellIs" dxfId="17108" priority="1753" operator="lessThan">
      <formula>$C$4</formula>
    </cfRule>
  </conditionalFormatting>
  <conditionalFormatting sqref="BS12">
    <cfRule type="cellIs" dxfId="17107" priority="1754" operator="lessThan">
      <formula>$C$4</formula>
    </cfRule>
  </conditionalFormatting>
  <conditionalFormatting sqref="BS13">
    <cfRule type="cellIs" dxfId="17106" priority="1755" operator="lessThan">
      <formula>$C$4</formula>
    </cfRule>
  </conditionalFormatting>
  <conditionalFormatting sqref="BS14">
    <cfRule type="cellIs" dxfId="17105" priority="1756" operator="lessThan">
      <formula>$C$4</formula>
    </cfRule>
  </conditionalFormatting>
  <conditionalFormatting sqref="BS15">
    <cfRule type="cellIs" dxfId="17104" priority="1757" operator="lessThan">
      <formula>$C$4</formula>
    </cfRule>
  </conditionalFormatting>
  <conditionalFormatting sqref="BS16">
    <cfRule type="cellIs" dxfId="17103" priority="1758" operator="lessThan">
      <formula>$C$4</formula>
    </cfRule>
  </conditionalFormatting>
  <conditionalFormatting sqref="BS17">
    <cfRule type="cellIs" dxfId="17102" priority="1759" operator="lessThan">
      <formula>$C$4</formula>
    </cfRule>
  </conditionalFormatting>
  <conditionalFormatting sqref="BS18">
    <cfRule type="cellIs" dxfId="17101" priority="1760" operator="lessThan">
      <formula>$C$4</formula>
    </cfRule>
  </conditionalFormatting>
  <conditionalFormatting sqref="BS19">
    <cfRule type="cellIs" dxfId="17100" priority="1761" operator="lessThan">
      <formula>$C$4</formula>
    </cfRule>
  </conditionalFormatting>
  <conditionalFormatting sqref="BS20">
    <cfRule type="cellIs" dxfId="17099" priority="1762" operator="lessThan">
      <formula>$C$4</formula>
    </cfRule>
  </conditionalFormatting>
  <conditionalFormatting sqref="BS21">
    <cfRule type="cellIs" dxfId="17098" priority="1763" operator="lessThan">
      <formula>$C$4</formula>
    </cfRule>
  </conditionalFormatting>
  <conditionalFormatting sqref="BS22">
    <cfRule type="cellIs" dxfId="17097" priority="1764" operator="lessThan">
      <formula>$C$4</formula>
    </cfRule>
  </conditionalFormatting>
  <conditionalFormatting sqref="BS23">
    <cfRule type="cellIs" dxfId="17096" priority="1765" operator="lessThan">
      <formula>$C$4</formula>
    </cfRule>
  </conditionalFormatting>
  <conditionalFormatting sqref="BS24">
    <cfRule type="cellIs" dxfId="17095" priority="1766" operator="lessThan">
      <formula>$C$4</formula>
    </cfRule>
  </conditionalFormatting>
  <conditionalFormatting sqref="BS25">
    <cfRule type="cellIs" dxfId="17094" priority="1767" operator="lessThan">
      <formula>$C$4</formula>
    </cfRule>
  </conditionalFormatting>
  <conditionalFormatting sqref="BS26">
    <cfRule type="cellIs" dxfId="17093" priority="1768" operator="lessThan">
      <formula>$C$4</formula>
    </cfRule>
  </conditionalFormatting>
  <conditionalFormatting sqref="BS27">
    <cfRule type="cellIs" dxfId="17092" priority="1769" operator="lessThan">
      <formula>$C$4</formula>
    </cfRule>
  </conditionalFormatting>
  <conditionalFormatting sqref="BS28">
    <cfRule type="cellIs" dxfId="17091" priority="1770" operator="lessThan">
      <formula>$C$4</formula>
    </cfRule>
  </conditionalFormatting>
  <conditionalFormatting sqref="BS29">
    <cfRule type="cellIs" dxfId="17090" priority="1771" operator="lessThan">
      <formula>$C$4</formula>
    </cfRule>
  </conditionalFormatting>
  <conditionalFormatting sqref="BS30">
    <cfRule type="cellIs" dxfId="17089" priority="1772" operator="lessThan">
      <formula>$C$4</formula>
    </cfRule>
  </conditionalFormatting>
  <conditionalFormatting sqref="BS31">
    <cfRule type="cellIs" dxfId="17088" priority="1773" operator="lessThan">
      <formula>$C$4</formula>
    </cfRule>
  </conditionalFormatting>
  <conditionalFormatting sqref="BS32">
    <cfRule type="cellIs" dxfId="17087" priority="1774" operator="lessThan">
      <formula>$C$4</formula>
    </cfRule>
  </conditionalFormatting>
  <conditionalFormatting sqref="BS33">
    <cfRule type="cellIs" dxfId="17086" priority="1775" operator="lessThan">
      <formula>$C$4</formula>
    </cfRule>
  </conditionalFormatting>
  <conditionalFormatting sqref="BS34">
    <cfRule type="cellIs" dxfId="17085" priority="1776" operator="lessThan">
      <formula>$C$4</formula>
    </cfRule>
  </conditionalFormatting>
  <conditionalFormatting sqref="BS35">
    <cfRule type="cellIs" dxfId="17084" priority="1777" operator="lessThan">
      <formula>$C$4</formula>
    </cfRule>
  </conditionalFormatting>
  <conditionalFormatting sqref="BS36">
    <cfRule type="cellIs" dxfId="17083" priority="1778" operator="lessThan">
      <formula>$C$4</formula>
    </cfRule>
  </conditionalFormatting>
  <conditionalFormatting sqref="BS37">
    <cfRule type="cellIs" dxfId="17082" priority="1779" operator="lessThan">
      <formula>$C$4</formula>
    </cfRule>
  </conditionalFormatting>
  <conditionalFormatting sqref="BS38">
    <cfRule type="cellIs" dxfId="17081" priority="1780" operator="lessThan">
      <formula>$C$4</formula>
    </cfRule>
  </conditionalFormatting>
  <conditionalFormatting sqref="BS39">
    <cfRule type="cellIs" dxfId="17080" priority="1781" operator="lessThan">
      <formula>$C$4</formula>
    </cfRule>
  </conditionalFormatting>
  <conditionalFormatting sqref="BS40">
    <cfRule type="cellIs" dxfId="17079" priority="1782" operator="lessThan">
      <formula>$C$4</formula>
    </cfRule>
  </conditionalFormatting>
  <conditionalFormatting sqref="BS41">
    <cfRule type="cellIs" dxfId="17078" priority="1783" operator="lessThan">
      <formula>$C$4</formula>
    </cfRule>
  </conditionalFormatting>
  <conditionalFormatting sqref="BS42">
    <cfRule type="cellIs" dxfId="17077" priority="1784" operator="lessThan">
      <formula>$C$4</formula>
    </cfRule>
  </conditionalFormatting>
  <conditionalFormatting sqref="BS43">
    <cfRule type="cellIs" dxfId="17076" priority="1785" operator="lessThan">
      <formula>$C$4</formula>
    </cfRule>
  </conditionalFormatting>
  <conditionalFormatting sqref="BS44">
    <cfRule type="cellIs" dxfId="17075" priority="1786" operator="lessThan">
      <formula>$C$4</formula>
    </cfRule>
  </conditionalFormatting>
  <conditionalFormatting sqref="BS45">
    <cfRule type="cellIs" dxfId="17074" priority="1787" operator="lessThan">
      <formula>$C$4</formula>
    </cfRule>
  </conditionalFormatting>
  <conditionalFormatting sqref="BS46">
    <cfRule type="cellIs" dxfId="17073" priority="1788" operator="lessThan">
      <formula>$C$4</formula>
    </cfRule>
  </conditionalFormatting>
  <conditionalFormatting sqref="BS47">
    <cfRule type="cellIs" dxfId="17072" priority="1789" operator="lessThan">
      <formula>$C$4</formula>
    </cfRule>
  </conditionalFormatting>
  <conditionalFormatting sqref="BS48">
    <cfRule type="cellIs" dxfId="17071" priority="1790" operator="lessThan">
      <formula>$C$4</formula>
    </cfRule>
  </conditionalFormatting>
  <conditionalFormatting sqref="BS49">
    <cfRule type="cellIs" dxfId="17070" priority="1791" operator="lessThan">
      <formula>$C$4</formula>
    </cfRule>
  </conditionalFormatting>
  <conditionalFormatting sqref="BS50">
    <cfRule type="cellIs" dxfId="17069" priority="1792" operator="lessThan">
      <formula>$C$4</formula>
    </cfRule>
  </conditionalFormatting>
  <conditionalFormatting sqref="BS51">
    <cfRule type="cellIs" dxfId="17068" priority="1793" operator="lessThan">
      <formula>$C$4</formula>
    </cfRule>
  </conditionalFormatting>
  <conditionalFormatting sqref="BS52">
    <cfRule type="cellIs" dxfId="17067" priority="1794" operator="lessThan">
      <formula>$C$4</formula>
    </cfRule>
  </conditionalFormatting>
  <conditionalFormatting sqref="BS53">
    <cfRule type="cellIs" dxfId="17066" priority="1795" operator="lessThan">
      <formula>$C$4</formula>
    </cfRule>
  </conditionalFormatting>
  <conditionalFormatting sqref="BS54">
    <cfRule type="cellIs" dxfId="17065" priority="1796" operator="lessThan">
      <formula>$C$4</formula>
    </cfRule>
  </conditionalFormatting>
  <conditionalFormatting sqref="BS55">
    <cfRule type="cellIs" dxfId="17064" priority="1797" operator="lessThan">
      <formula>$C$4</formula>
    </cfRule>
  </conditionalFormatting>
  <conditionalFormatting sqref="BS56">
    <cfRule type="cellIs" dxfId="17063" priority="1798" operator="lessThan">
      <formula>$C$4</formula>
    </cfRule>
  </conditionalFormatting>
  <conditionalFormatting sqref="BS57">
    <cfRule type="cellIs" dxfId="17062" priority="1799" operator="lessThan">
      <formula>$C$4</formula>
    </cfRule>
  </conditionalFormatting>
  <conditionalFormatting sqref="BS58">
    <cfRule type="cellIs" dxfId="17061" priority="1800" operator="lessThan">
      <formula>$C$4</formula>
    </cfRule>
  </conditionalFormatting>
  <conditionalFormatting sqref="BS59">
    <cfRule type="cellIs" dxfId="17060" priority="1801" operator="lessThan">
      <formula>$C$4</formula>
    </cfRule>
  </conditionalFormatting>
  <conditionalFormatting sqref="BS60">
    <cfRule type="cellIs" dxfId="17059" priority="1802" operator="lessThan">
      <formula>$C$4</formula>
    </cfRule>
  </conditionalFormatting>
  <conditionalFormatting sqref="BT11">
    <cfRule type="cellIs" dxfId="17058" priority="1803" operator="lessThan">
      <formula>$C$4</formula>
    </cfRule>
  </conditionalFormatting>
  <conditionalFormatting sqref="BT12">
    <cfRule type="cellIs" dxfId="17057" priority="1804" operator="lessThan">
      <formula>$C$4</formula>
    </cfRule>
  </conditionalFormatting>
  <conditionalFormatting sqref="BT13">
    <cfRule type="cellIs" dxfId="17056" priority="1805" operator="lessThan">
      <formula>$C$4</formula>
    </cfRule>
  </conditionalFormatting>
  <conditionalFormatting sqref="BT14">
    <cfRule type="cellIs" dxfId="17055" priority="1806" operator="lessThan">
      <formula>$C$4</formula>
    </cfRule>
  </conditionalFormatting>
  <conditionalFormatting sqref="BT15">
    <cfRule type="cellIs" dxfId="17054" priority="1807" operator="lessThan">
      <formula>$C$4</formula>
    </cfRule>
  </conditionalFormatting>
  <conditionalFormatting sqref="BT16">
    <cfRule type="cellIs" dxfId="17053" priority="1808" operator="lessThan">
      <formula>$C$4</formula>
    </cfRule>
  </conditionalFormatting>
  <conditionalFormatting sqref="BT17">
    <cfRule type="cellIs" dxfId="17052" priority="1809" operator="lessThan">
      <formula>$C$4</formula>
    </cfRule>
  </conditionalFormatting>
  <conditionalFormatting sqref="BT18">
    <cfRule type="cellIs" dxfId="17051" priority="1810" operator="lessThan">
      <formula>$C$4</formula>
    </cfRule>
  </conditionalFormatting>
  <conditionalFormatting sqref="BT19">
    <cfRule type="cellIs" dxfId="17050" priority="1811" operator="lessThan">
      <formula>$C$4</formula>
    </cfRule>
  </conditionalFormatting>
  <conditionalFormatting sqref="BT20">
    <cfRule type="cellIs" dxfId="17049" priority="1812" operator="lessThan">
      <formula>$C$4</formula>
    </cfRule>
  </conditionalFormatting>
  <conditionalFormatting sqref="BT21">
    <cfRule type="cellIs" dxfId="17048" priority="1813" operator="lessThan">
      <formula>$C$4</formula>
    </cfRule>
  </conditionalFormatting>
  <conditionalFormatting sqref="BT22">
    <cfRule type="cellIs" dxfId="17047" priority="1814" operator="lessThan">
      <formula>$C$4</formula>
    </cfRule>
  </conditionalFormatting>
  <conditionalFormatting sqref="BT23">
    <cfRule type="cellIs" dxfId="17046" priority="1815" operator="lessThan">
      <formula>$C$4</formula>
    </cfRule>
  </conditionalFormatting>
  <conditionalFormatting sqref="BT24">
    <cfRule type="cellIs" dxfId="17045" priority="1816" operator="lessThan">
      <formula>$C$4</formula>
    </cfRule>
  </conditionalFormatting>
  <conditionalFormatting sqref="BT25">
    <cfRule type="cellIs" dxfId="17044" priority="1817" operator="lessThan">
      <formula>$C$4</formula>
    </cfRule>
  </conditionalFormatting>
  <conditionalFormatting sqref="BT26">
    <cfRule type="cellIs" dxfId="17043" priority="1818" operator="lessThan">
      <formula>$C$4</formula>
    </cfRule>
  </conditionalFormatting>
  <conditionalFormatting sqref="BT27">
    <cfRule type="cellIs" dxfId="17042" priority="1819" operator="lessThan">
      <formula>$C$4</formula>
    </cfRule>
  </conditionalFormatting>
  <conditionalFormatting sqref="BT28">
    <cfRule type="cellIs" dxfId="17041" priority="1820" operator="lessThan">
      <formula>$C$4</formula>
    </cfRule>
  </conditionalFormatting>
  <conditionalFormatting sqref="BT29">
    <cfRule type="cellIs" dxfId="17040" priority="1821" operator="lessThan">
      <formula>$C$4</formula>
    </cfRule>
  </conditionalFormatting>
  <conditionalFormatting sqref="BT30">
    <cfRule type="cellIs" dxfId="17039" priority="1822" operator="lessThan">
      <formula>$C$4</formula>
    </cfRule>
  </conditionalFormatting>
  <conditionalFormatting sqref="BT31">
    <cfRule type="cellIs" dxfId="17038" priority="1823" operator="lessThan">
      <formula>$C$4</formula>
    </cfRule>
  </conditionalFormatting>
  <conditionalFormatting sqref="BT32">
    <cfRule type="cellIs" dxfId="17037" priority="1824" operator="lessThan">
      <formula>$C$4</formula>
    </cfRule>
  </conditionalFormatting>
  <conditionalFormatting sqref="BT33">
    <cfRule type="cellIs" dxfId="17036" priority="1825" operator="lessThan">
      <formula>$C$4</formula>
    </cfRule>
  </conditionalFormatting>
  <conditionalFormatting sqref="BT34">
    <cfRule type="cellIs" dxfId="17035" priority="1826" operator="lessThan">
      <formula>$C$4</formula>
    </cfRule>
  </conditionalFormatting>
  <conditionalFormatting sqref="BT35">
    <cfRule type="cellIs" dxfId="17034" priority="1827" operator="lessThan">
      <formula>$C$4</formula>
    </cfRule>
  </conditionalFormatting>
  <conditionalFormatting sqref="BT36">
    <cfRule type="cellIs" dxfId="17033" priority="1828" operator="lessThan">
      <formula>$C$4</formula>
    </cfRule>
  </conditionalFormatting>
  <conditionalFormatting sqref="BT37">
    <cfRule type="cellIs" dxfId="17032" priority="1829" operator="lessThan">
      <formula>$C$4</formula>
    </cfRule>
  </conditionalFormatting>
  <conditionalFormatting sqref="BT38">
    <cfRule type="cellIs" dxfId="17031" priority="1830" operator="lessThan">
      <formula>$C$4</formula>
    </cfRule>
  </conditionalFormatting>
  <conditionalFormatting sqref="BT39">
    <cfRule type="cellIs" dxfId="17030" priority="1831" operator="lessThan">
      <formula>$C$4</formula>
    </cfRule>
  </conditionalFormatting>
  <conditionalFormatting sqref="BT40">
    <cfRule type="cellIs" dxfId="17029" priority="1832" operator="lessThan">
      <formula>$C$4</formula>
    </cfRule>
  </conditionalFormatting>
  <conditionalFormatting sqref="BT41">
    <cfRule type="cellIs" dxfId="17028" priority="1833" operator="lessThan">
      <formula>$C$4</formula>
    </cfRule>
  </conditionalFormatting>
  <conditionalFormatting sqref="BT42">
    <cfRule type="cellIs" dxfId="17027" priority="1834" operator="lessThan">
      <formula>$C$4</formula>
    </cfRule>
  </conditionalFormatting>
  <conditionalFormatting sqref="BT43">
    <cfRule type="cellIs" dxfId="17026" priority="1835" operator="lessThan">
      <formula>$C$4</formula>
    </cfRule>
  </conditionalFormatting>
  <conditionalFormatting sqref="BT44">
    <cfRule type="cellIs" dxfId="17025" priority="1836" operator="lessThan">
      <formula>$C$4</formula>
    </cfRule>
  </conditionalFormatting>
  <conditionalFormatting sqref="BT45">
    <cfRule type="cellIs" dxfId="17024" priority="1837" operator="lessThan">
      <formula>$C$4</formula>
    </cfRule>
  </conditionalFormatting>
  <conditionalFormatting sqref="BT46">
    <cfRule type="cellIs" dxfId="17023" priority="1838" operator="lessThan">
      <formula>$C$4</formula>
    </cfRule>
  </conditionalFormatting>
  <conditionalFormatting sqref="BT47">
    <cfRule type="cellIs" dxfId="17022" priority="1839" operator="lessThan">
      <formula>$C$4</formula>
    </cfRule>
  </conditionalFormatting>
  <conditionalFormatting sqref="BT48">
    <cfRule type="cellIs" dxfId="17021" priority="1840" operator="lessThan">
      <formula>$C$4</formula>
    </cfRule>
  </conditionalFormatting>
  <conditionalFormatting sqref="BT49">
    <cfRule type="cellIs" dxfId="17020" priority="1841" operator="lessThan">
      <formula>$C$4</formula>
    </cfRule>
  </conditionalFormatting>
  <conditionalFormatting sqref="BT50">
    <cfRule type="cellIs" dxfId="17019" priority="1842" operator="lessThan">
      <formula>$C$4</formula>
    </cfRule>
  </conditionalFormatting>
  <conditionalFormatting sqref="BT51">
    <cfRule type="cellIs" dxfId="17018" priority="1843" operator="lessThan">
      <formula>$C$4</formula>
    </cfRule>
  </conditionalFormatting>
  <conditionalFormatting sqref="BT52">
    <cfRule type="cellIs" dxfId="17017" priority="1844" operator="lessThan">
      <formula>$C$4</formula>
    </cfRule>
  </conditionalFormatting>
  <conditionalFormatting sqref="BT53">
    <cfRule type="cellIs" dxfId="17016" priority="1845" operator="lessThan">
      <formula>$C$4</formula>
    </cfRule>
  </conditionalFormatting>
  <conditionalFormatting sqref="BT54">
    <cfRule type="cellIs" dxfId="17015" priority="1846" operator="lessThan">
      <formula>$C$4</formula>
    </cfRule>
  </conditionalFormatting>
  <conditionalFormatting sqref="BT55">
    <cfRule type="cellIs" dxfId="17014" priority="1847" operator="lessThan">
      <formula>$C$4</formula>
    </cfRule>
  </conditionalFormatting>
  <conditionalFormatting sqref="BT56">
    <cfRule type="cellIs" dxfId="17013" priority="1848" operator="lessThan">
      <formula>$C$4</formula>
    </cfRule>
  </conditionalFormatting>
  <conditionalFormatting sqref="BT57">
    <cfRule type="cellIs" dxfId="17012" priority="1849" operator="lessThan">
      <formula>$C$4</formula>
    </cfRule>
  </conditionalFormatting>
  <conditionalFormatting sqref="BT58">
    <cfRule type="cellIs" dxfId="17011" priority="1850" operator="lessThan">
      <formula>$C$4</formula>
    </cfRule>
  </conditionalFormatting>
  <conditionalFormatting sqref="BT59">
    <cfRule type="cellIs" dxfId="17010" priority="1851" operator="lessThan">
      <formula>$C$4</formula>
    </cfRule>
  </conditionalFormatting>
  <conditionalFormatting sqref="BT60">
    <cfRule type="cellIs" dxfId="17009" priority="1852" operator="lessThan">
      <formula>$C$4</formula>
    </cfRule>
  </conditionalFormatting>
  <conditionalFormatting sqref="BU11">
    <cfRule type="cellIs" dxfId="17008" priority="1853" operator="lessThan">
      <formula>$C$4</formula>
    </cfRule>
  </conditionalFormatting>
  <conditionalFormatting sqref="BU12">
    <cfRule type="cellIs" dxfId="17007" priority="1854" operator="lessThan">
      <formula>$C$4</formula>
    </cfRule>
  </conditionalFormatting>
  <conditionalFormatting sqref="BU13">
    <cfRule type="cellIs" dxfId="17006" priority="1855" operator="lessThan">
      <formula>$C$4</formula>
    </cfRule>
  </conditionalFormatting>
  <conditionalFormatting sqref="BU14">
    <cfRule type="cellIs" dxfId="17005" priority="1856" operator="lessThan">
      <formula>$C$4</formula>
    </cfRule>
  </conditionalFormatting>
  <conditionalFormatting sqref="BU15">
    <cfRule type="cellIs" dxfId="17004" priority="1857" operator="lessThan">
      <formula>$C$4</formula>
    </cfRule>
  </conditionalFormatting>
  <conditionalFormatting sqref="BU16">
    <cfRule type="cellIs" dxfId="17003" priority="1858" operator="lessThan">
      <formula>$C$4</formula>
    </cfRule>
  </conditionalFormatting>
  <conditionalFormatting sqref="BU17">
    <cfRule type="cellIs" dxfId="17002" priority="1859" operator="lessThan">
      <formula>$C$4</formula>
    </cfRule>
  </conditionalFormatting>
  <conditionalFormatting sqref="BU18">
    <cfRule type="cellIs" dxfId="17001" priority="1860" operator="lessThan">
      <formula>$C$4</formula>
    </cfRule>
  </conditionalFormatting>
  <conditionalFormatting sqref="BU19">
    <cfRule type="cellIs" dxfId="17000" priority="1861" operator="lessThan">
      <formula>$C$4</formula>
    </cfRule>
  </conditionalFormatting>
  <conditionalFormatting sqref="BU20">
    <cfRule type="cellIs" dxfId="16999" priority="1862" operator="lessThan">
      <formula>$C$4</formula>
    </cfRule>
  </conditionalFormatting>
  <conditionalFormatting sqref="BU21">
    <cfRule type="cellIs" dxfId="16998" priority="1863" operator="lessThan">
      <formula>$C$4</formula>
    </cfRule>
  </conditionalFormatting>
  <conditionalFormatting sqref="BU22">
    <cfRule type="cellIs" dxfId="16997" priority="1864" operator="lessThan">
      <formula>$C$4</formula>
    </cfRule>
  </conditionalFormatting>
  <conditionalFormatting sqref="BU23">
    <cfRule type="cellIs" dxfId="16996" priority="1865" operator="lessThan">
      <formula>$C$4</formula>
    </cfRule>
  </conditionalFormatting>
  <conditionalFormatting sqref="BU24">
    <cfRule type="cellIs" dxfId="16995" priority="1866" operator="lessThan">
      <formula>$C$4</formula>
    </cfRule>
  </conditionalFormatting>
  <conditionalFormatting sqref="BU25">
    <cfRule type="cellIs" dxfId="16994" priority="1867" operator="lessThan">
      <formula>$C$4</formula>
    </cfRule>
  </conditionalFormatting>
  <conditionalFormatting sqref="BU26">
    <cfRule type="cellIs" dxfId="16993" priority="1868" operator="lessThan">
      <formula>$C$4</formula>
    </cfRule>
  </conditionalFormatting>
  <conditionalFormatting sqref="BU27">
    <cfRule type="cellIs" dxfId="16992" priority="1869" operator="lessThan">
      <formula>$C$4</formula>
    </cfRule>
  </conditionalFormatting>
  <conditionalFormatting sqref="BU28">
    <cfRule type="cellIs" dxfId="16991" priority="1870" operator="lessThan">
      <formula>$C$4</formula>
    </cfRule>
  </conditionalFormatting>
  <conditionalFormatting sqref="BU29">
    <cfRule type="cellIs" dxfId="16990" priority="1871" operator="lessThan">
      <formula>$C$4</formula>
    </cfRule>
  </conditionalFormatting>
  <conditionalFormatting sqref="BU30">
    <cfRule type="cellIs" dxfId="16989" priority="1872" operator="lessThan">
      <formula>$C$4</formula>
    </cfRule>
  </conditionalFormatting>
  <conditionalFormatting sqref="BU31">
    <cfRule type="cellIs" dxfId="16988" priority="1873" operator="lessThan">
      <formula>$C$4</formula>
    </cfRule>
  </conditionalFormatting>
  <conditionalFormatting sqref="BU32">
    <cfRule type="cellIs" dxfId="16987" priority="1874" operator="lessThan">
      <formula>$C$4</formula>
    </cfRule>
  </conditionalFormatting>
  <conditionalFormatting sqref="BU33">
    <cfRule type="cellIs" dxfId="16986" priority="1875" operator="lessThan">
      <formula>$C$4</formula>
    </cfRule>
  </conditionalFormatting>
  <conditionalFormatting sqref="BU34">
    <cfRule type="cellIs" dxfId="16985" priority="1876" operator="lessThan">
      <formula>$C$4</formula>
    </cfRule>
  </conditionalFormatting>
  <conditionalFormatting sqref="BU35">
    <cfRule type="cellIs" dxfId="16984" priority="1877" operator="lessThan">
      <formula>$C$4</formula>
    </cfRule>
  </conditionalFormatting>
  <conditionalFormatting sqref="BU36">
    <cfRule type="cellIs" dxfId="16983" priority="1878" operator="lessThan">
      <formula>$C$4</formula>
    </cfRule>
  </conditionalFormatting>
  <conditionalFormatting sqref="BU37">
    <cfRule type="cellIs" dxfId="16982" priority="1879" operator="lessThan">
      <formula>$C$4</formula>
    </cfRule>
  </conditionalFormatting>
  <conditionalFormatting sqref="BU38">
    <cfRule type="cellIs" dxfId="16981" priority="1880" operator="lessThan">
      <formula>$C$4</formula>
    </cfRule>
  </conditionalFormatting>
  <conditionalFormatting sqref="BU39">
    <cfRule type="cellIs" dxfId="16980" priority="1881" operator="lessThan">
      <formula>$C$4</formula>
    </cfRule>
  </conditionalFormatting>
  <conditionalFormatting sqref="BU40">
    <cfRule type="cellIs" dxfId="16979" priority="1882" operator="lessThan">
      <formula>$C$4</formula>
    </cfRule>
  </conditionalFormatting>
  <conditionalFormatting sqref="BU41">
    <cfRule type="cellIs" dxfId="16978" priority="1883" operator="lessThan">
      <formula>$C$4</formula>
    </cfRule>
  </conditionalFormatting>
  <conditionalFormatting sqref="BU42">
    <cfRule type="cellIs" dxfId="16977" priority="1884" operator="lessThan">
      <formula>$C$4</formula>
    </cfRule>
  </conditionalFormatting>
  <conditionalFormatting sqref="BU43">
    <cfRule type="cellIs" dxfId="16976" priority="1885" operator="lessThan">
      <formula>$C$4</formula>
    </cfRule>
  </conditionalFormatting>
  <conditionalFormatting sqref="BU44">
    <cfRule type="cellIs" dxfId="16975" priority="1886" operator="lessThan">
      <formula>$C$4</formula>
    </cfRule>
  </conditionalFormatting>
  <conditionalFormatting sqref="BU45">
    <cfRule type="cellIs" dxfId="16974" priority="1887" operator="lessThan">
      <formula>$C$4</formula>
    </cfRule>
  </conditionalFormatting>
  <conditionalFormatting sqref="BU46">
    <cfRule type="cellIs" dxfId="16973" priority="1888" operator="lessThan">
      <formula>$C$4</formula>
    </cfRule>
  </conditionalFormatting>
  <conditionalFormatting sqref="BU47">
    <cfRule type="cellIs" dxfId="16972" priority="1889" operator="lessThan">
      <formula>$C$4</formula>
    </cfRule>
  </conditionalFormatting>
  <conditionalFormatting sqref="BU48">
    <cfRule type="cellIs" dxfId="16971" priority="1890" operator="lessThan">
      <formula>$C$4</formula>
    </cfRule>
  </conditionalFormatting>
  <conditionalFormatting sqref="BU49">
    <cfRule type="cellIs" dxfId="16970" priority="1891" operator="lessThan">
      <formula>$C$4</formula>
    </cfRule>
  </conditionalFormatting>
  <conditionalFormatting sqref="BU50">
    <cfRule type="cellIs" dxfId="16969" priority="1892" operator="lessThan">
      <formula>$C$4</formula>
    </cfRule>
  </conditionalFormatting>
  <conditionalFormatting sqref="BU51">
    <cfRule type="cellIs" dxfId="16968" priority="1893" operator="lessThan">
      <formula>$C$4</formula>
    </cfRule>
  </conditionalFormatting>
  <conditionalFormatting sqref="BU52">
    <cfRule type="cellIs" dxfId="16967" priority="1894" operator="lessThan">
      <formula>$C$4</formula>
    </cfRule>
  </conditionalFormatting>
  <conditionalFormatting sqref="BU53">
    <cfRule type="cellIs" dxfId="16966" priority="1895" operator="lessThan">
      <formula>$C$4</formula>
    </cfRule>
  </conditionalFormatting>
  <conditionalFormatting sqref="BU54">
    <cfRule type="cellIs" dxfId="16965" priority="1896" operator="lessThan">
      <formula>$C$4</formula>
    </cfRule>
  </conditionalFormatting>
  <conditionalFormatting sqref="BU55">
    <cfRule type="cellIs" dxfId="16964" priority="1897" operator="lessThan">
      <formula>$C$4</formula>
    </cfRule>
  </conditionalFormatting>
  <conditionalFormatting sqref="BU56">
    <cfRule type="cellIs" dxfId="16963" priority="1898" operator="lessThan">
      <formula>$C$4</formula>
    </cfRule>
  </conditionalFormatting>
  <conditionalFormatting sqref="BU57">
    <cfRule type="cellIs" dxfId="16962" priority="1899" operator="lessThan">
      <formula>$C$4</formula>
    </cfRule>
  </conditionalFormatting>
  <conditionalFormatting sqref="BU58">
    <cfRule type="cellIs" dxfId="16961" priority="1900" operator="lessThan">
      <formula>$C$4</formula>
    </cfRule>
  </conditionalFormatting>
  <conditionalFormatting sqref="BU59">
    <cfRule type="cellIs" dxfId="16960" priority="1901" operator="lessThan">
      <formula>$C$4</formula>
    </cfRule>
  </conditionalFormatting>
  <conditionalFormatting sqref="BU60">
    <cfRule type="cellIs" dxfId="16959" priority="1902" operator="lessThan">
      <formula>$C$4</formula>
    </cfRule>
  </conditionalFormatting>
  <conditionalFormatting sqref="BV11">
    <cfRule type="cellIs" dxfId="16958" priority="1903" operator="lessThan">
      <formula>$C$4</formula>
    </cfRule>
  </conditionalFormatting>
  <conditionalFormatting sqref="BV12">
    <cfRule type="cellIs" dxfId="16957" priority="1904" operator="lessThan">
      <formula>$C$4</formula>
    </cfRule>
  </conditionalFormatting>
  <conditionalFormatting sqref="BV13">
    <cfRule type="cellIs" dxfId="16956" priority="1905" operator="lessThan">
      <formula>$C$4</formula>
    </cfRule>
  </conditionalFormatting>
  <conditionalFormatting sqref="BV14">
    <cfRule type="cellIs" dxfId="16955" priority="1906" operator="lessThan">
      <formula>$C$4</formula>
    </cfRule>
  </conditionalFormatting>
  <conditionalFormatting sqref="BV15">
    <cfRule type="cellIs" dxfId="16954" priority="1907" operator="lessThan">
      <formula>$C$4</formula>
    </cfRule>
  </conditionalFormatting>
  <conditionalFormatting sqref="BV16">
    <cfRule type="cellIs" dxfId="16953" priority="1908" operator="lessThan">
      <formula>$C$4</formula>
    </cfRule>
  </conditionalFormatting>
  <conditionalFormatting sqref="BV17">
    <cfRule type="cellIs" dxfId="16952" priority="1909" operator="lessThan">
      <formula>$C$4</formula>
    </cfRule>
  </conditionalFormatting>
  <conditionalFormatting sqref="BV18">
    <cfRule type="cellIs" dxfId="16951" priority="1910" operator="lessThan">
      <formula>$C$4</formula>
    </cfRule>
  </conditionalFormatting>
  <conditionalFormatting sqref="BV19">
    <cfRule type="cellIs" dxfId="16950" priority="1911" operator="lessThan">
      <formula>$C$4</formula>
    </cfRule>
  </conditionalFormatting>
  <conditionalFormatting sqref="BV20">
    <cfRule type="cellIs" dxfId="16949" priority="1912" operator="lessThan">
      <formula>$C$4</formula>
    </cfRule>
  </conditionalFormatting>
  <conditionalFormatting sqref="BV21">
    <cfRule type="cellIs" dxfId="16948" priority="1913" operator="lessThan">
      <formula>$C$4</formula>
    </cfRule>
  </conditionalFormatting>
  <conditionalFormatting sqref="BV22">
    <cfRule type="cellIs" dxfId="16947" priority="1914" operator="lessThan">
      <formula>$C$4</formula>
    </cfRule>
  </conditionalFormatting>
  <conditionalFormatting sqref="BV23">
    <cfRule type="cellIs" dxfId="16946" priority="1915" operator="lessThan">
      <formula>$C$4</formula>
    </cfRule>
  </conditionalFormatting>
  <conditionalFormatting sqref="BV24">
    <cfRule type="cellIs" dxfId="16945" priority="1916" operator="lessThan">
      <formula>$C$4</formula>
    </cfRule>
  </conditionalFormatting>
  <conditionalFormatting sqref="BV25">
    <cfRule type="cellIs" dxfId="16944" priority="1917" operator="lessThan">
      <formula>$C$4</formula>
    </cfRule>
  </conditionalFormatting>
  <conditionalFormatting sqref="BV26">
    <cfRule type="cellIs" dxfId="16943" priority="1918" operator="lessThan">
      <formula>$C$4</formula>
    </cfRule>
  </conditionalFormatting>
  <conditionalFormatting sqref="BV27">
    <cfRule type="cellIs" dxfId="16942" priority="1919" operator="lessThan">
      <formula>$C$4</formula>
    </cfRule>
  </conditionalFormatting>
  <conditionalFormatting sqref="BV28">
    <cfRule type="cellIs" dxfId="16941" priority="1920" operator="lessThan">
      <formula>$C$4</formula>
    </cfRule>
  </conditionalFormatting>
  <conditionalFormatting sqref="BV29">
    <cfRule type="cellIs" dxfId="16940" priority="1921" operator="lessThan">
      <formula>$C$4</formula>
    </cfRule>
  </conditionalFormatting>
  <conditionalFormatting sqref="BV30">
    <cfRule type="cellIs" dxfId="16939" priority="1922" operator="lessThan">
      <formula>$C$4</formula>
    </cfRule>
  </conditionalFormatting>
  <conditionalFormatting sqref="BV31">
    <cfRule type="cellIs" dxfId="16938" priority="1923" operator="lessThan">
      <formula>$C$4</formula>
    </cfRule>
  </conditionalFormatting>
  <conditionalFormatting sqref="BV32">
    <cfRule type="cellIs" dxfId="16937" priority="1924" operator="lessThan">
      <formula>$C$4</formula>
    </cfRule>
  </conditionalFormatting>
  <conditionalFormatting sqref="BV33">
    <cfRule type="cellIs" dxfId="16936" priority="1925" operator="lessThan">
      <formula>$C$4</formula>
    </cfRule>
  </conditionalFormatting>
  <conditionalFormatting sqref="BV34">
    <cfRule type="cellIs" dxfId="16935" priority="1926" operator="lessThan">
      <formula>$C$4</formula>
    </cfRule>
  </conditionalFormatting>
  <conditionalFormatting sqref="BV35">
    <cfRule type="cellIs" dxfId="16934" priority="1927" operator="lessThan">
      <formula>$C$4</formula>
    </cfRule>
  </conditionalFormatting>
  <conditionalFormatting sqref="BV36">
    <cfRule type="cellIs" dxfId="16933" priority="1928" operator="lessThan">
      <formula>$C$4</formula>
    </cfRule>
  </conditionalFormatting>
  <conditionalFormatting sqref="BV37">
    <cfRule type="cellIs" dxfId="16932" priority="1929" operator="lessThan">
      <formula>$C$4</formula>
    </cfRule>
  </conditionalFormatting>
  <conditionalFormatting sqref="BV38">
    <cfRule type="cellIs" dxfId="16931" priority="1930" operator="lessThan">
      <formula>$C$4</formula>
    </cfRule>
  </conditionalFormatting>
  <conditionalFormatting sqref="BV39">
    <cfRule type="cellIs" dxfId="16930" priority="1931" operator="lessThan">
      <formula>$C$4</formula>
    </cfRule>
  </conditionalFormatting>
  <conditionalFormatting sqref="BV40">
    <cfRule type="cellIs" dxfId="16929" priority="1932" operator="lessThan">
      <formula>$C$4</formula>
    </cfRule>
  </conditionalFormatting>
  <conditionalFormatting sqref="BV41">
    <cfRule type="cellIs" dxfId="16928" priority="1933" operator="lessThan">
      <formula>$C$4</formula>
    </cfRule>
  </conditionalFormatting>
  <conditionalFormatting sqref="BV42">
    <cfRule type="cellIs" dxfId="16927" priority="1934" operator="lessThan">
      <formula>$C$4</formula>
    </cfRule>
  </conditionalFormatting>
  <conditionalFormatting sqref="BV43">
    <cfRule type="cellIs" dxfId="16926" priority="1935" operator="lessThan">
      <formula>$C$4</formula>
    </cfRule>
  </conditionalFormatting>
  <conditionalFormatting sqref="BV44">
    <cfRule type="cellIs" dxfId="16925" priority="1936" operator="lessThan">
      <formula>$C$4</formula>
    </cfRule>
  </conditionalFormatting>
  <conditionalFormatting sqref="BV45">
    <cfRule type="cellIs" dxfId="16924" priority="1937" operator="lessThan">
      <formula>$C$4</formula>
    </cfRule>
  </conditionalFormatting>
  <conditionalFormatting sqref="BV46">
    <cfRule type="cellIs" dxfId="16923" priority="1938" operator="lessThan">
      <formula>$C$4</formula>
    </cfRule>
  </conditionalFormatting>
  <conditionalFormatting sqref="BV47">
    <cfRule type="cellIs" dxfId="16922" priority="1939" operator="lessThan">
      <formula>$C$4</formula>
    </cfRule>
  </conditionalFormatting>
  <conditionalFormatting sqref="BV48">
    <cfRule type="cellIs" dxfId="16921" priority="1940" operator="lessThan">
      <formula>$C$4</formula>
    </cfRule>
  </conditionalFormatting>
  <conditionalFormatting sqref="BV49">
    <cfRule type="cellIs" dxfId="16920" priority="1941" operator="lessThan">
      <formula>$C$4</formula>
    </cfRule>
  </conditionalFormatting>
  <conditionalFormatting sqref="BV50">
    <cfRule type="cellIs" dxfId="16919" priority="1942" operator="lessThan">
      <formula>$C$4</formula>
    </cfRule>
  </conditionalFormatting>
  <conditionalFormatting sqref="BV51">
    <cfRule type="cellIs" dxfId="16918" priority="1943" operator="lessThan">
      <formula>$C$4</formula>
    </cfRule>
  </conditionalFormatting>
  <conditionalFormatting sqref="BV52">
    <cfRule type="cellIs" dxfId="16917" priority="1944" operator="lessThan">
      <formula>$C$4</formula>
    </cfRule>
  </conditionalFormatting>
  <conditionalFormatting sqref="BV53">
    <cfRule type="cellIs" dxfId="16916" priority="1945" operator="lessThan">
      <formula>$C$4</formula>
    </cfRule>
  </conditionalFormatting>
  <conditionalFormatting sqref="BV54">
    <cfRule type="cellIs" dxfId="16915" priority="1946" operator="lessThan">
      <formula>$C$4</formula>
    </cfRule>
  </conditionalFormatting>
  <conditionalFormatting sqref="BV55">
    <cfRule type="cellIs" dxfId="16914" priority="1947" operator="lessThan">
      <formula>$C$4</formula>
    </cfRule>
  </conditionalFormatting>
  <conditionalFormatting sqref="BV56">
    <cfRule type="cellIs" dxfId="16913" priority="1948" operator="lessThan">
      <formula>$C$4</formula>
    </cfRule>
  </conditionalFormatting>
  <conditionalFormatting sqref="BV57">
    <cfRule type="cellIs" dxfId="16912" priority="1949" operator="lessThan">
      <formula>$C$4</formula>
    </cfRule>
  </conditionalFormatting>
  <conditionalFormatting sqref="BV58">
    <cfRule type="cellIs" dxfId="16911" priority="1950" operator="lessThan">
      <formula>$C$4</formula>
    </cfRule>
  </conditionalFormatting>
  <conditionalFormatting sqref="BV59">
    <cfRule type="cellIs" dxfId="16910" priority="1951" operator="lessThan">
      <formula>$C$4</formula>
    </cfRule>
  </conditionalFormatting>
  <conditionalFormatting sqref="BV60">
    <cfRule type="cellIs" dxfId="16909" priority="1952" operator="lessThan">
      <formula>$C$4</formula>
    </cfRule>
  </conditionalFormatting>
  <conditionalFormatting sqref="BW11">
    <cfRule type="cellIs" dxfId="16908" priority="1953" operator="lessThan">
      <formula>$C$4</formula>
    </cfRule>
  </conditionalFormatting>
  <conditionalFormatting sqref="BW12">
    <cfRule type="cellIs" dxfId="16907" priority="1954" operator="lessThan">
      <formula>$C$4</formula>
    </cfRule>
  </conditionalFormatting>
  <conditionalFormatting sqref="BW13">
    <cfRule type="cellIs" dxfId="16906" priority="1955" operator="lessThan">
      <formula>$C$4</formula>
    </cfRule>
  </conditionalFormatting>
  <conditionalFormatting sqref="BW14">
    <cfRule type="cellIs" dxfId="16905" priority="1956" operator="lessThan">
      <formula>$C$4</formula>
    </cfRule>
  </conditionalFormatting>
  <conditionalFormatting sqref="BW15">
    <cfRule type="cellIs" dxfId="16904" priority="1957" operator="lessThan">
      <formula>$C$4</formula>
    </cfRule>
  </conditionalFormatting>
  <conditionalFormatting sqref="BW16">
    <cfRule type="cellIs" dxfId="16903" priority="1958" operator="lessThan">
      <formula>$C$4</formula>
    </cfRule>
  </conditionalFormatting>
  <conditionalFormatting sqref="BW17">
    <cfRule type="cellIs" dxfId="16902" priority="1959" operator="lessThan">
      <formula>$C$4</formula>
    </cfRule>
  </conditionalFormatting>
  <conditionalFormatting sqref="BW18">
    <cfRule type="cellIs" dxfId="16901" priority="1960" operator="lessThan">
      <formula>$C$4</formula>
    </cfRule>
  </conditionalFormatting>
  <conditionalFormatting sqref="BW19">
    <cfRule type="cellIs" dxfId="16900" priority="1961" operator="lessThan">
      <formula>$C$4</formula>
    </cfRule>
  </conditionalFormatting>
  <conditionalFormatting sqref="BW20">
    <cfRule type="cellIs" dxfId="16899" priority="1962" operator="lessThan">
      <formula>$C$4</formula>
    </cfRule>
  </conditionalFormatting>
  <conditionalFormatting sqref="BW21">
    <cfRule type="cellIs" dxfId="16898" priority="1963" operator="lessThan">
      <formula>$C$4</formula>
    </cfRule>
  </conditionalFormatting>
  <conditionalFormatting sqref="BW22">
    <cfRule type="cellIs" dxfId="16897" priority="1964" operator="lessThan">
      <formula>$C$4</formula>
    </cfRule>
  </conditionalFormatting>
  <conditionalFormatting sqref="BW23">
    <cfRule type="cellIs" dxfId="16896" priority="1965" operator="lessThan">
      <formula>$C$4</formula>
    </cfRule>
  </conditionalFormatting>
  <conditionalFormatting sqref="BW24">
    <cfRule type="cellIs" dxfId="16895" priority="1966" operator="lessThan">
      <formula>$C$4</formula>
    </cfRule>
  </conditionalFormatting>
  <conditionalFormatting sqref="BW25">
    <cfRule type="cellIs" dxfId="16894" priority="1967" operator="lessThan">
      <formula>$C$4</formula>
    </cfRule>
  </conditionalFormatting>
  <conditionalFormatting sqref="BW26">
    <cfRule type="cellIs" dxfId="16893" priority="1968" operator="lessThan">
      <formula>$C$4</formula>
    </cfRule>
  </conditionalFormatting>
  <conditionalFormatting sqref="BW27">
    <cfRule type="cellIs" dxfId="16892" priority="1969" operator="lessThan">
      <formula>$C$4</formula>
    </cfRule>
  </conditionalFormatting>
  <conditionalFormatting sqref="BW28">
    <cfRule type="cellIs" dxfId="16891" priority="1970" operator="lessThan">
      <formula>$C$4</formula>
    </cfRule>
  </conditionalFormatting>
  <conditionalFormatting sqref="BW29">
    <cfRule type="cellIs" dxfId="16890" priority="1971" operator="lessThan">
      <formula>$C$4</formula>
    </cfRule>
  </conditionalFormatting>
  <conditionalFormatting sqref="BW30">
    <cfRule type="cellIs" dxfId="16889" priority="1972" operator="lessThan">
      <formula>$C$4</formula>
    </cfRule>
  </conditionalFormatting>
  <conditionalFormatting sqref="BW31">
    <cfRule type="cellIs" dxfId="16888" priority="1973" operator="lessThan">
      <formula>$C$4</formula>
    </cfRule>
  </conditionalFormatting>
  <conditionalFormatting sqref="BW32">
    <cfRule type="cellIs" dxfId="16887" priority="1974" operator="lessThan">
      <formula>$C$4</formula>
    </cfRule>
  </conditionalFormatting>
  <conditionalFormatting sqref="BW33">
    <cfRule type="cellIs" dxfId="16886" priority="1975" operator="lessThan">
      <formula>$C$4</formula>
    </cfRule>
  </conditionalFormatting>
  <conditionalFormatting sqref="BW34">
    <cfRule type="cellIs" dxfId="16885" priority="1976" operator="lessThan">
      <formula>$C$4</formula>
    </cfRule>
  </conditionalFormatting>
  <conditionalFormatting sqref="BW35">
    <cfRule type="cellIs" dxfId="16884" priority="1977" operator="lessThan">
      <formula>$C$4</formula>
    </cfRule>
  </conditionalFormatting>
  <conditionalFormatting sqref="BW36">
    <cfRule type="cellIs" dxfId="16883" priority="1978" operator="lessThan">
      <formula>$C$4</formula>
    </cfRule>
  </conditionalFormatting>
  <conditionalFormatting sqref="BW37">
    <cfRule type="cellIs" dxfId="16882" priority="1979" operator="lessThan">
      <formula>$C$4</formula>
    </cfRule>
  </conditionalFormatting>
  <conditionalFormatting sqref="BW38">
    <cfRule type="cellIs" dxfId="16881" priority="1980" operator="lessThan">
      <formula>$C$4</formula>
    </cfRule>
  </conditionalFormatting>
  <conditionalFormatting sqref="BW39">
    <cfRule type="cellIs" dxfId="16880" priority="1981" operator="lessThan">
      <formula>$C$4</formula>
    </cfRule>
  </conditionalFormatting>
  <conditionalFormatting sqref="BW40">
    <cfRule type="cellIs" dxfId="16879" priority="1982" operator="lessThan">
      <formula>$C$4</formula>
    </cfRule>
  </conditionalFormatting>
  <conditionalFormatting sqref="BW41">
    <cfRule type="cellIs" dxfId="16878" priority="1983" operator="lessThan">
      <formula>$C$4</formula>
    </cfRule>
  </conditionalFormatting>
  <conditionalFormatting sqref="BW42">
    <cfRule type="cellIs" dxfId="16877" priority="1984" operator="lessThan">
      <formula>$C$4</formula>
    </cfRule>
  </conditionalFormatting>
  <conditionalFormatting sqref="BW43">
    <cfRule type="cellIs" dxfId="16876" priority="1985" operator="lessThan">
      <formula>$C$4</formula>
    </cfRule>
  </conditionalFormatting>
  <conditionalFormatting sqref="BW44">
    <cfRule type="cellIs" dxfId="16875" priority="1986" operator="lessThan">
      <formula>$C$4</formula>
    </cfRule>
  </conditionalFormatting>
  <conditionalFormatting sqref="BW45">
    <cfRule type="cellIs" dxfId="16874" priority="1987" operator="lessThan">
      <formula>$C$4</formula>
    </cfRule>
  </conditionalFormatting>
  <conditionalFormatting sqref="BW46">
    <cfRule type="cellIs" dxfId="16873" priority="1988" operator="lessThan">
      <formula>$C$4</formula>
    </cfRule>
  </conditionalFormatting>
  <conditionalFormatting sqref="BW47">
    <cfRule type="cellIs" dxfId="16872" priority="1989" operator="lessThan">
      <formula>$C$4</formula>
    </cfRule>
  </conditionalFormatting>
  <conditionalFormatting sqref="BW48">
    <cfRule type="cellIs" dxfId="16871" priority="1990" operator="lessThan">
      <formula>$C$4</formula>
    </cfRule>
  </conditionalFormatting>
  <conditionalFormatting sqref="BW49">
    <cfRule type="cellIs" dxfId="16870" priority="1991" operator="lessThan">
      <formula>$C$4</formula>
    </cfRule>
  </conditionalFormatting>
  <conditionalFormatting sqref="BW50">
    <cfRule type="cellIs" dxfId="16869" priority="1992" operator="lessThan">
      <formula>$C$4</formula>
    </cfRule>
  </conditionalFormatting>
  <conditionalFormatting sqref="BW51">
    <cfRule type="cellIs" dxfId="16868" priority="1993" operator="lessThan">
      <formula>$C$4</formula>
    </cfRule>
  </conditionalFormatting>
  <conditionalFormatting sqref="BW52">
    <cfRule type="cellIs" dxfId="16867" priority="1994" operator="lessThan">
      <formula>$C$4</formula>
    </cfRule>
  </conditionalFormatting>
  <conditionalFormatting sqref="BW53">
    <cfRule type="cellIs" dxfId="16866" priority="1995" operator="lessThan">
      <formula>$C$4</formula>
    </cfRule>
  </conditionalFormatting>
  <conditionalFormatting sqref="BW54">
    <cfRule type="cellIs" dxfId="16865" priority="1996" operator="lessThan">
      <formula>$C$4</formula>
    </cfRule>
  </conditionalFormatting>
  <conditionalFormatting sqref="BW55">
    <cfRule type="cellIs" dxfId="16864" priority="1997" operator="lessThan">
      <formula>$C$4</formula>
    </cfRule>
  </conditionalFormatting>
  <conditionalFormatting sqref="BW56">
    <cfRule type="cellIs" dxfId="16863" priority="1998" operator="lessThan">
      <formula>$C$4</formula>
    </cfRule>
  </conditionalFormatting>
  <conditionalFormatting sqref="BW57">
    <cfRule type="cellIs" dxfId="16862" priority="1999" operator="lessThan">
      <formula>$C$4</formula>
    </cfRule>
  </conditionalFormatting>
  <conditionalFormatting sqref="BW58">
    <cfRule type="cellIs" dxfId="16861" priority="2000" operator="lessThan">
      <formula>$C$4</formula>
    </cfRule>
  </conditionalFormatting>
  <conditionalFormatting sqref="BW59">
    <cfRule type="cellIs" dxfId="16860" priority="2001" operator="lessThan">
      <formula>$C$4</formula>
    </cfRule>
  </conditionalFormatting>
  <conditionalFormatting sqref="BW60">
    <cfRule type="cellIs" dxfId="16859" priority="2002" operator="lessThan">
      <formula>$C$4</formula>
    </cfRule>
  </conditionalFormatting>
  <conditionalFormatting sqref="BX11">
    <cfRule type="cellIs" dxfId="16858" priority="2003" operator="lessThan">
      <formula>$C$4</formula>
    </cfRule>
  </conditionalFormatting>
  <conditionalFormatting sqref="BX12">
    <cfRule type="cellIs" dxfId="16857" priority="2004" operator="lessThan">
      <formula>$C$4</formula>
    </cfRule>
  </conditionalFormatting>
  <conditionalFormatting sqref="BX13">
    <cfRule type="cellIs" dxfId="16856" priority="2005" operator="lessThan">
      <formula>$C$4</formula>
    </cfRule>
  </conditionalFormatting>
  <conditionalFormatting sqref="BX14">
    <cfRule type="cellIs" dxfId="16855" priority="2006" operator="lessThan">
      <formula>$C$4</formula>
    </cfRule>
  </conditionalFormatting>
  <conditionalFormatting sqref="BX15">
    <cfRule type="cellIs" dxfId="16854" priority="2007" operator="lessThan">
      <formula>$C$4</formula>
    </cfRule>
  </conditionalFormatting>
  <conditionalFormatting sqref="BX16">
    <cfRule type="cellIs" dxfId="16853" priority="2008" operator="lessThan">
      <formula>$C$4</formula>
    </cfRule>
  </conditionalFormatting>
  <conditionalFormatting sqref="BX17">
    <cfRule type="cellIs" dxfId="16852" priority="2009" operator="lessThan">
      <formula>$C$4</formula>
    </cfRule>
  </conditionalFormatting>
  <conditionalFormatting sqref="BX18">
    <cfRule type="cellIs" dxfId="16851" priority="2010" operator="lessThan">
      <formula>$C$4</formula>
    </cfRule>
  </conditionalFormatting>
  <conditionalFormatting sqref="BX19">
    <cfRule type="cellIs" dxfId="16850" priority="2011" operator="lessThan">
      <formula>$C$4</formula>
    </cfRule>
  </conditionalFormatting>
  <conditionalFormatting sqref="BX20">
    <cfRule type="cellIs" dxfId="16849" priority="2012" operator="lessThan">
      <formula>$C$4</formula>
    </cfRule>
  </conditionalFormatting>
  <conditionalFormatting sqref="BX21">
    <cfRule type="cellIs" dxfId="16848" priority="2013" operator="lessThan">
      <formula>$C$4</formula>
    </cfRule>
  </conditionalFormatting>
  <conditionalFormatting sqref="BX22">
    <cfRule type="cellIs" dxfId="16847" priority="2014" operator="lessThan">
      <formula>$C$4</formula>
    </cfRule>
  </conditionalFormatting>
  <conditionalFormatting sqref="BX23">
    <cfRule type="cellIs" dxfId="16846" priority="2015" operator="lessThan">
      <formula>$C$4</formula>
    </cfRule>
  </conditionalFormatting>
  <conditionalFormatting sqref="BX24">
    <cfRule type="cellIs" dxfId="16845" priority="2016" operator="lessThan">
      <formula>$C$4</formula>
    </cfRule>
  </conditionalFormatting>
  <conditionalFormatting sqref="BX25">
    <cfRule type="cellIs" dxfId="16844" priority="2017" operator="lessThan">
      <formula>$C$4</formula>
    </cfRule>
  </conditionalFormatting>
  <conditionalFormatting sqref="BX26">
    <cfRule type="cellIs" dxfId="16843" priority="2018" operator="lessThan">
      <formula>$C$4</formula>
    </cfRule>
  </conditionalFormatting>
  <conditionalFormatting sqref="BX27">
    <cfRule type="cellIs" dxfId="16842" priority="2019" operator="lessThan">
      <formula>$C$4</formula>
    </cfRule>
  </conditionalFormatting>
  <conditionalFormatting sqref="BX28">
    <cfRule type="cellIs" dxfId="16841" priority="2020" operator="lessThan">
      <formula>$C$4</formula>
    </cfRule>
  </conditionalFormatting>
  <conditionalFormatting sqref="BX29">
    <cfRule type="cellIs" dxfId="16840" priority="2021" operator="lessThan">
      <formula>$C$4</formula>
    </cfRule>
  </conditionalFormatting>
  <conditionalFormatting sqref="BX30">
    <cfRule type="cellIs" dxfId="16839" priority="2022" operator="lessThan">
      <formula>$C$4</formula>
    </cfRule>
  </conditionalFormatting>
  <conditionalFormatting sqref="BX31">
    <cfRule type="cellIs" dxfId="16838" priority="2023" operator="lessThan">
      <formula>$C$4</formula>
    </cfRule>
  </conditionalFormatting>
  <conditionalFormatting sqref="BX32">
    <cfRule type="cellIs" dxfId="16837" priority="2024" operator="lessThan">
      <formula>$C$4</formula>
    </cfRule>
  </conditionalFormatting>
  <conditionalFormatting sqref="BX33">
    <cfRule type="cellIs" dxfId="16836" priority="2025" operator="lessThan">
      <formula>$C$4</formula>
    </cfRule>
  </conditionalFormatting>
  <conditionalFormatting sqref="BX34">
    <cfRule type="cellIs" dxfId="16835" priority="2026" operator="lessThan">
      <formula>$C$4</formula>
    </cfRule>
  </conditionalFormatting>
  <conditionalFormatting sqref="BX35">
    <cfRule type="cellIs" dxfId="16834" priority="2027" operator="lessThan">
      <formula>$C$4</formula>
    </cfRule>
  </conditionalFormatting>
  <conditionalFormatting sqref="BX36">
    <cfRule type="cellIs" dxfId="16833" priority="2028" operator="lessThan">
      <formula>$C$4</formula>
    </cfRule>
  </conditionalFormatting>
  <conditionalFormatting sqref="BX37">
    <cfRule type="cellIs" dxfId="16832" priority="2029" operator="lessThan">
      <formula>$C$4</formula>
    </cfRule>
  </conditionalFormatting>
  <conditionalFormatting sqref="BX38">
    <cfRule type="cellIs" dxfId="16831" priority="2030" operator="lessThan">
      <formula>$C$4</formula>
    </cfRule>
  </conditionalFormatting>
  <conditionalFormatting sqref="BX39">
    <cfRule type="cellIs" dxfId="16830" priority="2031" operator="lessThan">
      <formula>$C$4</formula>
    </cfRule>
  </conditionalFormatting>
  <conditionalFormatting sqref="BX40">
    <cfRule type="cellIs" dxfId="16829" priority="2032" operator="lessThan">
      <formula>$C$4</formula>
    </cfRule>
  </conditionalFormatting>
  <conditionalFormatting sqref="BX41">
    <cfRule type="cellIs" dxfId="16828" priority="2033" operator="lessThan">
      <formula>$C$4</formula>
    </cfRule>
  </conditionalFormatting>
  <conditionalFormatting sqref="BX42">
    <cfRule type="cellIs" dxfId="16827" priority="2034" operator="lessThan">
      <formula>$C$4</formula>
    </cfRule>
  </conditionalFormatting>
  <conditionalFormatting sqref="BX43">
    <cfRule type="cellIs" dxfId="16826" priority="2035" operator="lessThan">
      <formula>$C$4</formula>
    </cfRule>
  </conditionalFormatting>
  <conditionalFormatting sqref="BX44">
    <cfRule type="cellIs" dxfId="16825" priority="2036" operator="lessThan">
      <formula>$C$4</formula>
    </cfRule>
  </conditionalFormatting>
  <conditionalFormatting sqref="BX45">
    <cfRule type="cellIs" dxfId="16824" priority="2037" operator="lessThan">
      <formula>$C$4</formula>
    </cfRule>
  </conditionalFormatting>
  <conditionalFormatting sqref="BX46">
    <cfRule type="cellIs" dxfId="16823" priority="2038" operator="lessThan">
      <formula>$C$4</formula>
    </cfRule>
  </conditionalFormatting>
  <conditionalFormatting sqref="BX47">
    <cfRule type="cellIs" dxfId="16822" priority="2039" operator="lessThan">
      <formula>$C$4</formula>
    </cfRule>
  </conditionalFormatting>
  <conditionalFormatting sqref="BX48">
    <cfRule type="cellIs" dxfId="16821" priority="2040" operator="lessThan">
      <formula>$C$4</formula>
    </cfRule>
  </conditionalFormatting>
  <conditionalFormatting sqref="BX49">
    <cfRule type="cellIs" dxfId="16820" priority="2041" operator="lessThan">
      <formula>$C$4</formula>
    </cfRule>
  </conditionalFormatting>
  <conditionalFormatting sqref="BX50">
    <cfRule type="cellIs" dxfId="16819" priority="2042" operator="lessThan">
      <formula>$C$4</formula>
    </cfRule>
  </conditionalFormatting>
  <conditionalFormatting sqref="BX51">
    <cfRule type="cellIs" dxfId="16818" priority="2043" operator="lessThan">
      <formula>$C$4</formula>
    </cfRule>
  </conditionalFormatting>
  <conditionalFormatting sqref="BX52">
    <cfRule type="cellIs" dxfId="16817" priority="2044" operator="lessThan">
      <formula>$C$4</formula>
    </cfRule>
  </conditionalFormatting>
  <conditionalFormatting sqref="BX53">
    <cfRule type="cellIs" dxfId="16816" priority="2045" operator="lessThan">
      <formula>$C$4</formula>
    </cfRule>
  </conditionalFormatting>
  <conditionalFormatting sqref="BX54">
    <cfRule type="cellIs" dxfId="16815" priority="2046" operator="lessThan">
      <formula>$C$4</formula>
    </cfRule>
  </conditionalFormatting>
  <conditionalFormatting sqref="BX55">
    <cfRule type="cellIs" dxfId="16814" priority="2047" operator="lessThan">
      <formula>$C$4</formula>
    </cfRule>
  </conditionalFormatting>
  <conditionalFormatting sqref="BX56">
    <cfRule type="cellIs" dxfId="16813" priority="2048" operator="lessThan">
      <formula>$C$4</formula>
    </cfRule>
  </conditionalFormatting>
  <conditionalFormatting sqref="BX57">
    <cfRule type="cellIs" dxfId="16812" priority="2049" operator="lessThan">
      <formula>$C$4</formula>
    </cfRule>
  </conditionalFormatting>
  <conditionalFormatting sqref="BX58">
    <cfRule type="cellIs" dxfId="16811" priority="2050" operator="lessThan">
      <formula>$C$4</formula>
    </cfRule>
  </conditionalFormatting>
  <conditionalFormatting sqref="BX59">
    <cfRule type="cellIs" dxfId="16810" priority="2051" operator="lessThan">
      <formula>$C$4</formula>
    </cfRule>
  </conditionalFormatting>
  <conditionalFormatting sqref="BX60">
    <cfRule type="cellIs" dxfId="16809" priority="2052" operator="lessThan">
      <formula>$C$4</formula>
    </cfRule>
  </conditionalFormatting>
  <conditionalFormatting sqref="BY11">
    <cfRule type="cellIs" dxfId="16808" priority="2053" operator="lessThan">
      <formula>$C$4</formula>
    </cfRule>
  </conditionalFormatting>
  <conditionalFormatting sqref="BY12">
    <cfRule type="cellIs" dxfId="16807" priority="2054" operator="lessThan">
      <formula>$C$4</formula>
    </cfRule>
  </conditionalFormatting>
  <conditionalFormatting sqref="BY13">
    <cfRule type="cellIs" dxfId="16806" priority="2055" operator="lessThan">
      <formula>$C$4</formula>
    </cfRule>
  </conditionalFormatting>
  <conditionalFormatting sqref="BY14">
    <cfRule type="cellIs" dxfId="16805" priority="2056" operator="lessThan">
      <formula>$C$4</formula>
    </cfRule>
  </conditionalFormatting>
  <conditionalFormatting sqref="BY15">
    <cfRule type="cellIs" dxfId="16804" priority="2057" operator="lessThan">
      <formula>$C$4</formula>
    </cfRule>
  </conditionalFormatting>
  <conditionalFormatting sqref="BY16">
    <cfRule type="cellIs" dxfId="16803" priority="2058" operator="lessThan">
      <formula>$C$4</formula>
    </cfRule>
  </conditionalFormatting>
  <conditionalFormatting sqref="BY17">
    <cfRule type="cellIs" dxfId="16802" priority="2059" operator="lessThan">
      <formula>$C$4</formula>
    </cfRule>
  </conditionalFormatting>
  <conditionalFormatting sqref="BY18">
    <cfRule type="cellIs" dxfId="16801" priority="2060" operator="lessThan">
      <formula>$C$4</formula>
    </cfRule>
  </conditionalFormatting>
  <conditionalFormatting sqref="BY19">
    <cfRule type="cellIs" dxfId="16800" priority="2061" operator="lessThan">
      <formula>$C$4</formula>
    </cfRule>
  </conditionalFormatting>
  <conditionalFormatting sqref="BY20">
    <cfRule type="cellIs" dxfId="16799" priority="2062" operator="lessThan">
      <formula>$C$4</formula>
    </cfRule>
  </conditionalFormatting>
  <conditionalFormatting sqref="BY21">
    <cfRule type="cellIs" dxfId="16798" priority="2063" operator="lessThan">
      <formula>$C$4</formula>
    </cfRule>
  </conditionalFormatting>
  <conditionalFormatting sqref="BY22">
    <cfRule type="cellIs" dxfId="16797" priority="2064" operator="lessThan">
      <formula>$C$4</formula>
    </cfRule>
  </conditionalFormatting>
  <conditionalFormatting sqref="BY23">
    <cfRule type="cellIs" dxfId="16796" priority="2065" operator="lessThan">
      <formula>$C$4</formula>
    </cfRule>
  </conditionalFormatting>
  <conditionalFormatting sqref="BY24">
    <cfRule type="cellIs" dxfId="16795" priority="2066" operator="lessThan">
      <formula>$C$4</formula>
    </cfRule>
  </conditionalFormatting>
  <conditionalFormatting sqref="BY25">
    <cfRule type="cellIs" dxfId="16794" priority="2067" operator="lessThan">
      <formula>$C$4</formula>
    </cfRule>
  </conditionalFormatting>
  <conditionalFormatting sqref="BY26">
    <cfRule type="cellIs" dxfId="16793" priority="2068" operator="lessThan">
      <formula>$C$4</formula>
    </cfRule>
  </conditionalFormatting>
  <conditionalFormatting sqref="BY27">
    <cfRule type="cellIs" dxfId="16792" priority="2069" operator="lessThan">
      <formula>$C$4</formula>
    </cfRule>
  </conditionalFormatting>
  <conditionalFormatting sqref="BY28">
    <cfRule type="cellIs" dxfId="16791" priority="2070" operator="lessThan">
      <formula>$C$4</formula>
    </cfRule>
  </conditionalFormatting>
  <conditionalFormatting sqref="BY29">
    <cfRule type="cellIs" dxfId="16790" priority="2071" operator="lessThan">
      <formula>$C$4</formula>
    </cfRule>
  </conditionalFormatting>
  <conditionalFormatting sqref="BY30">
    <cfRule type="cellIs" dxfId="16789" priority="2072" operator="lessThan">
      <formula>$C$4</formula>
    </cfRule>
  </conditionalFormatting>
  <conditionalFormatting sqref="BY31">
    <cfRule type="cellIs" dxfId="16788" priority="2073" operator="lessThan">
      <formula>$C$4</formula>
    </cfRule>
  </conditionalFormatting>
  <conditionalFormatting sqref="BY32">
    <cfRule type="cellIs" dxfId="16787" priority="2074" operator="lessThan">
      <formula>$C$4</formula>
    </cfRule>
  </conditionalFormatting>
  <conditionalFormatting sqref="BY33">
    <cfRule type="cellIs" dxfId="16786" priority="2075" operator="lessThan">
      <formula>$C$4</formula>
    </cfRule>
  </conditionalFormatting>
  <conditionalFormatting sqref="BY34">
    <cfRule type="cellIs" dxfId="16785" priority="2076" operator="lessThan">
      <formula>$C$4</formula>
    </cfRule>
  </conditionalFormatting>
  <conditionalFormatting sqref="BY35">
    <cfRule type="cellIs" dxfId="16784" priority="2077" operator="lessThan">
      <formula>$C$4</formula>
    </cfRule>
  </conditionalFormatting>
  <conditionalFormatting sqref="BY36">
    <cfRule type="cellIs" dxfId="16783" priority="2078" operator="lessThan">
      <formula>$C$4</formula>
    </cfRule>
  </conditionalFormatting>
  <conditionalFormatting sqref="BY37">
    <cfRule type="cellIs" dxfId="16782" priority="2079" operator="lessThan">
      <formula>$C$4</formula>
    </cfRule>
  </conditionalFormatting>
  <conditionalFormatting sqref="BY38">
    <cfRule type="cellIs" dxfId="16781" priority="2080" operator="lessThan">
      <formula>$C$4</formula>
    </cfRule>
  </conditionalFormatting>
  <conditionalFormatting sqref="BY39">
    <cfRule type="cellIs" dxfId="16780" priority="2081" operator="lessThan">
      <formula>$C$4</formula>
    </cfRule>
  </conditionalFormatting>
  <conditionalFormatting sqref="BY40">
    <cfRule type="cellIs" dxfId="16779" priority="2082" operator="lessThan">
      <formula>$C$4</formula>
    </cfRule>
  </conditionalFormatting>
  <conditionalFormatting sqref="BY41">
    <cfRule type="cellIs" dxfId="16778" priority="2083" operator="lessThan">
      <formula>$C$4</formula>
    </cfRule>
  </conditionalFormatting>
  <conditionalFormatting sqref="BY42">
    <cfRule type="cellIs" dxfId="16777" priority="2084" operator="lessThan">
      <formula>$C$4</formula>
    </cfRule>
  </conditionalFormatting>
  <conditionalFormatting sqref="BY43">
    <cfRule type="cellIs" dxfId="16776" priority="2085" operator="lessThan">
      <formula>$C$4</formula>
    </cfRule>
  </conditionalFormatting>
  <conditionalFormatting sqref="BY44">
    <cfRule type="cellIs" dxfId="16775" priority="2086" operator="lessThan">
      <formula>$C$4</formula>
    </cfRule>
  </conditionalFormatting>
  <conditionalFormatting sqref="BY45">
    <cfRule type="cellIs" dxfId="16774" priority="2087" operator="lessThan">
      <formula>$C$4</formula>
    </cfRule>
  </conditionalFormatting>
  <conditionalFormatting sqref="BY46">
    <cfRule type="cellIs" dxfId="16773" priority="2088" operator="lessThan">
      <formula>$C$4</formula>
    </cfRule>
  </conditionalFormatting>
  <conditionalFormatting sqref="BY47">
    <cfRule type="cellIs" dxfId="16772" priority="2089" operator="lessThan">
      <formula>$C$4</formula>
    </cfRule>
  </conditionalFormatting>
  <conditionalFormatting sqref="BY48">
    <cfRule type="cellIs" dxfId="16771" priority="2090" operator="lessThan">
      <formula>$C$4</formula>
    </cfRule>
  </conditionalFormatting>
  <conditionalFormatting sqref="BY49">
    <cfRule type="cellIs" dxfId="16770" priority="2091" operator="lessThan">
      <formula>$C$4</formula>
    </cfRule>
  </conditionalFormatting>
  <conditionalFormatting sqref="BY50">
    <cfRule type="cellIs" dxfId="16769" priority="2092" operator="lessThan">
      <formula>$C$4</formula>
    </cfRule>
  </conditionalFormatting>
  <conditionalFormatting sqref="BY51">
    <cfRule type="cellIs" dxfId="16768" priority="2093" operator="lessThan">
      <formula>$C$4</formula>
    </cfRule>
  </conditionalFormatting>
  <conditionalFormatting sqref="BY52">
    <cfRule type="cellIs" dxfId="16767" priority="2094" operator="lessThan">
      <formula>$C$4</formula>
    </cfRule>
  </conditionalFormatting>
  <conditionalFormatting sqref="BY53">
    <cfRule type="cellIs" dxfId="16766" priority="2095" operator="lessThan">
      <formula>$C$4</formula>
    </cfRule>
  </conditionalFormatting>
  <conditionalFormatting sqref="BY54">
    <cfRule type="cellIs" dxfId="16765" priority="2096" operator="lessThan">
      <formula>$C$4</formula>
    </cfRule>
  </conditionalFormatting>
  <conditionalFormatting sqref="BY55">
    <cfRule type="cellIs" dxfId="16764" priority="2097" operator="lessThan">
      <formula>$C$4</formula>
    </cfRule>
  </conditionalFormatting>
  <conditionalFormatting sqref="BY56">
    <cfRule type="cellIs" dxfId="16763" priority="2098" operator="lessThan">
      <formula>$C$4</formula>
    </cfRule>
  </conditionalFormatting>
  <conditionalFormatting sqref="BY57">
    <cfRule type="cellIs" dxfId="16762" priority="2099" operator="lessThan">
      <formula>$C$4</formula>
    </cfRule>
  </conditionalFormatting>
  <conditionalFormatting sqref="BY58">
    <cfRule type="cellIs" dxfId="16761" priority="2100" operator="lessThan">
      <formula>$C$4</formula>
    </cfRule>
  </conditionalFormatting>
  <conditionalFormatting sqref="BY59">
    <cfRule type="cellIs" dxfId="16760" priority="2101" operator="lessThan">
      <formula>$C$4</formula>
    </cfRule>
  </conditionalFormatting>
  <conditionalFormatting sqref="BY60">
    <cfRule type="cellIs" dxfId="16759" priority="2102" operator="lessThan">
      <formula>$C$4</formula>
    </cfRule>
  </conditionalFormatting>
  <conditionalFormatting sqref="BZ11">
    <cfRule type="cellIs" dxfId="16758" priority="2103" operator="lessThan">
      <formula>$C$4</formula>
    </cfRule>
  </conditionalFormatting>
  <conditionalFormatting sqref="BZ12">
    <cfRule type="cellIs" dxfId="16757" priority="2104" operator="lessThan">
      <formula>$C$4</formula>
    </cfRule>
  </conditionalFormatting>
  <conditionalFormatting sqref="BZ13">
    <cfRule type="cellIs" dxfId="16756" priority="2105" operator="lessThan">
      <formula>$C$4</formula>
    </cfRule>
  </conditionalFormatting>
  <conditionalFormatting sqref="BZ14">
    <cfRule type="cellIs" dxfId="16755" priority="2106" operator="lessThan">
      <formula>$C$4</formula>
    </cfRule>
  </conditionalFormatting>
  <conditionalFormatting sqref="BZ15">
    <cfRule type="cellIs" dxfId="16754" priority="2107" operator="lessThan">
      <formula>$C$4</formula>
    </cfRule>
  </conditionalFormatting>
  <conditionalFormatting sqref="BZ16">
    <cfRule type="cellIs" dxfId="16753" priority="2108" operator="lessThan">
      <formula>$C$4</formula>
    </cfRule>
  </conditionalFormatting>
  <conditionalFormatting sqref="BZ17">
    <cfRule type="cellIs" dxfId="16752" priority="2109" operator="lessThan">
      <formula>$C$4</formula>
    </cfRule>
  </conditionalFormatting>
  <conditionalFormatting sqref="BZ18">
    <cfRule type="cellIs" dxfId="16751" priority="2110" operator="lessThan">
      <formula>$C$4</formula>
    </cfRule>
  </conditionalFormatting>
  <conditionalFormatting sqref="BZ19">
    <cfRule type="cellIs" dxfId="16750" priority="2111" operator="lessThan">
      <formula>$C$4</formula>
    </cfRule>
  </conditionalFormatting>
  <conditionalFormatting sqref="BZ20">
    <cfRule type="cellIs" dxfId="16749" priority="2112" operator="lessThan">
      <formula>$C$4</formula>
    </cfRule>
  </conditionalFormatting>
  <conditionalFormatting sqref="BZ21">
    <cfRule type="cellIs" dxfId="16748" priority="2113" operator="lessThan">
      <formula>$C$4</formula>
    </cfRule>
  </conditionalFormatting>
  <conditionalFormatting sqref="BZ22">
    <cfRule type="cellIs" dxfId="16747" priority="2114" operator="lessThan">
      <formula>$C$4</formula>
    </cfRule>
  </conditionalFormatting>
  <conditionalFormatting sqref="BZ23">
    <cfRule type="cellIs" dxfId="16746" priority="2115" operator="lessThan">
      <formula>$C$4</formula>
    </cfRule>
  </conditionalFormatting>
  <conditionalFormatting sqref="BZ24">
    <cfRule type="cellIs" dxfId="16745" priority="2116" operator="lessThan">
      <formula>$C$4</formula>
    </cfRule>
  </conditionalFormatting>
  <conditionalFormatting sqref="BZ25">
    <cfRule type="cellIs" dxfId="16744" priority="2117" operator="lessThan">
      <formula>$C$4</formula>
    </cfRule>
  </conditionalFormatting>
  <conditionalFormatting sqref="BZ26">
    <cfRule type="cellIs" dxfId="16743" priority="2118" operator="lessThan">
      <formula>$C$4</formula>
    </cfRule>
  </conditionalFormatting>
  <conditionalFormatting sqref="BZ27">
    <cfRule type="cellIs" dxfId="16742" priority="2119" operator="lessThan">
      <formula>$C$4</formula>
    </cfRule>
  </conditionalFormatting>
  <conditionalFormatting sqref="BZ28">
    <cfRule type="cellIs" dxfId="16741" priority="2120" operator="lessThan">
      <formula>$C$4</formula>
    </cfRule>
  </conditionalFormatting>
  <conditionalFormatting sqref="BZ29">
    <cfRule type="cellIs" dxfId="16740" priority="2121" operator="lessThan">
      <formula>$C$4</formula>
    </cfRule>
  </conditionalFormatting>
  <conditionalFormatting sqref="BZ30">
    <cfRule type="cellIs" dxfId="16739" priority="2122" operator="lessThan">
      <formula>$C$4</formula>
    </cfRule>
  </conditionalFormatting>
  <conditionalFormatting sqref="BZ31">
    <cfRule type="cellIs" dxfId="16738" priority="2123" operator="lessThan">
      <formula>$C$4</formula>
    </cfRule>
  </conditionalFormatting>
  <conditionalFormatting sqref="BZ32">
    <cfRule type="cellIs" dxfId="16737" priority="2124" operator="lessThan">
      <formula>$C$4</formula>
    </cfRule>
  </conditionalFormatting>
  <conditionalFormatting sqref="BZ33">
    <cfRule type="cellIs" dxfId="16736" priority="2125" operator="lessThan">
      <formula>$C$4</formula>
    </cfRule>
  </conditionalFormatting>
  <conditionalFormatting sqref="BZ34">
    <cfRule type="cellIs" dxfId="16735" priority="2126" operator="lessThan">
      <formula>$C$4</formula>
    </cfRule>
  </conditionalFormatting>
  <conditionalFormatting sqref="BZ35">
    <cfRule type="cellIs" dxfId="16734" priority="2127" operator="lessThan">
      <formula>$C$4</formula>
    </cfRule>
  </conditionalFormatting>
  <conditionalFormatting sqref="BZ36">
    <cfRule type="cellIs" dxfId="16733" priority="2128" operator="lessThan">
      <formula>$C$4</formula>
    </cfRule>
  </conditionalFormatting>
  <conditionalFormatting sqref="BZ37">
    <cfRule type="cellIs" dxfId="16732" priority="2129" operator="lessThan">
      <formula>$C$4</formula>
    </cfRule>
  </conditionalFormatting>
  <conditionalFormatting sqref="BZ38">
    <cfRule type="cellIs" dxfId="16731" priority="2130" operator="lessThan">
      <formula>$C$4</formula>
    </cfRule>
  </conditionalFormatting>
  <conditionalFormatting sqref="BZ39">
    <cfRule type="cellIs" dxfId="16730" priority="2131" operator="lessThan">
      <formula>$C$4</formula>
    </cfRule>
  </conditionalFormatting>
  <conditionalFormatting sqref="BZ40">
    <cfRule type="cellIs" dxfId="16729" priority="2132" operator="lessThan">
      <formula>$C$4</formula>
    </cfRule>
  </conditionalFormatting>
  <conditionalFormatting sqref="BZ41">
    <cfRule type="cellIs" dxfId="16728" priority="2133" operator="lessThan">
      <formula>$C$4</formula>
    </cfRule>
  </conditionalFormatting>
  <conditionalFormatting sqref="BZ42">
    <cfRule type="cellIs" dxfId="16727" priority="2134" operator="lessThan">
      <formula>$C$4</formula>
    </cfRule>
  </conditionalFormatting>
  <conditionalFormatting sqref="BZ43">
    <cfRule type="cellIs" dxfId="16726" priority="2135" operator="lessThan">
      <formula>$C$4</formula>
    </cfRule>
  </conditionalFormatting>
  <conditionalFormatting sqref="BZ44">
    <cfRule type="cellIs" dxfId="16725" priority="2136" operator="lessThan">
      <formula>$C$4</formula>
    </cfRule>
  </conditionalFormatting>
  <conditionalFormatting sqref="BZ45">
    <cfRule type="cellIs" dxfId="16724" priority="2137" operator="lessThan">
      <formula>$C$4</formula>
    </cfRule>
  </conditionalFormatting>
  <conditionalFormatting sqref="BZ46">
    <cfRule type="cellIs" dxfId="16723" priority="2138" operator="lessThan">
      <formula>$C$4</formula>
    </cfRule>
  </conditionalFormatting>
  <conditionalFormatting sqref="BZ47">
    <cfRule type="cellIs" dxfId="16722" priority="2139" operator="lessThan">
      <formula>$C$4</formula>
    </cfRule>
  </conditionalFormatting>
  <conditionalFormatting sqref="BZ48">
    <cfRule type="cellIs" dxfId="16721" priority="2140" operator="lessThan">
      <formula>$C$4</formula>
    </cfRule>
  </conditionalFormatting>
  <conditionalFormatting sqref="BZ49">
    <cfRule type="cellIs" dxfId="16720" priority="2141" operator="lessThan">
      <formula>$C$4</formula>
    </cfRule>
  </conditionalFormatting>
  <conditionalFormatting sqref="BZ50">
    <cfRule type="cellIs" dxfId="16719" priority="2142" operator="lessThan">
      <formula>$C$4</formula>
    </cfRule>
  </conditionalFormatting>
  <conditionalFormatting sqref="BZ51">
    <cfRule type="cellIs" dxfId="16718" priority="2143" operator="lessThan">
      <formula>$C$4</formula>
    </cfRule>
  </conditionalFormatting>
  <conditionalFormatting sqref="BZ52">
    <cfRule type="cellIs" dxfId="16717" priority="2144" operator="lessThan">
      <formula>$C$4</formula>
    </cfRule>
  </conditionalFormatting>
  <conditionalFormatting sqref="BZ53">
    <cfRule type="cellIs" dxfId="16716" priority="2145" operator="lessThan">
      <formula>$C$4</formula>
    </cfRule>
  </conditionalFormatting>
  <conditionalFormatting sqref="BZ54">
    <cfRule type="cellIs" dxfId="16715" priority="2146" operator="lessThan">
      <formula>$C$4</formula>
    </cfRule>
  </conditionalFormatting>
  <conditionalFormatting sqref="BZ55">
    <cfRule type="cellIs" dxfId="16714" priority="2147" operator="lessThan">
      <formula>$C$4</formula>
    </cfRule>
  </conditionalFormatting>
  <conditionalFormatting sqref="BZ56">
    <cfRule type="cellIs" dxfId="16713" priority="2148" operator="lessThan">
      <formula>$C$4</formula>
    </cfRule>
  </conditionalFormatting>
  <conditionalFormatting sqref="BZ57">
    <cfRule type="cellIs" dxfId="16712" priority="2149" operator="lessThan">
      <formula>$C$4</formula>
    </cfRule>
  </conditionalFormatting>
  <conditionalFormatting sqref="BZ58">
    <cfRule type="cellIs" dxfId="16711" priority="2150" operator="lessThan">
      <formula>$C$4</formula>
    </cfRule>
  </conditionalFormatting>
  <conditionalFormatting sqref="BZ59">
    <cfRule type="cellIs" dxfId="16710" priority="2151" operator="lessThan">
      <formula>$C$4</formula>
    </cfRule>
  </conditionalFormatting>
  <conditionalFormatting sqref="BZ60">
    <cfRule type="cellIs" dxfId="16709" priority="2152" operator="lessThan">
      <formula>$C$4</formula>
    </cfRule>
  </conditionalFormatting>
  <conditionalFormatting sqref="CA11">
    <cfRule type="cellIs" dxfId="16708" priority="2153" operator="lessThan">
      <formula>$C$4</formula>
    </cfRule>
  </conditionalFormatting>
  <conditionalFormatting sqref="CA12">
    <cfRule type="cellIs" dxfId="16707" priority="2154" operator="lessThan">
      <formula>$C$4</formula>
    </cfRule>
  </conditionalFormatting>
  <conditionalFormatting sqref="CA13">
    <cfRule type="cellIs" dxfId="16706" priority="2155" operator="lessThan">
      <formula>$C$4</formula>
    </cfRule>
  </conditionalFormatting>
  <conditionalFormatting sqref="CA14">
    <cfRule type="cellIs" dxfId="16705" priority="2156" operator="lessThan">
      <formula>$C$4</formula>
    </cfRule>
  </conditionalFormatting>
  <conditionalFormatting sqref="CA15">
    <cfRule type="cellIs" dxfId="16704" priority="2157" operator="lessThan">
      <formula>$C$4</formula>
    </cfRule>
  </conditionalFormatting>
  <conditionalFormatting sqref="CA16">
    <cfRule type="cellIs" dxfId="16703" priority="2158" operator="lessThan">
      <formula>$C$4</formula>
    </cfRule>
  </conditionalFormatting>
  <conditionalFormatting sqref="CA17">
    <cfRule type="cellIs" dxfId="16702" priority="2159" operator="lessThan">
      <formula>$C$4</formula>
    </cfRule>
  </conditionalFormatting>
  <conditionalFormatting sqref="CA18">
    <cfRule type="cellIs" dxfId="16701" priority="2160" operator="lessThan">
      <formula>$C$4</formula>
    </cfRule>
  </conditionalFormatting>
  <conditionalFormatting sqref="CA19">
    <cfRule type="cellIs" dxfId="16700" priority="2161" operator="lessThan">
      <formula>$C$4</formula>
    </cfRule>
  </conditionalFormatting>
  <conditionalFormatting sqref="CA20">
    <cfRule type="cellIs" dxfId="16699" priority="2162" operator="lessThan">
      <formula>$C$4</formula>
    </cfRule>
  </conditionalFormatting>
  <conditionalFormatting sqref="CA21">
    <cfRule type="cellIs" dxfId="16698" priority="2163" operator="lessThan">
      <formula>$C$4</formula>
    </cfRule>
  </conditionalFormatting>
  <conditionalFormatting sqref="CA22">
    <cfRule type="cellIs" dxfId="16697" priority="2164" operator="lessThan">
      <formula>$C$4</formula>
    </cfRule>
  </conditionalFormatting>
  <conditionalFormatting sqref="CA23">
    <cfRule type="cellIs" dxfId="16696" priority="2165" operator="lessThan">
      <formula>$C$4</formula>
    </cfRule>
  </conditionalFormatting>
  <conditionalFormatting sqref="CA24">
    <cfRule type="cellIs" dxfId="16695" priority="2166" operator="lessThan">
      <formula>$C$4</formula>
    </cfRule>
  </conditionalFormatting>
  <conditionalFormatting sqref="CA25">
    <cfRule type="cellIs" dxfId="16694" priority="2167" operator="lessThan">
      <formula>$C$4</formula>
    </cfRule>
  </conditionalFormatting>
  <conditionalFormatting sqref="CA26">
    <cfRule type="cellIs" dxfId="16693" priority="2168" operator="lessThan">
      <formula>$C$4</formula>
    </cfRule>
  </conditionalFormatting>
  <conditionalFormatting sqref="CA27">
    <cfRule type="cellIs" dxfId="16692" priority="2169" operator="lessThan">
      <formula>$C$4</formula>
    </cfRule>
  </conditionalFormatting>
  <conditionalFormatting sqref="CA28">
    <cfRule type="cellIs" dxfId="16691" priority="2170" operator="lessThan">
      <formula>$C$4</formula>
    </cfRule>
  </conditionalFormatting>
  <conditionalFormatting sqref="CA29">
    <cfRule type="cellIs" dxfId="16690" priority="2171" operator="lessThan">
      <formula>$C$4</formula>
    </cfRule>
  </conditionalFormatting>
  <conditionalFormatting sqref="CA30">
    <cfRule type="cellIs" dxfId="16689" priority="2172" operator="lessThan">
      <formula>$C$4</formula>
    </cfRule>
  </conditionalFormatting>
  <conditionalFormatting sqref="CA31">
    <cfRule type="cellIs" dxfId="16688" priority="2173" operator="lessThan">
      <formula>$C$4</formula>
    </cfRule>
  </conditionalFormatting>
  <conditionalFormatting sqref="CA32">
    <cfRule type="cellIs" dxfId="16687" priority="2174" operator="lessThan">
      <formula>$C$4</formula>
    </cfRule>
  </conditionalFormatting>
  <conditionalFormatting sqref="CA33">
    <cfRule type="cellIs" dxfId="16686" priority="2175" operator="lessThan">
      <formula>$C$4</formula>
    </cfRule>
  </conditionalFormatting>
  <conditionalFormatting sqref="CA34">
    <cfRule type="cellIs" dxfId="16685" priority="2176" operator="lessThan">
      <formula>$C$4</formula>
    </cfRule>
  </conditionalFormatting>
  <conditionalFormatting sqref="CA35">
    <cfRule type="cellIs" dxfId="16684" priority="2177" operator="lessThan">
      <formula>$C$4</formula>
    </cfRule>
  </conditionalFormatting>
  <conditionalFormatting sqref="CA36">
    <cfRule type="cellIs" dxfId="16683" priority="2178" operator="lessThan">
      <formula>$C$4</formula>
    </cfRule>
  </conditionalFormatting>
  <conditionalFormatting sqref="CA37">
    <cfRule type="cellIs" dxfId="16682" priority="2179" operator="lessThan">
      <formula>$C$4</formula>
    </cfRule>
  </conditionalFormatting>
  <conditionalFormatting sqref="CA38">
    <cfRule type="cellIs" dxfId="16681" priority="2180" operator="lessThan">
      <formula>$C$4</formula>
    </cfRule>
  </conditionalFormatting>
  <conditionalFormatting sqref="CA39">
    <cfRule type="cellIs" dxfId="16680" priority="2181" operator="lessThan">
      <formula>$C$4</formula>
    </cfRule>
  </conditionalFormatting>
  <conditionalFormatting sqref="CA40">
    <cfRule type="cellIs" dxfId="16679" priority="2182" operator="lessThan">
      <formula>$C$4</formula>
    </cfRule>
  </conditionalFormatting>
  <conditionalFormatting sqref="CA41">
    <cfRule type="cellIs" dxfId="16678" priority="2183" operator="lessThan">
      <formula>$C$4</formula>
    </cfRule>
  </conditionalFormatting>
  <conditionalFormatting sqref="CA42">
    <cfRule type="cellIs" dxfId="16677" priority="2184" operator="lessThan">
      <formula>$C$4</formula>
    </cfRule>
  </conditionalFormatting>
  <conditionalFormatting sqref="CA43">
    <cfRule type="cellIs" dxfId="16676" priority="2185" operator="lessThan">
      <formula>$C$4</formula>
    </cfRule>
  </conditionalFormatting>
  <conditionalFormatting sqref="CA44">
    <cfRule type="cellIs" dxfId="16675" priority="2186" operator="lessThan">
      <formula>$C$4</formula>
    </cfRule>
  </conditionalFormatting>
  <conditionalFormatting sqref="CA45">
    <cfRule type="cellIs" dxfId="16674" priority="2187" operator="lessThan">
      <formula>$C$4</formula>
    </cfRule>
  </conditionalFormatting>
  <conditionalFormatting sqref="CA46">
    <cfRule type="cellIs" dxfId="16673" priority="2188" operator="lessThan">
      <formula>$C$4</formula>
    </cfRule>
  </conditionalFormatting>
  <conditionalFormatting sqref="CA47">
    <cfRule type="cellIs" dxfId="16672" priority="2189" operator="lessThan">
      <formula>$C$4</formula>
    </cfRule>
  </conditionalFormatting>
  <conditionalFormatting sqref="CA48">
    <cfRule type="cellIs" dxfId="16671" priority="2190" operator="lessThan">
      <formula>$C$4</formula>
    </cfRule>
  </conditionalFormatting>
  <conditionalFormatting sqref="CA49">
    <cfRule type="cellIs" dxfId="16670" priority="2191" operator="lessThan">
      <formula>$C$4</formula>
    </cfRule>
  </conditionalFormatting>
  <conditionalFormatting sqref="CA50">
    <cfRule type="cellIs" dxfId="16669" priority="2192" operator="lessThan">
      <formula>$C$4</formula>
    </cfRule>
  </conditionalFormatting>
  <conditionalFormatting sqref="CA51">
    <cfRule type="cellIs" dxfId="16668" priority="2193" operator="lessThan">
      <formula>$C$4</formula>
    </cfRule>
  </conditionalFormatting>
  <conditionalFormatting sqref="CA52">
    <cfRule type="cellIs" dxfId="16667" priority="2194" operator="lessThan">
      <formula>$C$4</formula>
    </cfRule>
  </conditionalFormatting>
  <conditionalFormatting sqref="CA53">
    <cfRule type="cellIs" dxfId="16666" priority="2195" operator="lessThan">
      <formula>$C$4</formula>
    </cfRule>
  </conditionalFormatting>
  <conditionalFormatting sqref="CA54">
    <cfRule type="cellIs" dxfId="16665" priority="2196" operator="lessThan">
      <formula>$C$4</formula>
    </cfRule>
  </conditionalFormatting>
  <conditionalFormatting sqref="CA55">
    <cfRule type="cellIs" dxfId="16664" priority="2197" operator="lessThan">
      <formula>$C$4</formula>
    </cfRule>
  </conditionalFormatting>
  <conditionalFormatting sqref="CA56">
    <cfRule type="cellIs" dxfId="16663" priority="2198" operator="lessThan">
      <formula>$C$4</formula>
    </cfRule>
  </conditionalFormatting>
  <conditionalFormatting sqref="CA57">
    <cfRule type="cellIs" dxfId="16662" priority="2199" operator="lessThan">
      <formula>$C$4</formula>
    </cfRule>
  </conditionalFormatting>
  <conditionalFormatting sqref="CA58">
    <cfRule type="cellIs" dxfId="16661" priority="2200" operator="lessThan">
      <formula>$C$4</formula>
    </cfRule>
  </conditionalFormatting>
  <conditionalFormatting sqref="CA59">
    <cfRule type="cellIs" dxfId="16660" priority="2201" operator="lessThan">
      <formula>$C$4</formula>
    </cfRule>
  </conditionalFormatting>
  <conditionalFormatting sqref="CA60">
    <cfRule type="cellIs" dxfId="16659" priority="2202" operator="lessThan">
      <formula>$C$4</formula>
    </cfRule>
  </conditionalFormatting>
  <conditionalFormatting sqref="CB11">
    <cfRule type="cellIs" dxfId="16658" priority="2203" operator="lessThan">
      <formula>$C$4</formula>
    </cfRule>
  </conditionalFormatting>
  <conditionalFormatting sqref="CB12">
    <cfRule type="cellIs" dxfId="16657" priority="2204" operator="lessThan">
      <formula>$C$4</formula>
    </cfRule>
  </conditionalFormatting>
  <conditionalFormatting sqref="CB13">
    <cfRule type="cellIs" dxfId="16656" priority="2205" operator="lessThan">
      <formula>$C$4</formula>
    </cfRule>
  </conditionalFormatting>
  <conditionalFormatting sqref="CB14">
    <cfRule type="cellIs" dxfId="16655" priority="2206" operator="lessThan">
      <formula>$C$4</formula>
    </cfRule>
  </conditionalFormatting>
  <conditionalFormatting sqref="CB15">
    <cfRule type="cellIs" dxfId="16654" priority="2207" operator="lessThan">
      <formula>$C$4</formula>
    </cfRule>
  </conditionalFormatting>
  <conditionalFormatting sqref="CB16">
    <cfRule type="cellIs" dxfId="16653" priority="2208" operator="lessThan">
      <formula>$C$4</formula>
    </cfRule>
  </conditionalFormatting>
  <conditionalFormatting sqref="CB17">
    <cfRule type="cellIs" dxfId="16652" priority="2209" operator="lessThan">
      <formula>$C$4</formula>
    </cfRule>
  </conditionalFormatting>
  <conditionalFormatting sqref="CB18">
    <cfRule type="cellIs" dxfId="16651" priority="2210" operator="lessThan">
      <formula>$C$4</formula>
    </cfRule>
  </conditionalFormatting>
  <conditionalFormatting sqref="CB19">
    <cfRule type="cellIs" dxfId="16650" priority="2211" operator="lessThan">
      <formula>$C$4</formula>
    </cfRule>
  </conditionalFormatting>
  <conditionalFormatting sqref="CB20">
    <cfRule type="cellIs" dxfId="16649" priority="2212" operator="lessThan">
      <formula>$C$4</formula>
    </cfRule>
  </conditionalFormatting>
  <conditionalFormatting sqref="CB21">
    <cfRule type="cellIs" dxfId="16648" priority="2213" operator="lessThan">
      <formula>$C$4</formula>
    </cfRule>
  </conditionalFormatting>
  <conditionalFormatting sqref="CB22">
    <cfRule type="cellIs" dxfId="16647" priority="2214" operator="lessThan">
      <formula>$C$4</formula>
    </cfRule>
  </conditionalFormatting>
  <conditionalFormatting sqref="CB23">
    <cfRule type="cellIs" dxfId="16646" priority="2215" operator="lessThan">
      <formula>$C$4</formula>
    </cfRule>
  </conditionalFormatting>
  <conditionalFormatting sqref="CB24">
    <cfRule type="cellIs" dxfId="16645" priority="2216" operator="lessThan">
      <formula>$C$4</formula>
    </cfRule>
  </conditionalFormatting>
  <conditionalFormatting sqref="CB25">
    <cfRule type="cellIs" dxfId="16644" priority="2217" operator="lessThan">
      <formula>$C$4</formula>
    </cfRule>
  </conditionalFormatting>
  <conditionalFormatting sqref="CB26">
    <cfRule type="cellIs" dxfId="16643" priority="2218" operator="lessThan">
      <formula>$C$4</formula>
    </cfRule>
  </conditionalFormatting>
  <conditionalFormatting sqref="CB27">
    <cfRule type="cellIs" dxfId="16642" priority="2219" operator="lessThan">
      <formula>$C$4</formula>
    </cfRule>
  </conditionalFormatting>
  <conditionalFormatting sqref="CB28">
    <cfRule type="cellIs" dxfId="16641" priority="2220" operator="lessThan">
      <formula>$C$4</formula>
    </cfRule>
  </conditionalFormatting>
  <conditionalFormatting sqref="CB29">
    <cfRule type="cellIs" dxfId="16640" priority="2221" operator="lessThan">
      <formula>$C$4</formula>
    </cfRule>
  </conditionalFormatting>
  <conditionalFormatting sqref="CB30">
    <cfRule type="cellIs" dxfId="16639" priority="2222" operator="lessThan">
      <formula>$C$4</formula>
    </cfRule>
  </conditionalFormatting>
  <conditionalFormatting sqref="CB31">
    <cfRule type="cellIs" dxfId="16638" priority="2223" operator="lessThan">
      <formula>$C$4</formula>
    </cfRule>
  </conditionalFormatting>
  <conditionalFormatting sqref="CB32">
    <cfRule type="cellIs" dxfId="16637" priority="2224" operator="lessThan">
      <formula>$C$4</formula>
    </cfRule>
  </conditionalFormatting>
  <conditionalFormatting sqref="CB33">
    <cfRule type="cellIs" dxfId="16636" priority="2225" operator="lessThan">
      <formula>$C$4</formula>
    </cfRule>
  </conditionalFormatting>
  <conditionalFormatting sqref="CB34">
    <cfRule type="cellIs" dxfId="16635" priority="2226" operator="lessThan">
      <formula>$C$4</formula>
    </cfRule>
  </conditionalFormatting>
  <conditionalFormatting sqref="CB35">
    <cfRule type="cellIs" dxfId="16634" priority="2227" operator="lessThan">
      <formula>$C$4</formula>
    </cfRule>
  </conditionalFormatting>
  <conditionalFormatting sqref="CB36">
    <cfRule type="cellIs" dxfId="16633" priority="2228" operator="lessThan">
      <formula>$C$4</formula>
    </cfRule>
  </conditionalFormatting>
  <conditionalFormatting sqref="CB37">
    <cfRule type="cellIs" dxfId="16632" priority="2229" operator="lessThan">
      <formula>$C$4</formula>
    </cfRule>
  </conditionalFormatting>
  <conditionalFormatting sqref="CB38">
    <cfRule type="cellIs" dxfId="16631" priority="2230" operator="lessThan">
      <formula>$C$4</formula>
    </cfRule>
  </conditionalFormatting>
  <conditionalFormatting sqref="CB39">
    <cfRule type="cellIs" dxfId="16630" priority="2231" operator="lessThan">
      <formula>$C$4</formula>
    </cfRule>
  </conditionalFormatting>
  <conditionalFormatting sqref="CB40">
    <cfRule type="cellIs" dxfId="16629" priority="2232" operator="lessThan">
      <formula>$C$4</formula>
    </cfRule>
  </conditionalFormatting>
  <conditionalFormatting sqref="CB41">
    <cfRule type="cellIs" dxfId="16628" priority="2233" operator="lessThan">
      <formula>$C$4</formula>
    </cfRule>
  </conditionalFormatting>
  <conditionalFormatting sqref="CB42">
    <cfRule type="cellIs" dxfId="16627" priority="2234" operator="lessThan">
      <formula>$C$4</formula>
    </cfRule>
  </conditionalFormatting>
  <conditionalFormatting sqref="CB43">
    <cfRule type="cellIs" dxfId="16626" priority="2235" operator="lessThan">
      <formula>$C$4</formula>
    </cfRule>
  </conditionalFormatting>
  <conditionalFormatting sqref="CB44">
    <cfRule type="cellIs" dxfId="16625" priority="2236" operator="lessThan">
      <formula>$C$4</formula>
    </cfRule>
  </conditionalFormatting>
  <conditionalFormatting sqref="CB45">
    <cfRule type="cellIs" dxfId="16624" priority="2237" operator="lessThan">
      <formula>$C$4</formula>
    </cfRule>
  </conditionalFormatting>
  <conditionalFormatting sqref="CB46">
    <cfRule type="cellIs" dxfId="16623" priority="2238" operator="lessThan">
      <formula>$C$4</formula>
    </cfRule>
  </conditionalFormatting>
  <conditionalFormatting sqref="CB47">
    <cfRule type="cellIs" dxfId="16622" priority="2239" operator="lessThan">
      <formula>$C$4</formula>
    </cfRule>
  </conditionalFormatting>
  <conditionalFormatting sqref="CB48">
    <cfRule type="cellIs" dxfId="16621" priority="2240" operator="lessThan">
      <formula>$C$4</formula>
    </cfRule>
  </conditionalFormatting>
  <conditionalFormatting sqref="CB49">
    <cfRule type="cellIs" dxfId="16620" priority="2241" operator="lessThan">
      <formula>$C$4</formula>
    </cfRule>
  </conditionalFormatting>
  <conditionalFormatting sqref="CB50">
    <cfRule type="cellIs" dxfId="16619" priority="2242" operator="lessThan">
      <formula>$C$4</formula>
    </cfRule>
  </conditionalFormatting>
  <conditionalFormatting sqref="CB51">
    <cfRule type="cellIs" dxfId="16618" priority="2243" operator="lessThan">
      <formula>$C$4</formula>
    </cfRule>
  </conditionalFormatting>
  <conditionalFormatting sqref="CB52">
    <cfRule type="cellIs" dxfId="16617" priority="2244" operator="lessThan">
      <formula>$C$4</formula>
    </cfRule>
  </conditionalFormatting>
  <conditionalFormatting sqref="CB53">
    <cfRule type="cellIs" dxfId="16616" priority="2245" operator="lessThan">
      <formula>$C$4</formula>
    </cfRule>
  </conditionalFormatting>
  <conditionalFormatting sqref="CB54">
    <cfRule type="cellIs" dxfId="16615" priority="2246" operator="lessThan">
      <formula>$C$4</formula>
    </cfRule>
  </conditionalFormatting>
  <conditionalFormatting sqref="CB55">
    <cfRule type="cellIs" dxfId="16614" priority="2247" operator="lessThan">
      <formula>$C$4</formula>
    </cfRule>
  </conditionalFormatting>
  <conditionalFormatting sqref="CB56">
    <cfRule type="cellIs" dxfId="16613" priority="2248" operator="lessThan">
      <formula>$C$4</formula>
    </cfRule>
  </conditionalFormatting>
  <conditionalFormatting sqref="CB57">
    <cfRule type="cellIs" dxfId="16612" priority="2249" operator="lessThan">
      <formula>$C$4</formula>
    </cfRule>
  </conditionalFormatting>
  <conditionalFormatting sqref="CB58">
    <cfRule type="cellIs" dxfId="16611" priority="2250" operator="lessThan">
      <formula>$C$4</formula>
    </cfRule>
  </conditionalFormatting>
  <conditionalFormatting sqref="CB59">
    <cfRule type="cellIs" dxfId="16610" priority="2251" operator="lessThan">
      <formula>$C$4</formula>
    </cfRule>
  </conditionalFormatting>
  <conditionalFormatting sqref="CB60">
    <cfRule type="cellIs" dxfId="16609" priority="2252" operator="lessThan">
      <formula>$C$4</formula>
    </cfRule>
  </conditionalFormatting>
  <conditionalFormatting sqref="CC11">
    <cfRule type="cellIs" dxfId="16608" priority="2253" operator="lessThan">
      <formula>$C$4</formula>
    </cfRule>
  </conditionalFormatting>
  <conditionalFormatting sqref="CC12">
    <cfRule type="cellIs" dxfId="16607" priority="2254" operator="lessThan">
      <formula>$C$4</formula>
    </cfRule>
  </conditionalFormatting>
  <conditionalFormatting sqref="CC13">
    <cfRule type="cellIs" dxfId="16606" priority="2255" operator="lessThan">
      <formula>$C$4</formula>
    </cfRule>
  </conditionalFormatting>
  <conditionalFormatting sqref="CC14">
    <cfRule type="cellIs" dxfId="16605" priority="2256" operator="lessThan">
      <formula>$C$4</formula>
    </cfRule>
  </conditionalFormatting>
  <conditionalFormatting sqref="CC15">
    <cfRule type="cellIs" dxfId="16604" priority="2257" operator="lessThan">
      <formula>$C$4</formula>
    </cfRule>
  </conditionalFormatting>
  <conditionalFormatting sqref="CC16">
    <cfRule type="cellIs" dxfId="16603" priority="2258" operator="lessThan">
      <formula>$C$4</formula>
    </cfRule>
  </conditionalFormatting>
  <conditionalFormatting sqref="CC17">
    <cfRule type="cellIs" dxfId="16602" priority="2259" operator="lessThan">
      <formula>$C$4</formula>
    </cfRule>
  </conditionalFormatting>
  <conditionalFormatting sqref="CC18">
    <cfRule type="cellIs" dxfId="16601" priority="2260" operator="lessThan">
      <formula>$C$4</formula>
    </cfRule>
  </conditionalFormatting>
  <conditionalFormatting sqref="CC19">
    <cfRule type="cellIs" dxfId="16600" priority="2261" operator="lessThan">
      <formula>$C$4</formula>
    </cfRule>
  </conditionalFormatting>
  <conditionalFormatting sqref="CC20">
    <cfRule type="cellIs" dxfId="16599" priority="2262" operator="lessThan">
      <formula>$C$4</formula>
    </cfRule>
  </conditionalFormatting>
  <conditionalFormatting sqref="CC21">
    <cfRule type="cellIs" dxfId="16598" priority="2263" operator="lessThan">
      <formula>$C$4</formula>
    </cfRule>
  </conditionalFormatting>
  <conditionalFormatting sqref="CC22">
    <cfRule type="cellIs" dxfId="16597" priority="2264" operator="lessThan">
      <formula>$C$4</formula>
    </cfRule>
  </conditionalFormatting>
  <conditionalFormatting sqref="CC23">
    <cfRule type="cellIs" dxfId="16596" priority="2265" operator="lessThan">
      <formula>$C$4</formula>
    </cfRule>
  </conditionalFormatting>
  <conditionalFormatting sqref="CC24">
    <cfRule type="cellIs" dxfId="16595" priority="2266" operator="lessThan">
      <formula>$C$4</formula>
    </cfRule>
  </conditionalFormatting>
  <conditionalFormatting sqref="CC25">
    <cfRule type="cellIs" dxfId="16594" priority="2267" operator="lessThan">
      <formula>$C$4</formula>
    </cfRule>
  </conditionalFormatting>
  <conditionalFormatting sqref="CC26">
    <cfRule type="cellIs" dxfId="16593" priority="2268" operator="lessThan">
      <formula>$C$4</formula>
    </cfRule>
  </conditionalFormatting>
  <conditionalFormatting sqref="CC27">
    <cfRule type="cellIs" dxfId="16592" priority="2269" operator="lessThan">
      <formula>$C$4</formula>
    </cfRule>
  </conditionalFormatting>
  <conditionalFormatting sqref="CC28">
    <cfRule type="cellIs" dxfId="16591" priority="2270" operator="lessThan">
      <formula>$C$4</formula>
    </cfRule>
  </conditionalFormatting>
  <conditionalFormatting sqref="CC29">
    <cfRule type="cellIs" dxfId="16590" priority="2271" operator="lessThan">
      <formula>$C$4</formula>
    </cfRule>
  </conditionalFormatting>
  <conditionalFormatting sqref="CC30">
    <cfRule type="cellIs" dxfId="16589" priority="2272" operator="lessThan">
      <formula>$C$4</formula>
    </cfRule>
  </conditionalFormatting>
  <conditionalFormatting sqref="CC31">
    <cfRule type="cellIs" dxfId="16588" priority="2273" operator="lessThan">
      <formula>$C$4</formula>
    </cfRule>
  </conditionalFormatting>
  <conditionalFormatting sqref="CC32">
    <cfRule type="cellIs" dxfId="16587" priority="2274" operator="lessThan">
      <formula>$C$4</formula>
    </cfRule>
  </conditionalFormatting>
  <conditionalFormatting sqref="CC33">
    <cfRule type="cellIs" dxfId="16586" priority="2275" operator="lessThan">
      <formula>$C$4</formula>
    </cfRule>
  </conditionalFormatting>
  <conditionalFormatting sqref="CC34">
    <cfRule type="cellIs" dxfId="16585" priority="2276" operator="lessThan">
      <formula>$C$4</formula>
    </cfRule>
  </conditionalFormatting>
  <conditionalFormatting sqref="CC35">
    <cfRule type="cellIs" dxfId="16584" priority="2277" operator="lessThan">
      <formula>$C$4</formula>
    </cfRule>
  </conditionalFormatting>
  <conditionalFormatting sqref="CC36">
    <cfRule type="cellIs" dxfId="16583" priority="2278" operator="lessThan">
      <formula>$C$4</formula>
    </cfRule>
  </conditionalFormatting>
  <conditionalFormatting sqref="CC37">
    <cfRule type="cellIs" dxfId="16582" priority="2279" operator="lessThan">
      <formula>$C$4</formula>
    </cfRule>
  </conditionalFormatting>
  <conditionalFormatting sqref="CC38">
    <cfRule type="cellIs" dxfId="16581" priority="2280" operator="lessThan">
      <formula>$C$4</formula>
    </cfRule>
  </conditionalFormatting>
  <conditionalFormatting sqref="CC39">
    <cfRule type="cellIs" dxfId="16580" priority="2281" operator="lessThan">
      <formula>$C$4</formula>
    </cfRule>
  </conditionalFormatting>
  <conditionalFormatting sqref="CC40">
    <cfRule type="cellIs" dxfId="16579" priority="2282" operator="lessThan">
      <formula>$C$4</formula>
    </cfRule>
  </conditionalFormatting>
  <conditionalFormatting sqref="CC41">
    <cfRule type="cellIs" dxfId="16578" priority="2283" operator="lessThan">
      <formula>$C$4</formula>
    </cfRule>
  </conditionalFormatting>
  <conditionalFormatting sqref="CC42">
    <cfRule type="cellIs" dxfId="16577" priority="2284" operator="lessThan">
      <formula>$C$4</formula>
    </cfRule>
  </conditionalFormatting>
  <conditionalFormatting sqref="CC43">
    <cfRule type="cellIs" dxfId="16576" priority="2285" operator="lessThan">
      <formula>$C$4</formula>
    </cfRule>
  </conditionalFormatting>
  <conditionalFormatting sqref="CC44">
    <cfRule type="cellIs" dxfId="16575" priority="2286" operator="lessThan">
      <formula>$C$4</formula>
    </cfRule>
  </conditionalFormatting>
  <conditionalFormatting sqref="CC45">
    <cfRule type="cellIs" dxfId="16574" priority="2287" operator="lessThan">
      <formula>$C$4</formula>
    </cfRule>
  </conditionalFormatting>
  <conditionalFormatting sqref="CC46">
    <cfRule type="cellIs" dxfId="16573" priority="2288" operator="lessThan">
      <formula>$C$4</formula>
    </cfRule>
  </conditionalFormatting>
  <conditionalFormatting sqref="CC47">
    <cfRule type="cellIs" dxfId="16572" priority="2289" operator="lessThan">
      <formula>$C$4</formula>
    </cfRule>
  </conditionalFormatting>
  <conditionalFormatting sqref="CC48">
    <cfRule type="cellIs" dxfId="16571" priority="2290" operator="lessThan">
      <formula>$C$4</formula>
    </cfRule>
  </conditionalFormatting>
  <conditionalFormatting sqref="CC49">
    <cfRule type="cellIs" dxfId="16570" priority="2291" operator="lessThan">
      <formula>$C$4</formula>
    </cfRule>
  </conditionalFormatting>
  <conditionalFormatting sqref="CC50">
    <cfRule type="cellIs" dxfId="16569" priority="2292" operator="lessThan">
      <formula>$C$4</formula>
    </cfRule>
  </conditionalFormatting>
  <conditionalFormatting sqref="CC51">
    <cfRule type="cellIs" dxfId="16568" priority="2293" operator="lessThan">
      <formula>$C$4</formula>
    </cfRule>
  </conditionalFormatting>
  <conditionalFormatting sqref="CC52">
    <cfRule type="cellIs" dxfId="16567" priority="2294" operator="lessThan">
      <formula>$C$4</formula>
    </cfRule>
  </conditionalFormatting>
  <conditionalFormatting sqref="CC53">
    <cfRule type="cellIs" dxfId="16566" priority="2295" operator="lessThan">
      <formula>$C$4</formula>
    </cfRule>
  </conditionalFormatting>
  <conditionalFormatting sqref="CC54">
    <cfRule type="cellIs" dxfId="16565" priority="2296" operator="lessThan">
      <formula>$C$4</formula>
    </cfRule>
  </conditionalFormatting>
  <conditionalFormatting sqref="CC55">
    <cfRule type="cellIs" dxfId="16564" priority="2297" operator="lessThan">
      <formula>$C$4</formula>
    </cfRule>
  </conditionalFormatting>
  <conditionalFormatting sqref="CC56">
    <cfRule type="cellIs" dxfId="16563" priority="2298" operator="lessThan">
      <formula>$C$4</formula>
    </cfRule>
  </conditionalFormatting>
  <conditionalFormatting sqref="CC57">
    <cfRule type="cellIs" dxfId="16562" priority="2299" operator="lessThan">
      <formula>$C$4</formula>
    </cfRule>
  </conditionalFormatting>
  <conditionalFormatting sqref="CC58">
    <cfRule type="cellIs" dxfId="16561" priority="2300" operator="lessThan">
      <formula>$C$4</formula>
    </cfRule>
  </conditionalFormatting>
  <conditionalFormatting sqref="CC59">
    <cfRule type="cellIs" dxfId="16560" priority="2301" operator="lessThan">
      <formula>$C$4</formula>
    </cfRule>
  </conditionalFormatting>
  <conditionalFormatting sqref="CC60">
    <cfRule type="cellIs" dxfId="16559" priority="2302" operator="lessThan">
      <formula>$C$4</formula>
    </cfRule>
  </conditionalFormatting>
  <conditionalFormatting sqref="CD11">
    <cfRule type="cellIs" dxfId="16558" priority="2303" operator="lessThan">
      <formula>$C$4</formula>
    </cfRule>
  </conditionalFormatting>
  <conditionalFormatting sqref="CD12">
    <cfRule type="cellIs" dxfId="16557" priority="2304" operator="lessThan">
      <formula>$C$4</formula>
    </cfRule>
  </conditionalFormatting>
  <conditionalFormatting sqref="CD13">
    <cfRule type="cellIs" dxfId="16556" priority="2305" operator="lessThan">
      <formula>$C$4</formula>
    </cfRule>
  </conditionalFormatting>
  <conditionalFormatting sqref="CD14">
    <cfRule type="cellIs" dxfId="16555" priority="2306" operator="lessThan">
      <formula>$C$4</formula>
    </cfRule>
  </conditionalFormatting>
  <conditionalFormatting sqref="CD15">
    <cfRule type="cellIs" dxfId="16554" priority="2307" operator="lessThan">
      <formula>$C$4</formula>
    </cfRule>
  </conditionalFormatting>
  <conditionalFormatting sqref="CD16">
    <cfRule type="cellIs" dxfId="16553" priority="2308" operator="lessThan">
      <formula>$C$4</formula>
    </cfRule>
  </conditionalFormatting>
  <conditionalFormatting sqref="CD17">
    <cfRule type="cellIs" dxfId="16552" priority="2309" operator="lessThan">
      <formula>$C$4</formula>
    </cfRule>
  </conditionalFormatting>
  <conditionalFormatting sqref="CD18">
    <cfRule type="cellIs" dxfId="16551" priority="2310" operator="lessThan">
      <formula>$C$4</formula>
    </cfRule>
  </conditionalFormatting>
  <conditionalFormatting sqref="CD19">
    <cfRule type="cellIs" dxfId="16550" priority="2311" operator="lessThan">
      <formula>$C$4</formula>
    </cfRule>
  </conditionalFormatting>
  <conditionalFormatting sqref="CD20">
    <cfRule type="cellIs" dxfId="16549" priority="2312" operator="lessThan">
      <formula>$C$4</formula>
    </cfRule>
  </conditionalFormatting>
  <conditionalFormatting sqref="CD21">
    <cfRule type="cellIs" dxfId="16548" priority="2313" operator="lessThan">
      <formula>$C$4</formula>
    </cfRule>
  </conditionalFormatting>
  <conditionalFormatting sqref="CD22">
    <cfRule type="cellIs" dxfId="16547" priority="2314" operator="lessThan">
      <formula>$C$4</formula>
    </cfRule>
  </conditionalFormatting>
  <conditionalFormatting sqref="CD23">
    <cfRule type="cellIs" dxfId="16546" priority="2315" operator="lessThan">
      <formula>$C$4</formula>
    </cfRule>
  </conditionalFormatting>
  <conditionalFormatting sqref="CD24">
    <cfRule type="cellIs" dxfId="16545" priority="2316" operator="lessThan">
      <formula>$C$4</formula>
    </cfRule>
  </conditionalFormatting>
  <conditionalFormatting sqref="CD25">
    <cfRule type="cellIs" dxfId="16544" priority="2317" operator="lessThan">
      <formula>$C$4</formula>
    </cfRule>
  </conditionalFormatting>
  <conditionalFormatting sqref="CD26">
    <cfRule type="cellIs" dxfId="16543" priority="2318" operator="lessThan">
      <formula>$C$4</formula>
    </cfRule>
  </conditionalFormatting>
  <conditionalFormatting sqref="CD27">
    <cfRule type="cellIs" dxfId="16542" priority="2319" operator="lessThan">
      <formula>$C$4</formula>
    </cfRule>
  </conditionalFormatting>
  <conditionalFormatting sqref="CD28">
    <cfRule type="cellIs" dxfId="16541" priority="2320" operator="lessThan">
      <formula>$C$4</formula>
    </cfRule>
  </conditionalFormatting>
  <conditionalFormatting sqref="CD29">
    <cfRule type="cellIs" dxfId="16540" priority="2321" operator="lessThan">
      <formula>$C$4</formula>
    </cfRule>
  </conditionalFormatting>
  <conditionalFormatting sqref="CD30">
    <cfRule type="cellIs" dxfId="16539" priority="2322" operator="lessThan">
      <formula>$C$4</formula>
    </cfRule>
  </conditionalFormatting>
  <conditionalFormatting sqref="CD31">
    <cfRule type="cellIs" dxfId="16538" priority="2323" operator="lessThan">
      <formula>$C$4</formula>
    </cfRule>
  </conditionalFormatting>
  <conditionalFormatting sqref="CD32">
    <cfRule type="cellIs" dxfId="16537" priority="2324" operator="lessThan">
      <formula>$C$4</formula>
    </cfRule>
  </conditionalFormatting>
  <conditionalFormatting sqref="CD33">
    <cfRule type="cellIs" dxfId="16536" priority="2325" operator="lessThan">
      <formula>$C$4</formula>
    </cfRule>
  </conditionalFormatting>
  <conditionalFormatting sqref="CD34">
    <cfRule type="cellIs" dxfId="16535" priority="2326" operator="lessThan">
      <formula>$C$4</formula>
    </cfRule>
  </conditionalFormatting>
  <conditionalFormatting sqref="CD35">
    <cfRule type="cellIs" dxfId="16534" priority="2327" operator="lessThan">
      <formula>$C$4</formula>
    </cfRule>
  </conditionalFormatting>
  <conditionalFormatting sqref="CD36">
    <cfRule type="cellIs" dxfId="16533" priority="2328" operator="lessThan">
      <formula>$C$4</formula>
    </cfRule>
  </conditionalFormatting>
  <conditionalFormatting sqref="CD37">
    <cfRule type="cellIs" dxfId="16532" priority="2329" operator="lessThan">
      <formula>$C$4</formula>
    </cfRule>
  </conditionalFormatting>
  <conditionalFormatting sqref="CD38">
    <cfRule type="cellIs" dxfId="16531" priority="2330" operator="lessThan">
      <formula>$C$4</formula>
    </cfRule>
  </conditionalFormatting>
  <conditionalFormatting sqref="CD39">
    <cfRule type="cellIs" dxfId="16530" priority="2331" operator="lessThan">
      <formula>$C$4</formula>
    </cfRule>
  </conditionalFormatting>
  <conditionalFormatting sqref="CD40">
    <cfRule type="cellIs" dxfId="16529" priority="2332" operator="lessThan">
      <formula>$C$4</formula>
    </cfRule>
  </conditionalFormatting>
  <conditionalFormatting sqref="CD41">
    <cfRule type="cellIs" dxfId="16528" priority="2333" operator="lessThan">
      <formula>$C$4</formula>
    </cfRule>
  </conditionalFormatting>
  <conditionalFormatting sqref="CD42">
    <cfRule type="cellIs" dxfId="16527" priority="2334" operator="lessThan">
      <formula>$C$4</formula>
    </cfRule>
  </conditionalFormatting>
  <conditionalFormatting sqref="CD43">
    <cfRule type="cellIs" dxfId="16526" priority="2335" operator="lessThan">
      <formula>$C$4</formula>
    </cfRule>
  </conditionalFormatting>
  <conditionalFormatting sqref="CD44">
    <cfRule type="cellIs" dxfId="16525" priority="2336" operator="lessThan">
      <formula>$C$4</formula>
    </cfRule>
  </conditionalFormatting>
  <conditionalFormatting sqref="CD45">
    <cfRule type="cellIs" dxfId="16524" priority="2337" operator="lessThan">
      <formula>$C$4</formula>
    </cfRule>
  </conditionalFormatting>
  <conditionalFormatting sqref="CD46">
    <cfRule type="cellIs" dxfId="16523" priority="2338" operator="lessThan">
      <formula>$C$4</formula>
    </cfRule>
  </conditionalFormatting>
  <conditionalFormatting sqref="CD47">
    <cfRule type="cellIs" dxfId="16522" priority="2339" operator="lessThan">
      <formula>$C$4</formula>
    </cfRule>
  </conditionalFormatting>
  <conditionalFormatting sqref="CD48">
    <cfRule type="cellIs" dxfId="16521" priority="2340" operator="lessThan">
      <formula>$C$4</formula>
    </cfRule>
  </conditionalFormatting>
  <conditionalFormatting sqref="CD49">
    <cfRule type="cellIs" dxfId="16520" priority="2341" operator="lessThan">
      <formula>$C$4</formula>
    </cfRule>
  </conditionalFormatting>
  <conditionalFormatting sqref="CD50">
    <cfRule type="cellIs" dxfId="16519" priority="2342" operator="lessThan">
      <formula>$C$4</formula>
    </cfRule>
  </conditionalFormatting>
  <conditionalFormatting sqref="CD51">
    <cfRule type="cellIs" dxfId="16518" priority="2343" operator="lessThan">
      <formula>$C$4</formula>
    </cfRule>
  </conditionalFormatting>
  <conditionalFormatting sqref="CD52">
    <cfRule type="cellIs" dxfId="16517" priority="2344" operator="lessThan">
      <formula>$C$4</formula>
    </cfRule>
  </conditionalFormatting>
  <conditionalFormatting sqref="CD53">
    <cfRule type="cellIs" dxfId="16516" priority="2345" operator="lessThan">
      <formula>$C$4</formula>
    </cfRule>
  </conditionalFormatting>
  <conditionalFormatting sqref="CD54">
    <cfRule type="cellIs" dxfId="16515" priority="2346" operator="lessThan">
      <formula>$C$4</formula>
    </cfRule>
  </conditionalFormatting>
  <conditionalFormatting sqref="CD55">
    <cfRule type="cellIs" dxfId="16514" priority="2347" operator="lessThan">
      <formula>$C$4</formula>
    </cfRule>
  </conditionalFormatting>
  <conditionalFormatting sqref="CD56">
    <cfRule type="cellIs" dxfId="16513" priority="2348" operator="lessThan">
      <formula>$C$4</formula>
    </cfRule>
  </conditionalFormatting>
  <conditionalFormatting sqref="CD57">
    <cfRule type="cellIs" dxfId="16512" priority="2349" operator="lessThan">
      <formula>$C$4</formula>
    </cfRule>
  </conditionalFormatting>
  <conditionalFormatting sqref="CD58">
    <cfRule type="cellIs" dxfId="16511" priority="2350" operator="lessThan">
      <formula>$C$4</formula>
    </cfRule>
  </conditionalFormatting>
  <conditionalFormatting sqref="CD59">
    <cfRule type="cellIs" dxfId="16510" priority="2351" operator="lessThan">
      <formula>$C$4</formula>
    </cfRule>
  </conditionalFormatting>
  <conditionalFormatting sqref="CD60">
    <cfRule type="cellIs" dxfId="16509" priority="2352" operator="lessThan">
      <formula>$C$4</formula>
    </cfRule>
  </conditionalFormatting>
  <conditionalFormatting sqref="CE11">
    <cfRule type="cellIs" dxfId="16508" priority="2353" operator="lessThan">
      <formula>$C$4</formula>
    </cfRule>
  </conditionalFormatting>
  <conditionalFormatting sqref="CE12">
    <cfRule type="cellIs" dxfId="16507" priority="2354" operator="lessThan">
      <formula>$C$4</formula>
    </cfRule>
  </conditionalFormatting>
  <conditionalFormatting sqref="CE13">
    <cfRule type="cellIs" dxfId="16506" priority="2355" operator="lessThan">
      <formula>$C$4</formula>
    </cfRule>
  </conditionalFormatting>
  <conditionalFormatting sqref="CE14">
    <cfRule type="cellIs" dxfId="16505" priority="2356" operator="lessThan">
      <formula>$C$4</formula>
    </cfRule>
  </conditionalFormatting>
  <conditionalFormatting sqref="CE15">
    <cfRule type="cellIs" dxfId="16504" priority="2357" operator="lessThan">
      <formula>$C$4</formula>
    </cfRule>
  </conditionalFormatting>
  <conditionalFormatting sqref="CE16">
    <cfRule type="cellIs" dxfId="16503" priority="2358" operator="lessThan">
      <formula>$C$4</formula>
    </cfRule>
  </conditionalFormatting>
  <conditionalFormatting sqref="CE17">
    <cfRule type="cellIs" dxfId="16502" priority="2359" operator="lessThan">
      <formula>$C$4</formula>
    </cfRule>
  </conditionalFormatting>
  <conditionalFormatting sqref="CE18">
    <cfRule type="cellIs" dxfId="16501" priority="2360" operator="lessThan">
      <formula>$C$4</formula>
    </cfRule>
  </conditionalFormatting>
  <conditionalFormatting sqref="CE19">
    <cfRule type="cellIs" dxfId="16500" priority="2361" operator="lessThan">
      <formula>$C$4</formula>
    </cfRule>
  </conditionalFormatting>
  <conditionalFormatting sqref="CE20">
    <cfRule type="cellIs" dxfId="16499" priority="2362" operator="lessThan">
      <formula>$C$4</formula>
    </cfRule>
  </conditionalFormatting>
  <conditionalFormatting sqref="CE21">
    <cfRule type="cellIs" dxfId="16498" priority="2363" operator="lessThan">
      <formula>$C$4</formula>
    </cfRule>
  </conditionalFormatting>
  <conditionalFormatting sqref="CE22">
    <cfRule type="cellIs" dxfId="16497" priority="2364" operator="lessThan">
      <formula>$C$4</formula>
    </cfRule>
  </conditionalFormatting>
  <conditionalFormatting sqref="CE23">
    <cfRule type="cellIs" dxfId="16496" priority="2365" operator="lessThan">
      <formula>$C$4</formula>
    </cfRule>
  </conditionalFormatting>
  <conditionalFormatting sqref="CE24">
    <cfRule type="cellIs" dxfId="16495" priority="2366" operator="lessThan">
      <formula>$C$4</formula>
    </cfRule>
  </conditionalFormatting>
  <conditionalFormatting sqref="CE25">
    <cfRule type="cellIs" dxfId="16494" priority="2367" operator="lessThan">
      <formula>$C$4</formula>
    </cfRule>
  </conditionalFormatting>
  <conditionalFormatting sqref="CE26">
    <cfRule type="cellIs" dxfId="16493" priority="2368" operator="lessThan">
      <formula>$C$4</formula>
    </cfRule>
  </conditionalFormatting>
  <conditionalFormatting sqref="CE27">
    <cfRule type="cellIs" dxfId="16492" priority="2369" operator="lessThan">
      <formula>$C$4</formula>
    </cfRule>
  </conditionalFormatting>
  <conditionalFormatting sqref="CE28">
    <cfRule type="cellIs" dxfId="16491" priority="2370" operator="lessThan">
      <formula>$C$4</formula>
    </cfRule>
  </conditionalFormatting>
  <conditionalFormatting sqref="CE29">
    <cfRule type="cellIs" dxfId="16490" priority="2371" operator="lessThan">
      <formula>$C$4</formula>
    </cfRule>
  </conditionalFormatting>
  <conditionalFormatting sqref="CE30">
    <cfRule type="cellIs" dxfId="16489" priority="2372" operator="lessThan">
      <formula>$C$4</formula>
    </cfRule>
  </conditionalFormatting>
  <conditionalFormatting sqref="CE31">
    <cfRule type="cellIs" dxfId="16488" priority="2373" operator="lessThan">
      <formula>$C$4</formula>
    </cfRule>
  </conditionalFormatting>
  <conditionalFormatting sqref="CE32">
    <cfRule type="cellIs" dxfId="16487" priority="2374" operator="lessThan">
      <formula>$C$4</formula>
    </cfRule>
  </conditionalFormatting>
  <conditionalFormatting sqref="CE33">
    <cfRule type="cellIs" dxfId="16486" priority="2375" operator="lessThan">
      <formula>$C$4</formula>
    </cfRule>
  </conditionalFormatting>
  <conditionalFormatting sqref="CE34">
    <cfRule type="cellIs" dxfId="16485" priority="2376" operator="lessThan">
      <formula>$C$4</formula>
    </cfRule>
  </conditionalFormatting>
  <conditionalFormatting sqref="CE35">
    <cfRule type="cellIs" dxfId="16484" priority="2377" operator="lessThan">
      <formula>$C$4</formula>
    </cfRule>
  </conditionalFormatting>
  <conditionalFormatting sqref="CE36">
    <cfRule type="cellIs" dxfId="16483" priority="2378" operator="lessThan">
      <formula>$C$4</formula>
    </cfRule>
  </conditionalFormatting>
  <conditionalFormatting sqref="CE37">
    <cfRule type="cellIs" dxfId="16482" priority="2379" operator="lessThan">
      <formula>$C$4</formula>
    </cfRule>
  </conditionalFormatting>
  <conditionalFormatting sqref="CE38">
    <cfRule type="cellIs" dxfId="16481" priority="2380" operator="lessThan">
      <formula>$C$4</formula>
    </cfRule>
  </conditionalFormatting>
  <conditionalFormatting sqref="CE39">
    <cfRule type="cellIs" dxfId="16480" priority="2381" operator="lessThan">
      <formula>$C$4</formula>
    </cfRule>
  </conditionalFormatting>
  <conditionalFormatting sqref="CE40">
    <cfRule type="cellIs" dxfId="16479" priority="2382" operator="lessThan">
      <formula>$C$4</formula>
    </cfRule>
  </conditionalFormatting>
  <conditionalFormatting sqref="CE41">
    <cfRule type="cellIs" dxfId="16478" priority="2383" operator="lessThan">
      <formula>$C$4</formula>
    </cfRule>
  </conditionalFormatting>
  <conditionalFormatting sqref="CE42">
    <cfRule type="cellIs" dxfId="16477" priority="2384" operator="lessThan">
      <formula>$C$4</formula>
    </cfRule>
  </conditionalFormatting>
  <conditionalFormatting sqref="CE43">
    <cfRule type="cellIs" dxfId="16476" priority="2385" operator="lessThan">
      <formula>$C$4</formula>
    </cfRule>
  </conditionalFormatting>
  <conditionalFormatting sqref="CE44">
    <cfRule type="cellIs" dxfId="16475" priority="2386" operator="lessThan">
      <formula>$C$4</formula>
    </cfRule>
  </conditionalFormatting>
  <conditionalFormatting sqref="CE45">
    <cfRule type="cellIs" dxfId="16474" priority="2387" operator="lessThan">
      <formula>$C$4</formula>
    </cfRule>
  </conditionalFormatting>
  <conditionalFormatting sqref="CE46">
    <cfRule type="cellIs" dxfId="16473" priority="2388" operator="lessThan">
      <formula>$C$4</formula>
    </cfRule>
  </conditionalFormatting>
  <conditionalFormatting sqref="CE47">
    <cfRule type="cellIs" dxfId="16472" priority="2389" operator="lessThan">
      <formula>$C$4</formula>
    </cfRule>
  </conditionalFormatting>
  <conditionalFormatting sqref="CE48">
    <cfRule type="cellIs" dxfId="16471" priority="2390" operator="lessThan">
      <formula>$C$4</formula>
    </cfRule>
  </conditionalFormatting>
  <conditionalFormatting sqref="CE49">
    <cfRule type="cellIs" dxfId="16470" priority="2391" operator="lessThan">
      <formula>$C$4</formula>
    </cfRule>
  </conditionalFormatting>
  <conditionalFormatting sqref="CE50">
    <cfRule type="cellIs" dxfId="16469" priority="2392" operator="lessThan">
      <formula>$C$4</formula>
    </cfRule>
  </conditionalFormatting>
  <conditionalFormatting sqref="CE51">
    <cfRule type="cellIs" dxfId="16468" priority="2393" operator="lessThan">
      <formula>$C$4</formula>
    </cfRule>
  </conditionalFormatting>
  <conditionalFormatting sqref="CE52">
    <cfRule type="cellIs" dxfId="16467" priority="2394" operator="lessThan">
      <formula>$C$4</formula>
    </cfRule>
  </conditionalFormatting>
  <conditionalFormatting sqref="CE53">
    <cfRule type="cellIs" dxfId="16466" priority="2395" operator="lessThan">
      <formula>$C$4</formula>
    </cfRule>
  </conditionalFormatting>
  <conditionalFormatting sqref="CE54">
    <cfRule type="cellIs" dxfId="16465" priority="2396" operator="lessThan">
      <formula>$C$4</formula>
    </cfRule>
  </conditionalFormatting>
  <conditionalFormatting sqref="CE55">
    <cfRule type="cellIs" dxfId="16464" priority="2397" operator="lessThan">
      <formula>$C$4</formula>
    </cfRule>
  </conditionalFormatting>
  <conditionalFormatting sqref="CE56">
    <cfRule type="cellIs" dxfId="16463" priority="2398" operator="lessThan">
      <formula>$C$4</formula>
    </cfRule>
  </conditionalFormatting>
  <conditionalFormatting sqref="CE57">
    <cfRule type="cellIs" dxfId="16462" priority="2399" operator="lessThan">
      <formula>$C$4</formula>
    </cfRule>
  </conditionalFormatting>
  <conditionalFormatting sqref="CE58">
    <cfRule type="cellIs" dxfId="16461" priority="2400" operator="lessThan">
      <formula>$C$4</formula>
    </cfRule>
  </conditionalFormatting>
  <conditionalFormatting sqref="CE59">
    <cfRule type="cellIs" dxfId="16460" priority="2401" operator="lessThan">
      <formula>$C$4</formula>
    </cfRule>
  </conditionalFormatting>
  <conditionalFormatting sqref="CE60">
    <cfRule type="cellIs" dxfId="16459" priority="2402" operator="lessThan">
      <formula>$C$4</formula>
    </cfRule>
  </conditionalFormatting>
  <conditionalFormatting sqref="CF11">
    <cfRule type="cellIs" dxfId="16458" priority="2403" operator="lessThan">
      <formula>$C$4</formula>
    </cfRule>
  </conditionalFormatting>
  <conditionalFormatting sqref="CF12">
    <cfRule type="cellIs" dxfId="16457" priority="2404" operator="lessThan">
      <formula>$C$4</formula>
    </cfRule>
  </conditionalFormatting>
  <conditionalFormatting sqref="CF13">
    <cfRule type="cellIs" dxfId="16456" priority="2405" operator="lessThan">
      <formula>$C$4</formula>
    </cfRule>
  </conditionalFormatting>
  <conditionalFormatting sqref="CF14">
    <cfRule type="cellIs" dxfId="16455" priority="2406" operator="lessThan">
      <formula>$C$4</formula>
    </cfRule>
  </conditionalFormatting>
  <conditionalFormatting sqref="CF15">
    <cfRule type="cellIs" dxfId="16454" priority="2407" operator="lessThan">
      <formula>$C$4</formula>
    </cfRule>
  </conditionalFormatting>
  <conditionalFormatting sqref="CF16">
    <cfRule type="cellIs" dxfId="16453" priority="2408" operator="lessThan">
      <formula>$C$4</formula>
    </cfRule>
  </conditionalFormatting>
  <conditionalFormatting sqref="CF17">
    <cfRule type="cellIs" dxfId="16452" priority="2409" operator="lessThan">
      <formula>$C$4</formula>
    </cfRule>
  </conditionalFormatting>
  <conditionalFormatting sqref="CF18">
    <cfRule type="cellIs" dxfId="16451" priority="2410" operator="lessThan">
      <formula>$C$4</formula>
    </cfRule>
  </conditionalFormatting>
  <conditionalFormatting sqref="CF19">
    <cfRule type="cellIs" dxfId="16450" priority="2411" operator="lessThan">
      <formula>$C$4</formula>
    </cfRule>
  </conditionalFormatting>
  <conditionalFormatting sqref="CF20">
    <cfRule type="cellIs" dxfId="16449" priority="2412" operator="lessThan">
      <formula>$C$4</formula>
    </cfRule>
  </conditionalFormatting>
  <conditionalFormatting sqref="CF21">
    <cfRule type="cellIs" dxfId="16448" priority="2413" operator="lessThan">
      <formula>$C$4</formula>
    </cfRule>
  </conditionalFormatting>
  <conditionalFormatting sqref="CF22">
    <cfRule type="cellIs" dxfId="16447" priority="2414" operator="lessThan">
      <formula>$C$4</formula>
    </cfRule>
  </conditionalFormatting>
  <conditionalFormatting sqref="CF23">
    <cfRule type="cellIs" dxfId="16446" priority="2415" operator="lessThan">
      <formula>$C$4</formula>
    </cfRule>
  </conditionalFormatting>
  <conditionalFormatting sqref="CF24">
    <cfRule type="cellIs" dxfId="16445" priority="2416" operator="lessThan">
      <formula>$C$4</formula>
    </cfRule>
  </conditionalFormatting>
  <conditionalFormatting sqref="CF25">
    <cfRule type="cellIs" dxfId="16444" priority="2417" operator="lessThan">
      <formula>$C$4</formula>
    </cfRule>
  </conditionalFormatting>
  <conditionalFormatting sqref="CF26">
    <cfRule type="cellIs" dxfId="16443" priority="2418" operator="lessThan">
      <formula>$C$4</formula>
    </cfRule>
  </conditionalFormatting>
  <conditionalFormatting sqref="CF27">
    <cfRule type="cellIs" dxfId="16442" priority="2419" operator="lessThan">
      <formula>$C$4</formula>
    </cfRule>
  </conditionalFormatting>
  <conditionalFormatting sqref="CF28">
    <cfRule type="cellIs" dxfId="16441" priority="2420" operator="lessThan">
      <formula>$C$4</formula>
    </cfRule>
  </conditionalFormatting>
  <conditionalFormatting sqref="CF29">
    <cfRule type="cellIs" dxfId="16440" priority="2421" operator="lessThan">
      <formula>$C$4</formula>
    </cfRule>
  </conditionalFormatting>
  <conditionalFormatting sqref="CF30">
    <cfRule type="cellIs" dxfId="16439" priority="2422" operator="lessThan">
      <formula>$C$4</formula>
    </cfRule>
  </conditionalFormatting>
  <conditionalFormatting sqref="CF31">
    <cfRule type="cellIs" dxfId="16438" priority="2423" operator="lessThan">
      <formula>$C$4</formula>
    </cfRule>
  </conditionalFormatting>
  <conditionalFormatting sqref="CF32">
    <cfRule type="cellIs" dxfId="16437" priority="2424" operator="lessThan">
      <formula>$C$4</formula>
    </cfRule>
  </conditionalFormatting>
  <conditionalFormatting sqref="CF33">
    <cfRule type="cellIs" dxfId="16436" priority="2425" operator="lessThan">
      <formula>$C$4</formula>
    </cfRule>
  </conditionalFormatting>
  <conditionalFormatting sqref="CF34">
    <cfRule type="cellIs" dxfId="16435" priority="2426" operator="lessThan">
      <formula>$C$4</formula>
    </cfRule>
  </conditionalFormatting>
  <conditionalFormatting sqref="CF35">
    <cfRule type="cellIs" dxfId="16434" priority="2427" operator="lessThan">
      <formula>$C$4</formula>
    </cfRule>
  </conditionalFormatting>
  <conditionalFormatting sqref="CF36">
    <cfRule type="cellIs" dxfId="16433" priority="2428" operator="lessThan">
      <formula>$C$4</formula>
    </cfRule>
  </conditionalFormatting>
  <conditionalFormatting sqref="CF37">
    <cfRule type="cellIs" dxfId="16432" priority="2429" operator="lessThan">
      <formula>$C$4</formula>
    </cfRule>
  </conditionalFormatting>
  <conditionalFormatting sqref="CF38">
    <cfRule type="cellIs" dxfId="16431" priority="2430" operator="lessThan">
      <formula>$C$4</formula>
    </cfRule>
  </conditionalFormatting>
  <conditionalFormatting sqref="CF39">
    <cfRule type="cellIs" dxfId="16430" priority="2431" operator="lessThan">
      <formula>$C$4</formula>
    </cfRule>
  </conditionalFormatting>
  <conditionalFormatting sqref="CF40">
    <cfRule type="cellIs" dxfId="16429" priority="2432" operator="lessThan">
      <formula>$C$4</formula>
    </cfRule>
  </conditionalFormatting>
  <conditionalFormatting sqref="CF41">
    <cfRule type="cellIs" dxfId="16428" priority="2433" operator="lessThan">
      <formula>$C$4</formula>
    </cfRule>
  </conditionalFormatting>
  <conditionalFormatting sqref="CF42">
    <cfRule type="cellIs" dxfId="16427" priority="2434" operator="lessThan">
      <formula>$C$4</formula>
    </cfRule>
  </conditionalFormatting>
  <conditionalFormatting sqref="CF43">
    <cfRule type="cellIs" dxfId="16426" priority="2435" operator="lessThan">
      <formula>$C$4</formula>
    </cfRule>
  </conditionalFormatting>
  <conditionalFormatting sqref="CF44">
    <cfRule type="cellIs" dxfId="16425" priority="2436" operator="lessThan">
      <formula>$C$4</formula>
    </cfRule>
  </conditionalFormatting>
  <conditionalFormatting sqref="CF45">
    <cfRule type="cellIs" dxfId="16424" priority="2437" operator="lessThan">
      <formula>$C$4</formula>
    </cfRule>
  </conditionalFormatting>
  <conditionalFormatting sqref="CF46">
    <cfRule type="cellIs" dxfId="16423" priority="2438" operator="lessThan">
      <formula>$C$4</formula>
    </cfRule>
  </conditionalFormatting>
  <conditionalFormatting sqref="CF47">
    <cfRule type="cellIs" dxfId="16422" priority="2439" operator="lessThan">
      <formula>$C$4</formula>
    </cfRule>
  </conditionalFormatting>
  <conditionalFormatting sqref="CF48">
    <cfRule type="cellIs" dxfId="16421" priority="2440" operator="lessThan">
      <formula>$C$4</formula>
    </cfRule>
  </conditionalFormatting>
  <conditionalFormatting sqref="CF49">
    <cfRule type="cellIs" dxfId="16420" priority="2441" operator="lessThan">
      <formula>$C$4</formula>
    </cfRule>
  </conditionalFormatting>
  <conditionalFormatting sqref="CF50">
    <cfRule type="cellIs" dxfId="16419" priority="2442" operator="lessThan">
      <formula>$C$4</formula>
    </cfRule>
  </conditionalFormatting>
  <conditionalFormatting sqref="CF51">
    <cfRule type="cellIs" dxfId="16418" priority="2443" operator="lessThan">
      <formula>$C$4</formula>
    </cfRule>
  </conditionalFormatting>
  <conditionalFormatting sqref="CF52">
    <cfRule type="cellIs" dxfId="16417" priority="2444" operator="lessThan">
      <formula>$C$4</formula>
    </cfRule>
  </conditionalFormatting>
  <conditionalFormatting sqref="CF53">
    <cfRule type="cellIs" dxfId="16416" priority="2445" operator="lessThan">
      <formula>$C$4</formula>
    </cfRule>
  </conditionalFormatting>
  <conditionalFormatting sqref="CF54">
    <cfRule type="cellIs" dxfId="16415" priority="2446" operator="lessThan">
      <formula>$C$4</formula>
    </cfRule>
  </conditionalFormatting>
  <conditionalFormatting sqref="CF55">
    <cfRule type="cellIs" dxfId="16414" priority="2447" operator="lessThan">
      <formula>$C$4</formula>
    </cfRule>
  </conditionalFormatting>
  <conditionalFormatting sqref="CF56">
    <cfRule type="cellIs" dxfId="16413" priority="2448" operator="lessThan">
      <formula>$C$4</formula>
    </cfRule>
  </conditionalFormatting>
  <conditionalFormatting sqref="CF57">
    <cfRule type="cellIs" dxfId="16412" priority="2449" operator="lessThan">
      <formula>$C$4</formula>
    </cfRule>
  </conditionalFormatting>
  <conditionalFormatting sqref="CF58">
    <cfRule type="cellIs" dxfId="16411" priority="2450" operator="lessThan">
      <formula>$C$4</formula>
    </cfRule>
  </conditionalFormatting>
  <conditionalFormatting sqref="CF59">
    <cfRule type="cellIs" dxfId="16410" priority="2451" operator="lessThan">
      <formula>$C$4</formula>
    </cfRule>
  </conditionalFormatting>
  <conditionalFormatting sqref="CF60">
    <cfRule type="cellIs" dxfId="16409" priority="2452" operator="lessThan">
      <formula>$C$4</formula>
    </cfRule>
  </conditionalFormatting>
  <conditionalFormatting sqref="CG11">
    <cfRule type="cellIs" dxfId="16408" priority="2453" operator="lessThan">
      <formula>$C$4</formula>
    </cfRule>
  </conditionalFormatting>
  <conditionalFormatting sqref="CG12">
    <cfRule type="cellIs" dxfId="16407" priority="2454" operator="lessThan">
      <formula>$C$4</formula>
    </cfRule>
  </conditionalFormatting>
  <conditionalFormatting sqref="CG13">
    <cfRule type="cellIs" dxfId="16406" priority="2455" operator="lessThan">
      <formula>$C$4</formula>
    </cfRule>
  </conditionalFormatting>
  <conditionalFormatting sqref="CG14">
    <cfRule type="cellIs" dxfId="16405" priority="2456" operator="lessThan">
      <formula>$C$4</formula>
    </cfRule>
  </conditionalFormatting>
  <conditionalFormatting sqref="CG15">
    <cfRule type="cellIs" dxfId="16404" priority="2457" operator="lessThan">
      <formula>$C$4</formula>
    </cfRule>
  </conditionalFormatting>
  <conditionalFormatting sqref="CG16">
    <cfRule type="cellIs" dxfId="16403" priority="2458" operator="lessThan">
      <formula>$C$4</formula>
    </cfRule>
  </conditionalFormatting>
  <conditionalFormatting sqref="CG17">
    <cfRule type="cellIs" dxfId="16402" priority="2459" operator="lessThan">
      <formula>$C$4</formula>
    </cfRule>
  </conditionalFormatting>
  <conditionalFormatting sqref="CG18">
    <cfRule type="cellIs" dxfId="16401" priority="2460" operator="lessThan">
      <formula>$C$4</formula>
    </cfRule>
  </conditionalFormatting>
  <conditionalFormatting sqref="CG19">
    <cfRule type="cellIs" dxfId="16400" priority="2461" operator="lessThan">
      <formula>$C$4</formula>
    </cfRule>
  </conditionalFormatting>
  <conditionalFormatting sqref="CG20">
    <cfRule type="cellIs" dxfId="16399" priority="2462" operator="lessThan">
      <formula>$C$4</formula>
    </cfRule>
  </conditionalFormatting>
  <conditionalFormatting sqref="CG21">
    <cfRule type="cellIs" dxfId="16398" priority="2463" operator="lessThan">
      <formula>$C$4</formula>
    </cfRule>
  </conditionalFormatting>
  <conditionalFormatting sqref="CG22">
    <cfRule type="cellIs" dxfId="16397" priority="2464" operator="lessThan">
      <formula>$C$4</formula>
    </cfRule>
  </conditionalFormatting>
  <conditionalFormatting sqref="CG23">
    <cfRule type="cellIs" dxfId="16396" priority="2465" operator="lessThan">
      <formula>$C$4</formula>
    </cfRule>
  </conditionalFormatting>
  <conditionalFormatting sqref="CG24">
    <cfRule type="cellIs" dxfId="16395" priority="2466" operator="lessThan">
      <formula>$C$4</formula>
    </cfRule>
  </conditionalFormatting>
  <conditionalFormatting sqref="CG25">
    <cfRule type="cellIs" dxfId="16394" priority="2467" operator="lessThan">
      <formula>$C$4</formula>
    </cfRule>
  </conditionalFormatting>
  <conditionalFormatting sqref="CG26">
    <cfRule type="cellIs" dxfId="16393" priority="2468" operator="lessThan">
      <formula>$C$4</formula>
    </cfRule>
  </conditionalFormatting>
  <conditionalFormatting sqref="CG27">
    <cfRule type="cellIs" dxfId="16392" priority="2469" operator="lessThan">
      <formula>$C$4</formula>
    </cfRule>
  </conditionalFormatting>
  <conditionalFormatting sqref="CG28">
    <cfRule type="cellIs" dxfId="16391" priority="2470" operator="lessThan">
      <formula>$C$4</formula>
    </cfRule>
  </conditionalFormatting>
  <conditionalFormatting sqref="CG29">
    <cfRule type="cellIs" dxfId="16390" priority="2471" operator="lessThan">
      <formula>$C$4</formula>
    </cfRule>
  </conditionalFormatting>
  <conditionalFormatting sqref="CG30">
    <cfRule type="cellIs" dxfId="16389" priority="2472" operator="lessThan">
      <formula>$C$4</formula>
    </cfRule>
  </conditionalFormatting>
  <conditionalFormatting sqref="CG31">
    <cfRule type="cellIs" dxfId="16388" priority="2473" operator="lessThan">
      <formula>$C$4</formula>
    </cfRule>
  </conditionalFormatting>
  <conditionalFormatting sqref="CG32">
    <cfRule type="cellIs" dxfId="16387" priority="2474" operator="lessThan">
      <formula>$C$4</formula>
    </cfRule>
  </conditionalFormatting>
  <conditionalFormatting sqref="CG33">
    <cfRule type="cellIs" dxfId="16386" priority="2475" operator="lessThan">
      <formula>$C$4</formula>
    </cfRule>
  </conditionalFormatting>
  <conditionalFormatting sqref="CG34">
    <cfRule type="cellIs" dxfId="16385" priority="2476" operator="lessThan">
      <formula>$C$4</formula>
    </cfRule>
  </conditionalFormatting>
  <conditionalFormatting sqref="CG35">
    <cfRule type="cellIs" dxfId="16384" priority="2477" operator="lessThan">
      <formula>$C$4</formula>
    </cfRule>
  </conditionalFormatting>
  <conditionalFormatting sqref="CG36">
    <cfRule type="cellIs" dxfId="16383" priority="2478" operator="lessThan">
      <formula>$C$4</formula>
    </cfRule>
  </conditionalFormatting>
  <conditionalFormatting sqref="CG37">
    <cfRule type="cellIs" dxfId="16382" priority="2479" operator="lessThan">
      <formula>$C$4</formula>
    </cfRule>
  </conditionalFormatting>
  <conditionalFormatting sqref="CG38">
    <cfRule type="cellIs" dxfId="16381" priority="2480" operator="lessThan">
      <formula>$C$4</formula>
    </cfRule>
  </conditionalFormatting>
  <conditionalFormatting sqref="CG39">
    <cfRule type="cellIs" dxfId="16380" priority="2481" operator="lessThan">
      <formula>$C$4</formula>
    </cfRule>
  </conditionalFormatting>
  <conditionalFormatting sqref="CG40">
    <cfRule type="cellIs" dxfId="16379" priority="2482" operator="lessThan">
      <formula>$C$4</formula>
    </cfRule>
  </conditionalFormatting>
  <conditionalFormatting sqref="CG41">
    <cfRule type="cellIs" dxfId="16378" priority="2483" operator="lessThan">
      <formula>$C$4</formula>
    </cfRule>
  </conditionalFormatting>
  <conditionalFormatting sqref="CG42">
    <cfRule type="cellIs" dxfId="16377" priority="2484" operator="lessThan">
      <formula>$C$4</formula>
    </cfRule>
  </conditionalFormatting>
  <conditionalFormatting sqref="CG43">
    <cfRule type="cellIs" dxfId="16376" priority="2485" operator="lessThan">
      <formula>$C$4</formula>
    </cfRule>
  </conditionalFormatting>
  <conditionalFormatting sqref="CG44">
    <cfRule type="cellIs" dxfId="16375" priority="2486" operator="lessThan">
      <formula>$C$4</formula>
    </cfRule>
  </conditionalFormatting>
  <conditionalFormatting sqref="CG45">
    <cfRule type="cellIs" dxfId="16374" priority="2487" operator="lessThan">
      <formula>$C$4</formula>
    </cfRule>
  </conditionalFormatting>
  <conditionalFormatting sqref="CG46">
    <cfRule type="cellIs" dxfId="16373" priority="2488" operator="lessThan">
      <formula>$C$4</formula>
    </cfRule>
  </conditionalFormatting>
  <conditionalFormatting sqref="CG47">
    <cfRule type="cellIs" dxfId="16372" priority="2489" operator="lessThan">
      <formula>$C$4</formula>
    </cfRule>
  </conditionalFormatting>
  <conditionalFormatting sqref="CG48">
    <cfRule type="cellIs" dxfId="16371" priority="2490" operator="lessThan">
      <formula>$C$4</formula>
    </cfRule>
  </conditionalFormatting>
  <conditionalFormatting sqref="CG49">
    <cfRule type="cellIs" dxfId="16370" priority="2491" operator="lessThan">
      <formula>$C$4</formula>
    </cfRule>
  </conditionalFormatting>
  <conditionalFormatting sqref="CG50">
    <cfRule type="cellIs" dxfId="16369" priority="2492" operator="lessThan">
      <formula>$C$4</formula>
    </cfRule>
  </conditionalFormatting>
  <conditionalFormatting sqref="CG51">
    <cfRule type="cellIs" dxfId="16368" priority="2493" operator="lessThan">
      <formula>$C$4</formula>
    </cfRule>
  </conditionalFormatting>
  <conditionalFormatting sqref="CG52">
    <cfRule type="cellIs" dxfId="16367" priority="2494" operator="lessThan">
      <formula>$C$4</formula>
    </cfRule>
  </conditionalFormatting>
  <conditionalFormatting sqref="CG53">
    <cfRule type="cellIs" dxfId="16366" priority="2495" operator="lessThan">
      <formula>$C$4</formula>
    </cfRule>
  </conditionalFormatting>
  <conditionalFormatting sqref="CG54">
    <cfRule type="cellIs" dxfId="16365" priority="2496" operator="lessThan">
      <formula>$C$4</formula>
    </cfRule>
  </conditionalFormatting>
  <conditionalFormatting sqref="CG55">
    <cfRule type="cellIs" dxfId="16364" priority="2497" operator="lessThan">
      <formula>$C$4</formula>
    </cfRule>
  </conditionalFormatting>
  <conditionalFormatting sqref="CG56">
    <cfRule type="cellIs" dxfId="16363" priority="2498" operator="lessThan">
      <formula>$C$4</formula>
    </cfRule>
  </conditionalFormatting>
  <conditionalFormatting sqref="CG57">
    <cfRule type="cellIs" dxfId="16362" priority="2499" operator="lessThan">
      <formula>$C$4</formula>
    </cfRule>
  </conditionalFormatting>
  <conditionalFormatting sqref="CG58">
    <cfRule type="cellIs" dxfId="16361" priority="2500" operator="lessThan">
      <formula>$C$4</formula>
    </cfRule>
  </conditionalFormatting>
  <conditionalFormatting sqref="CG59">
    <cfRule type="cellIs" dxfId="16360" priority="2501" operator="lessThan">
      <formula>$C$4</formula>
    </cfRule>
  </conditionalFormatting>
  <conditionalFormatting sqref="CG60">
    <cfRule type="cellIs" dxfId="16359" priority="2502" operator="lessThan">
      <formula>$C$4</formula>
    </cfRule>
  </conditionalFormatting>
  <conditionalFormatting sqref="T11">
    <cfRule type="cellIs" dxfId="16358" priority="2503" operator="lessThan">
      <formula>$C$4</formula>
    </cfRule>
  </conditionalFormatting>
  <conditionalFormatting sqref="T12">
    <cfRule type="cellIs" dxfId="16357" priority="2504" operator="lessThan">
      <formula>$C$4</formula>
    </cfRule>
  </conditionalFormatting>
  <conditionalFormatting sqref="T13">
    <cfRule type="cellIs" dxfId="16356" priority="2505" operator="lessThan">
      <formula>$C$4</formula>
    </cfRule>
  </conditionalFormatting>
  <conditionalFormatting sqref="T14">
    <cfRule type="cellIs" dxfId="16355" priority="2506" operator="lessThan">
      <formula>$C$4</formula>
    </cfRule>
  </conditionalFormatting>
  <conditionalFormatting sqref="T15">
    <cfRule type="cellIs" dxfId="16354" priority="2507" operator="lessThan">
      <formula>$C$4</formula>
    </cfRule>
  </conditionalFormatting>
  <conditionalFormatting sqref="T16">
    <cfRule type="cellIs" dxfId="16353" priority="2508" operator="lessThan">
      <formula>$C$4</formula>
    </cfRule>
  </conditionalFormatting>
  <conditionalFormatting sqref="T17">
    <cfRule type="cellIs" dxfId="16352" priority="2509" operator="lessThan">
      <formula>$C$4</formula>
    </cfRule>
  </conditionalFormatting>
  <conditionalFormatting sqref="T18">
    <cfRule type="cellIs" dxfId="16351" priority="2510" operator="lessThan">
      <formula>$C$4</formula>
    </cfRule>
  </conditionalFormatting>
  <conditionalFormatting sqref="T19">
    <cfRule type="cellIs" dxfId="16350" priority="2511" operator="lessThan">
      <formula>$C$4</formula>
    </cfRule>
  </conditionalFormatting>
  <conditionalFormatting sqref="T20">
    <cfRule type="cellIs" dxfId="16349" priority="2512" operator="lessThan">
      <formula>$C$4</formula>
    </cfRule>
  </conditionalFormatting>
  <conditionalFormatting sqref="T21">
    <cfRule type="cellIs" dxfId="16348" priority="2513" operator="lessThan">
      <formula>$C$4</formula>
    </cfRule>
  </conditionalFormatting>
  <conditionalFormatting sqref="T22">
    <cfRule type="cellIs" dxfId="16347" priority="2514" operator="lessThan">
      <formula>$C$4</formula>
    </cfRule>
  </conditionalFormatting>
  <conditionalFormatting sqref="T23">
    <cfRule type="cellIs" dxfId="16346" priority="2515" operator="lessThan">
      <formula>$C$4</formula>
    </cfRule>
  </conditionalFormatting>
  <conditionalFormatting sqref="T24">
    <cfRule type="cellIs" dxfId="16345" priority="2516" operator="lessThan">
      <formula>$C$4</formula>
    </cfRule>
  </conditionalFormatting>
  <conditionalFormatting sqref="T25">
    <cfRule type="cellIs" dxfId="16344" priority="2517" operator="lessThan">
      <formula>$C$4</formula>
    </cfRule>
  </conditionalFormatting>
  <conditionalFormatting sqref="T26">
    <cfRule type="cellIs" dxfId="16343" priority="2518" operator="lessThan">
      <formula>$C$4</formula>
    </cfRule>
  </conditionalFormatting>
  <conditionalFormatting sqref="T27">
    <cfRule type="cellIs" dxfId="16342" priority="2519" operator="lessThan">
      <formula>$C$4</formula>
    </cfRule>
  </conditionalFormatting>
  <conditionalFormatting sqref="T28">
    <cfRule type="cellIs" dxfId="16341" priority="2520" operator="lessThan">
      <formula>$C$4</formula>
    </cfRule>
  </conditionalFormatting>
  <conditionalFormatting sqref="T29">
    <cfRule type="cellIs" dxfId="16340" priority="2521" operator="lessThan">
      <formula>$C$4</formula>
    </cfRule>
  </conditionalFormatting>
  <conditionalFormatting sqref="T30">
    <cfRule type="cellIs" dxfId="16339" priority="2522" operator="lessThan">
      <formula>$C$4</formula>
    </cfRule>
  </conditionalFormatting>
  <conditionalFormatting sqref="T31">
    <cfRule type="cellIs" dxfId="16338" priority="2523" operator="lessThan">
      <formula>$C$4</formula>
    </cfRule>
  </conditionalFormatting>
  <conditionalFormatting sqref="T32">
    <cfRule type="cellIs" dxfId="16337" priority="2524" operator="lessThan">
      <formula>$C$4</formula>
    </cfRule>
  </conditionalFormatting>
  <conditionalFormatting sqref="T33">
    <cfRule type="cellIs" dxfId="16336" priority="2525" operator="lessThan">
      <formula>$C$4</formula>
    </cfRule>
  </conditionalFormatting>
  <conditionalFormatting sqref="T34">
    <cfRule type="cellIs" dxfId="16335" priority="2526" operator="lessThan">
      <formula>$C$4</formula>
    </cfRule>
  </conditionalFormatting>
  <conditionalFormatting sqref="T35">
    <cfRule type="cellIs" dxfId="16334" priority="2527" operator="lessThan">
      <formula>$C$4</formula>
    </cfRule>
  </conditionalFormatting>
  <conditionalFormatting sqref="T36">
    <cfRule type="cellIs" dxfId="16333" priority="2528" operator="lessThan">
      <formula>$C$4</formula>
    </cfRule>
  </conditionalFormatting>
  <conditionalFormatting sqref="T37">
    <cfRule type="cellIs" dxfId="16332" priority="2529" operator="lessThan">
      <formula>$C$4</formula>
    </cfRule>
  </conditionalFormatting>
  <conditionalFormatting sqref="T38">
    <cfRule type="cellIs" dxfId="16331" priority="2530" operator="lessThan">
      <formula>$C$4</formula>
    </cfRule>
  </conditionalFormatting>
  <conditionalFormatting sqref="T39">
    <cfRule type="cellIs" dxfId="16330" priority="2531" operator="lessThan">
      <formula>$C$4</formula>
    </cfRule>
  </conditionalFormatting>
  <conditionalFormatting sqref="T40">
    <cfRule type="cellIs" dxfId="16329" priority="2532" operator="lessThan">
      <formula>$C$4</formula>
    </cfRule>
  </conditionalFormatting>
  <conditionalFormatting sqref="T41">
    <cfRule type="cellIs" dxfId="16328" priority="2533" operator="lessThan">
      <formula>$C$4</formula>
    </cfRule>
  </conditionalFormatting>
  <conditionalFormatting sqref="T42">
    <cfRule type="cellIs" dxfId="16327" priority="2534" operator="lessThan">
      <formula>$C$4</formula>
    </cfRule>
  </conditionalFormatting>
  <conditionalFormatting sqref="T43">
    <cfRule type="cellIs" dxfId="16326" priority="2535" operator="lessThan">
      <formula>$C$4</formula>
    </cfRule>
  </conditionalFormatting>
  <conditionalFormatting sqref="T44">
    <cfRule type="cellIs" dxfId="16325" priority="2536" operator="lessThan">
      <formula>$C$4</formula>
    </cfRule>
  </conditionalFormatting>
  <conditionalFormatting sqref="T45">
    <cfRule type="cellIs" dxfId="16324" priority="2537" operator="lessThan">
      <formula>$C$4</formula>
    </cfRule>
  </conditionalFormatting>
  <conditionalFormatting sqref="T46">
    <cfRule type="cellIs" dxfId="16323" priority="2538" operator="lessThan">
      <formula>$C$4</formula>
    </cfRule>
  </conditionalFormatting>
  <conditionalFormatting sqref="T47">
    <cfRule type="cellIs" dxfId="16322" priority="2539" operator="lessThan">
      <formula>$C$4</formula>
    </cfRule>
  </conditionalFormatting>
  <conditionalFormatting sqref="T48">
    <cfRule type="cellIs" dxfId="16321" priority="2540" operator="lessThan">
      <formula>$C$4</formula>
    </cfRule>
  </conditionalFormatting>
  <conditionalFormatting sqref="T49">
    <cfRule type="cellIs" dxfId="16320" priority="2541" operator="lessThan">
      <formula>$C$4</formula>
    </cfRule>
  </conditionalFormatting>
  <conditionalFormatting sqref="T50">
    <cfRule type="cellIs" dxfId="16319" priority="2542" operator="lessThan">
      <formula>$C$4</formula>
    </cfRule>
  </conditionalFormatting>
  <conditionalFormatting sqref="T51">
    <cfRule type="cellIs" dxfId="16318" priority="2543" operator="lessThan">
      <formula>$C$4</formula>
    </cfRule>
  </conditionalFormatting>
  <conditionalFormatting sqref="T52">
    <cfRule type="cellIs" dxfId="16317" priority="2544" operator="lessThan">
      <formula>$C$4</formula>
    </cfRule>
  </conditionalFormatting>
  <conditionalFormatting sqref="T53">
    <cfRule type="cellIs" dxfId="16316" priority="2545" operator="lessThan">
      <formula>$C$4</formula>
    </cfRule>
  </conditionalFormatting>
  <conditionalFormatting sqref="T54">
    <cfRule type="cellIs" dxfId="16315" priority="2546" operator="lessThan">
      <formula>$C$4</formula>
    </cfRule>
  </conditionalFormatting>
  <conditionalFormatting sqref="T55">
    <cfRule type="cellIs" dxfId="16314" priority="2547" operator="lessThan">
      <formula>$C$4</formula>
    </cfRule>
  </conditionalFormatting>
  <conditionalFormatting sqref="T56">
    <cfRule type="cellIs" dxfId="16313" priority="2548" operator="lessThan">
      <formula>$C$4</formula>
    </cfRule>
  </conditionalFormatting>
  <conditionalFormatting sqref="T57">
    <cfRule type="cellIs" dxfId="16312" priority="2549" operator="lessThan">
      <formula>$C$4</formula>
    </cfRule>
  </conditionalFormatting>
  <conditionalFormatting sqref="T58">
    <cfRule type="cellIs" dxfId="16311" priority="2550" operator="lessThan">
      <formula>$C$4</formula>
    </cfRule>
  </conditionalFormatting>
  <conditionalFormatting sqref="T59">
    <cfRule type="cellIs" dxfId="16310" priority="2551" operator="lessThan">
      <formula>$C$4</formula>
    </cfRule>
  </conditionalFormatting>
  <conditionalFormatting sqref="T60">
    <cfRule type="cellIs" dxfId="16309" priority="2552" operator="lessThan">
      <formula>$C$4</formula>
    </cfRule>
  </conditionalFormatting>
  <conditionalFormatting sqref="U11">
    <cfRule type="cellIs" dxfId="16308" priority="2553" operator="lessThan">
      <formula>$C$4</formula>
    </cfRule>
  </conditionalFormatting>
  <conditionalFormatting sqref="U12">
    <cfRule type="cellIs" dxfId="16307" priority="2554" operator="lessThan">
      <formula>$C$4</formula>
    </cfRule>
  </conditionalFormatting>
  <conditionalFormatting sqref="U13">
    <cfRule type="cellIs" dxfId="16306" priority="2555" operator="lessThan">
      <formula>$C$4</formula>
    </cfRule>
  </conditionalFormatting>
  <conditionalFormatting sqref="U14">
    <cfRule type="cellIs" dxfId="16305" priority="2556" operator="lessThan">
      <formula>$C$4</formula>
    </cfRule>
  </conditionalFormatting>
  <conditionalFormatting sqref="U15">
    <cfRule type="cellIs" dxfId="16304" priority="2557" operator="lessThan">
      <formula>$C$4</formula>
    </cfRule>
  </conditionalFormatting>
  <conditionalFormatting sqref="U16">
    <cfRule type="cellIs" dxfId="16303" priority="2558" operator="lessThan">
      <formula>$C$4</formula>
    </cfRule>
  </conditionalFormatting>
  <conditionalFormatting sqref="U17">
    <cfRule type="cellIs" dxfId="16302" priority="2559" operator="lessThan">
      <formula>$C$4</formula>
    </cfRule>
  </conditionalFormatting>
  <conditionalFormatting sqref="U18">
    <cfRule type="cellIs" dxfId="16301" priority="2560" operator="lessThan">
      <formula>$C$4</formula>
    </cfRule>
  </conditionalFormatting>
  <conditionalFormatting sqref="U19">
    <cfRule type="cellIs" dxfId="16300" priority="2561" operator="lessThan">
      <formula>$C$4</formula>
    </cfRule>
  </conditionalFormatting>
  <conditionalFormatting sqref="U20">
    <cfRule type="cellIs" dxfId="16299" priority="2562" operator="lessThan">
      <formula>$C$4</formula>
    </cfRule>
  </conditionalFormatting>
  <conditionalFormatting sqref="U21">
    <cfRule type="cellIs" dxfId="16298" priority="2563" operator="lessThan">
      <formula>$C$4</formula>
    </cfRule>
  </conditionalFormatting>
  <conditionalFormatting sqref="U22">
    <cfRule type="cellIs" dxfId="16297" priority="2564" operator="lessThan">
      <formula>$C$4</formula>
    </cfRule>
  </conditionalFormatting>
  <conditionalFormatting sqref="U23">
    <cfRule type="cellIs" dxfId="16296" priority="2565" operator="lessThan">
      <formula>$C$4</formula>
    </cfRule>
  </conditionalFormatting>
  <conditionalFormatting sqref="U24">
    <cfRule type="cellIs" dxfId="16295" priority="2566" operator="lessThan">
      <formula>$C$4</formula>
    </cfRule>
  </conditionalFormatting>
  <conditionalFormatting sqref="U25">
    <cfRule type="cellIs" dxfId="16294" priority="2567" operator="lessThan">
      <formula>$C$4</formula>
    </cfRule>
  </conditionalFormatting>
  <conditionalFormatting sqref="U26">
    <cfRule type="cellIs" dxfId="16293" priority="2568" operator="lessThan">
      <formula>$C$4</formula>
    </cfRule>
  </conditionalFormatting>
  <conditionalFormatting sqref="U27">
    <cfRule type="cellIs" dxfId="16292" priority="2569" operator="lessThan">
      <formula>$C$4</formula>
    </cfRule>
  </conditionalFormatting>
  <conditionalFormatting sqref="U28">
    <cfRule type="cellIs" dxfId="16291" priority="2570" operator="lessThan">
      <formula>$C$4</formula>
    </cfRule>
  </conditionalFormatting>
  <conditionalFormatting sqref="U29">
    <cfRule type="cellIs" dxfId="16290" priority="2571" operator="lessThan">
      <formula>$C$4</formula>
    </cfRule>
  </conditionalFormatting>
  <conditionalFormatting sqref="U30">
    <cfRule type="cellIs" dxfId="16289" priority="2572" operator="lessThan">
      <formula>$C$4</formula>
    </cfRule>
  </conditionalFormatting>
  <conditionalFormatting sqref="U31">
    <cfRule type="cellIs" dxfId="16288" priority="2573" operator="lessThan">
      <formula>$C$4</formula>
    </cfRule>
  </conditionalFormatting>
  <conditionalFormatting sqref="U32">
    <cfRule type="cellIs" dxfId="16287" priority="2574" operator="lessThan">
      <formula>$C$4</formula>
    </cfRule>
  </conditionalFormatting>
  <conditionalFormatting sqref="U33">
    <cfRule type="cellIs" dxfId="16286" priority="2575" operator="lessThan">
      <formula>$C$4</formula>
    </cfRule>
  </conditionalFormatting>
  <conditionalFormatting sqref="U34">
    <cfRule type="cellIs" dxfId="16285" priority="2576" operator="lessThan">
      <formula>$C$4</formula>
    </cfRule>
  </conditionalFormatting>
  <conditionalFormatting sqref="U35">
    <cfRule type="cellIs" dxfId="16284" priority="2577" operator="lessThan">
      <formula>$C$4</formula>
    </cfRule>
  </conditionalFormatting>
  <conditionalFormatting sqref="U36">
    <cfRule type="cellIs" dxfId="16283" priority="2578" operator="lessThan">
      <formula>$C$4</formula>
    </cfRule>
  </conditionalFormatting>
  <conditionalFormatting sqref="U37">
    <cfRule type="cellIs" dxfId="16282" priority="2579" operator="lessThan">
      <formula>$C$4</formula>
    </cfRule>
  </conditionalFormatting>
  <conditionalFormatting sqref="U38">
    <cfRule type="cellIs" dxfId="16281" priority="2580" operator="lessThan">
      <formula>$C$4</formula>
    </cfRule>
  </conditionalFormatting>
  <conditionalFormatting sqref="U39">
    <cfRule type="cellIs" dxfId="16280" priority="2581" operator="lessThan">
      <formula>$C$4</formula>
    </cfRule>
  </conditionalFormatting>
  <conditionalFormatting sqref="U40">
    <cfRule type="cellIs" dxfId="16279" priority="2582" operator="lessThan">
      <formula>$C$4</formula>
    </cfRule>
  </conditionalFormatting>
  <conditionalFormatting sqref="U41">
    <cfRule type="cellIs" dxfId="16278" priority="2583" operator="lessThan">
      <formula>$C$4</formula>
    </cfRule>
  </conditionalFormatting>
  <conditionalFormatting sqref="U42">
    <cfRule type="cellIs" dxfId="16277" priority="2584" operator="lessThan">
      <formula>$C$4</formula>
    </cfRule>
  </conditionalFormatting>
  <conditionalFormatting sqref="U43">
    <cfRule type="cellIs" dxfId="16276" priority="2585" operator="lessThan">
      <formula>$C$4</formula>
    </cfRule>
  </conditionalFormatting>
  <conditionalFormatting sqref="U44">
    <cfRule type="cellIs" dxfId="16275" priority="2586" operator="lessThan">
      <formula>$C$4</formula>
    </cfRule>
  </conditionalFormatting>
  <conditionalFormatting sqref="U45">
    <cfRule type="cellIs" dxfId="16274" priority="2587" operator="lessThan">
      <formula>$C$4</formula>
    </cfRule>
  </conditionalFormatting>
  <conditionalFormatting sqref="U46">
    <cfRule type="cellIs" dxfId="16273" priority="2588" operator="lessThan">
      <formula>$C$4</formula>
    </cfRule>
  </conditionalFormatting>
  <conditionalFormatting sqref="U47">
    <cfRule type="cellIs" dxfId="16272" priority="2589" operator="lessThan">
      <formula>$C$4</formula>
    </cfRule>
  </conditionalFormatting>
  <conditionalFormatting sqref="U48">
    <cfRule type="cellIs" dxfId="16271" priority="2590" operator="lessThan">
      <formula>$C$4</formula>
    </cfRule>
  </conditionalFormatting>
  <conditionalFormatting sqref="U49">
    <cfRule type="cellIs" dxfId="16270" priority="2591" operator="lessThan">
      <formula>$C$4</formula>
    </cfRule>
  </conditionalFormatting>
  <conditionalFormatting sqref="U50">
    <cfRule type="cellIs" dxfId="16269" priority="2592" operator="lessThan">
      <formula>$C$4</formula>
    </cfRule>
  </conditionalFormatting>
  <conditionalFormatting sqref="U51">
    <cfRule type="cellIs" dxfId="16268" priority="2593" operator="lessThan">
      <formula>$C$4</formula>
    </cfRule>
  </conditionalFormatting>
  <conditionalFormatting sqref="U52">
    <cfRule type="cellIs" dxfId="16267" priority="2594" operator="lessThan">
      <formula>$C$4</formula>
    </cfRule>
  </conditionalFormatting>
  <conditionalFormatting sqref="U53">
    <cfRule type="cellIs" dxfId="16266" priority="2595" operator="lessThan">
      <formula>$C$4</formula>
    </cfRule>
  </conditionalFormatting>
  <conditionalFormatting sqref="U54">
    <cfRule type="cellIs" dxfId="16265" priority="2596" operator="lessThan">
      <formula>$C$4</formula>
    </cfRule>
  </conditionalFormatting>
  <conditionalFormatting sqref="U55">
    <cfRule type="cellIs" dxfId="16264" priority="2597" operator="lessThan">
      <formula>$C$4</formula>
    </cfRule>
  </conditionalFormatting>
  <conditionalFormatting sqref="U56">
    <cfRule type="cellIs" dxfId="16263" priority="2598" operator="lessThan">
      <formula>$C$4</formula>
    </cfRule>
  </conditionalFormatting>
  <conditionalFormatting sqref="U57">
    <cfRule type="cellIs" dxfId="16262" priority="2599" operator="lessThan">
      <formula>$C$4</formula>
    </cfRule>
  </conditionalFormatting>
  <conditionalFormatting sqref="U58">
    <cfRule type="cellIs" dxfId="16261" priority="2600" operator="lessThan">
      <formula>$C$4</formula>
    </cfRule>
  </conditionalFormatting>
  <conditionalFormatting sqref="U59">
    <cfRule type="cellIs" dxfId="16260" priority="2601" operator="lessThan">
      <formula>$C$4</formula>
    </cfRule>
  </conditionalFormatting>
  <conditionalFormatting sqref="U60">
    <cfRule type="cellIs" dxfId="16259" priority="2602" operator="lessThan">
      <formula>$C$4</formula>
    </cfRule>
  </conditionalFormatting>
  <conditionalFormatting sqref="W11">
    <cfRule type="cellIs" dxfId="16258" priority="2603" operator="lessThan">
      <formula>$C$4</formula>
    </cfRule>
  </conditionalFormatting>
  <conditionalFormatting sqref="W12">
    <cfRule type="cellIs" dxfId="16257" priority="2604" operator="lessThan">
      <formula>$C$4</formula>
    </cfRule>
  </conditionalFormatting>
  <conditionalFormatting sqref="W13">
    <cfRule type="cellIs" dxfId="16256" priority="2605" operator="lessThan">
      <formula>$C$4</formula>
    </cfRule>
  </conditionalFormatting>
  <conditionalFormatting sqref="W14">
    <cfRule type="cellIs" dxfId="16255" priority="2606" operator="lessThan">
      <formula>$C$4</formula>
    </cfRule>
  </conditionalFormatting>
  <conditionalFormatting sqref="W15">
    <cfRule type="cellIs" dxfId="16254" priority="2607" operator="lessThan">
      <formula>$C$4</formula>
    </cfRule>
  </conditionalFormatting>
  <conditionalFormatting sqref="W16">
    <cfRule type="cellIs" dxfId="16253" priority="2608" operator="lessThan">
      <formula>$C$4</formula>
    </cfRule>
  </conditionalFormatting>
  <conditionalFormatting sqref="W17">
    <cfRule type="cellIs" dxfId="16252" priority="2609" operator="lessThan">
      <formula>$C$4</formula>
    </cfRule>
  </conditionalFormatting>
  <conditionalFormatting sqref="W18">
    <cfRule type="cellIs" dxfId="16251" priority="2610" operator="lessThan">
      <formula>$C$4</formula>
    </cfRule>
  </conditionalFormatting>
  <conditionalFormatting sqref="W19">
    <cfRule type="cellIs" dxfId="16250" priority="2611" operator="lessThan">
      <formula>$C$4</formula>
    </cfRule>
  </conditionalFormatting>
  <conditionalFormatting sqref="W20">
    <cfRule type="cellIs" dxfId="16249" priority="2612" operator="lessThan">
      <formula>$C$4</formula>
    </cfRule>
  </conditionalFormatting>
  <conditionalFormatting sqref="W21">
    <cfRule type="cellIs" dxfId="16248" priority="2613" operator="lessThan">
      <formula>$C$4</formula>
    </cfRule>
  </conditionalFormatting>
  <conditionalFormatting sqref="W22">
    <cfRule type="cellIs" dxfId="16247" priority="2614" operator="lessThan">
      <formula>$C$4</formula>
    </cfRule>
  </conditionalFormatting>
  <conditionalFormatting sqref="W23">
    <cfRule type="cellIs" dxfId="16246" priority="2615" operator="lessThan">
      <formula>$C$4</formula>
    </cfRule>
  </conditionalFormatting>
  <conditionalFormatting sqref="W24">
    <cfRule type="cellIs" dxfId="16245" priority="2616" operator="lessThan">
      <formula>$C$4</formula>
    </cfRule>
  </conditionalFormatting>
  <conditionalFormatting sqref="W25">
    <cfRule type="cellIs" dxfId="16244" priority="2617" operator="lessThan">
      <formula>$C$4</formula>
    </cfRule>
  </conditionalFormatting>
  <conditionalFormatting sqref="W26">
    <cfRule type="cellIs" dxfId="16243" priority="2618" operator="lessThan">
      <formula>$C$4</formula>
    </cfRule>
  </conditionalFormatting>
  <conditionalFormatting sqref="W27">
    <cfRule type="cellIs" dxfId="16242" priority="2619" operator="lessThan">
      <formula>$C$4</formula>
    </cfRule>
  </conditionalFormatting>
  <conditionalFormatting sqref="W28">
    <cfRule type="cellIs" dxfId="16241" priority="2620" operator="lessThan">
      <formula>$C$4</formula>
    </cfRule>
  </conditionalFormatting>
  <conditionalFormatting sqref="W29">
    <cfRule type="cellIs" dxfId="16240" priority="2621" operator="lessThan">
      <formula>$C$4</formula>
    </cfRule>
  </conditionalFormatting>
  <conditionalFormatting sqref="W30">
    <cfRule type="cellIs" dxfId="16239" priority="2622" operator="lessThan">
      <formula>$C$4</formula>
    </cfRule>
  </conditionalFormatting>
  <conditionalFormatting sqref="W31">
    <cfRule type="cellIs" dxfId="16238" priority="2623" operator="lessThan">
      <formula>$C$4</formula>
    </cfRule>
  </conditionalFormatting>
  <conditionalFormatting sqref="W32">
    <cfRule type="cellIs" dxfId="16237" priority="2624" operator="lessThan">
      <formula>$C$4</formula>
    </cfRule>
  </conditionalFormatting>
  <conditionalFormatting sqref="W33">
    <cfRule type="cellIs" dxfId="16236" priority="2625" operator="lessThan">
      <formula>$C$4</formula>
    </cfRule>
  </conditionalFormatting>
  <conditionalFormatting sqref="W34">
    <cfRule type="cellIs" dxfId="16235" priority="2626" operator="lessThan">
      <formula>$C$4</formula>
    </cfRule>
  </conditionalFormatting>
  <conditionalFormatting sqref="W35">
    <cfRule type="cellIs" dxfId="16234" priority="2627" operator="lessThan">
      <formula>$C$4</formula>
    </cfRule>
  </conditionalFormatting>
  <conditionalFormatting sqref="W36">
    <cfRule type="cellIs" dxfId="16233" priority="2628" operator="lessThan">
      <formula>$C$4</formula>
    </cfRule>
  </conditionalFormatting>
  <conditionalFormatting sqref="W37">
    <cfRule type="cellIs" dxfId="16232" priority="2629" operator="lessThan">
      <formula>$C$4</formula>
    </cfRule>
  </conditionalFormatting>
  <conditionalFormatting sqref="W38">
    <cfRule type="cellIs" dxfId="16231" priority="2630" operator="lessThan">
      <formula>$C$4</formula>
    </cfRule>
  </conditionalFormatting>
  <conditionalFormatting sqref="W39">
    <cfRule type="cellIs" dxfId="16230" priority="2631" operator="lessThan">
      <formula>$C$4</formula>
    </cfRule>
  </conditionalFormatting>
  <conditionalFormatting sqref="W40">
    <cfRule type="cellIs" dxfId="16229" priority="2632" operator="lessThan">
      <formula>$C$4</formula>
    </cfRule>
  </conditionalFormatting>
  <conditionalFormatting sqref="W41">
    <cfRule type="cellIs" dxfId="16228" priority="2633" operator="lessThan">
      <formula>$C$4</formula>
    </cfRule>
  </conditionalFormatting>
  <conditionalFormatting sqref="W42">
    <cfRule type="cellIs" dxfId="16227" priority="2634" operator="lessThan">
      <formula>$C$4</formula>
    </cfRule>
  </conditionalFormatting>
  <conditionalFormatting sqref="W43">
    <cfRule type="cellIs" dxfId="16226" priority="2635" operator="lessThan">
      <formula>$C$4</formula>
    </cfRule>
  </conditionalFormatting>
  <conditionalFormatting sqref="W44">
    <cfRule type="cellIs" dxfId="16225" priority="2636" operator="lessThan">
      <formula>$C$4</formula>
    </cfRule>
  </conditionalFormatting>
  <conditionalFormatting sqref="W45">
    <cfRule type="cellIs" dxfId="16224" priority="2637" operator="lessThan">
      <formula>$C$4</formula>
    </cfRule>
  </conditionalFormatting>
  <conditionalFormatting sqref="W46">
    <cfRule type="cellIs" dxfId="16223" priority="2638" operator="lessThan">
      <formula>$C$4</formula>
    </cfRule>
  </conditionalFormatting>
  <conditionalFormatting sqref="W47">
    <cfRule type="cellIs" dxfId="16222" priority="2639" operator="lessThan">
      <formula>$C$4</formula>
    </cfRule>
  </conditionalFormatting>
  <conditionalFormatting sqref="W48">
    <cfRule type="cellIs" dxfId="16221" priority="2640" operator="lessThan">
      <formula>$C$4</formula>
    </cfRule>
  </conditionalFormatting>
  <conditionalFormatting sqref="W49">
    <cfRule type="cellIs" dxfId="16220" priority="2641" operator="lessThan">
      <formula>$C$4</formula>
    </cfRule>
  </conditionalFormatting>
  <conditionalFormatting sqref="W50">
    <cfRule type="cellIs" dxfId="16219" priority="2642" operator="lessThan">
      <formula>$C$4</formula>
    </cfRule>
  </conditionalFormatting>
  <conditionalFormatting sqref="W51">
    <cfRule type="cellIs" dxfId="16218" priority="2643" operator="lessThan">
      <formula>$C$4</formula>
    </cfRule>
  </conditionalFormatting>
  <conditionalFormatting sqref="W52">
    <cfRule type="cellIs" dxfId="16217" priority="2644" operator="lessThan">
      <formula>$C$4</formula>
    </cfRule>
  </conditionalFormatting>
  <conditionalFormatting sqref="W53">
    <cfRule type="cellIs" dxfId="16216" priority="2645" operator="lessThan">
      <formula>$C$4</formula>
    </cfRule>
  </conditionalFormatting>
  <conditionalFormatting sqref="W54">
    <cfRule type="cellIs" dxfId="16215" priority="2646" operator="lessThan">
      <formula>$C$4</formula>
    </cfRule>
  </conditionalFormatting>
  <conditionalFormatting sqref="W55">
    <cfRule type="cellIs" dxfId="16214" priority="2647" operator="lessThan">
      <formula>$C$4</formula>
    </cfRule>
  </conditionalFormatting>
  <conditionalFormatting sqref="W56">
    <cfRule type="cellIs" dxfId="16213" priority="2648" operator="lessThan">
      <formula>$C$4</formula>
    </cfRule>
  </conditionalFormatting>
  <conditionalFormatting sqref="W57">
    <cfRule type="cellIs" dxfId="16212" priority="2649" operator="lessThan">
      <formula>$C$4</formula>
    </cfRule>
  </conditionalFormatting>
  <conditionalFormatting sqref="W58">
    <cfRule type="cellIs" dxfId="16211" priority="2650" operator="lessThan">
      <formula>$C$4</formula>
    </cfRule>
  </conditionalFormatting>
  <conditionalFormatting sqref="W59">
    <cfRule type="cellIs" dxfId="16210" priority="2651" operator="lessThan">
      <formula>$C$4</formula>
    </cfRule>
  </conditionalFormatting>
  <conditionalFormatting sqref="W60">
    <cfRule type="cellIs" dxfId="16209" priority="2652" operator="lessThan">
      <formula>$C$4</formula>
    </cfRule>
  </conditionalFormatting>
  <conditionalFormatting sqref="X11">
    <cfRule type="cellIs" dxfId="16208" priority="2653" operator="lessThan">
      <formula>$C$4</formula>
    </cfRule>
  </conditionalFormatting>
  <conditionalFormatting sqref="X12">
    <cfRule type="cellIs" dxfId="16207" priority="2654" operator="lessThan">
      <formula>$C$4</formula>
    </cfRule>
  </conditionalFormatting>
  <conditionalFormatting sqref="X13">
    <cfRule type="cellIs" dxfId="16206" priority="2655" operator="lessThan">
      <formula>$C$4</formula>
    </cfRule>
  </conditionalFormatting>
  <conditionalFormatting sqref="X14">
    <cfRule type="cellIs" dxfId="16205" priority="2656" operator="lessThan">
      <formula>$C$4</formula>
    </cfRule>
  </conditionalFormatting>
  <conditionalFormatting sqref="X15">
    <cfRule type="cellIs" dxfId="16204" priority="2657" operator="lessThan">
      <formula>$C$4</formula>
    </cfRule>
  </conditionalFormatting>
  <conditionalFormatting sqref="X16">
    <cfRule type="cellIs" dxfId="16203" priority="2658" operator="lessThan">
      <formula>$C$4</formula>
    </cfRule>
  </conditionalFormatting>
  <conditionalFormatting sqref="X17">
    <cfRule type="cellIs" dxfId="16202" priority="2659" operator="lessThan">
      <formula>$C$4</formula>
    </cfRule>
  </conditionalFormatting>
  <conditionalFormatting sqref="X18">
    <cfRule type="cellIs" dxfId="16201" priority="2660" operator="lessThan">
      <formula>$C$4</formula>
    </cfRule>
  </conditionalFormatting>
  <conditionalFormatting sqref="X19">
    <cfRule type="cellIs" dxfId="16200" priority="2661" operator="lessThan">
      <formula>$C$4</formula>
    </cfRule>
  </conditionalFormatting>
  <conditionalFormatting sqref="X20">
    <cfRule type="cellIs" dxfId="16199" priority="2662" operator="lessThan">
      <formula>$C$4</formula>
    </cfRule>
  </conditionalFormatting>
  <conditionalFormatting sqref="X21">
    <cfRule type="cellIs" dxfId="16198" priority="2663" operator="lessThan">
      <formula>$C$4</formula>
    </cfRule>
  </conditionalFormatting>
  <conditionalFormatting sqref="X22">
    <cfRule type="cellIs" dxfId="16197" priority="2664" operator="lessThan">
      <formula>$C$4</formula>
    </cfRule>
  </conditionalFormatting>
  <conditionalFormatting sqref="X23">
    <cfRule type="cellIs" dxfId="16196" priority="2665" operator="lessThan">
      <formula>$C$4</formula>
    </cfRule>
  </conditionalFormatting>
  <conditionalFormatting sqref="X24">
    <cfRule type="cellIs" dxfId="16195" priority="2666" operator="lessThan">
      <formula>$C$4</formula>
    </cfRule>
  </conditionalFormatting>
  <conditionalFormatting sqref="X25">
    <cfRule type="cellIs" dxfId="16194" priority="2667" operator="lessThan">
      <formula>$C$4</formula>
    </cfRule>
  </conditionalFormatting>
  <conditionalFormatting sqref="X26">
    <cfRule type="cellIs" dxfId="16193" priority="2668" operator="lessThan">
      <formula>$C$4</formula>
    </cfRule>
  </conditionalFormatting>
  <conditionalFormatting sqref="X27">
    <cfRule type="cellIs" dxfId="16192" priority="2669" operator="lessThan">
      <formula>$C$4</formula>
    </cfRule>
  </conditionalFormatting>
  <conditionalFormatting sqref="X28">
    <cfRule type="cellIs" dxfId="16191" priority="2670" operator="lessThan">
      <formula>$C$4</formula>
    </cfRule>
  </conditionalFormatting>
  <conditionalFormatting sqref="X29">
    <cfRule type="cellIs" dxfId="16190" priority="2671" operator="lessThan">
      <formula>$C$4</formula>
    </cfRule>
  </conditionalFormatting>
  <conditionalFormatting sqref="X30">
    <cfRule type="cellIs" dxfId="16189" priority="2672" operator="lessThan">
      <formula>$C$4</formula>
    </cfRule>
  </conditionalFormatting>
  <conditionalFormatting sqref="X31">
    <cfRule type="cellIs" dxfId="16188" priority="2673" operator="lessThan">
      <formula>$C$4</formula>
    </cfRule>
  </conditionalFormatting>
  <conditionalFormatting sqref="X32">
    <cfRule type="cellIs" dxfId="16187" priority="2674" operator="lessThan">
      <formula>$C$4</formula>
    </cfRule>
  </conditionalFormatting>
  <conditionalFormatting sqref="X33">
    <cfRule type="cellIs" dxfId="16186" priority="2675" operator="lessThan">
      <formula>$C$4</formula>
    </cfRule>
  </conditionalFormatting>
  <conditionalFormatting sqref="X34">
    <cfRule type="cellIs" dxfId="16185" priority="2676" operator="lessThan">
      <formula>$C$4</formula>
    </cfRule>
  </conditionalFormatting>
  <conditionalFormatting sqref="X35">
    <cfRule type="cellIs" dxfId="16184" priority="2677" operator="lessThan">
      <formula>$C$4</formula>
    </cfRule>
  </conditionalFormatting>
  <conditionalFormatting sqref="X36">
    <cfRule type="cellIs" dxfId="16183" priority="2678" operator="lessThan">
      <formula>$C$4</formula>
    </cfRule>
  </conditionalFormatting>
  <conditionalFormatting sqref="X37">
    <cfRule type="cellIs" dxfId="16182" priority="2679" operator="lessThan">
      <formula>$C$4</formula>
    </cfRule>
  </conditionalFormatting>
  <conditionalFormatting sqref="X38">
    <cfRule type="cellIs" dxfId="16181" priority="2680" operator="lessThan">
      <formula>$C$4</formula>
    </cfRule>
  </conditionalFormatting>
  <conditionalFormatting sqref="X39">
    <cfRule type="cellIs" dxfId="16180" priority="2681" operator="lessThan">
      <formula>$C$4</formula>
    </cfRule>
  </conditionalFormatting>
  <conditionalFormatting sqref="X40">
    <cfRule type="cellIs" dxfId="16179" priority="2682" operator="lessThan">
      <formula>$C$4</formula>
    </cfRule>
  </conditionalFormatting>
  <conditionalFormatting sqref="X41">
    <cfRule type="cellIs" dxfId="16178" priority="2683" operator="lessThan">
      <formula>$C$4</formula>
    </cfRule>
  </conditionalFormatting>
  <conditionalFormatting sqref="X42">
    <cfRule type="cellIs" dxfId="16177" priority="2684" operator="lessThan">
      <formula>$C$4</formula>
    </cfRule>
  </conditionalFormatting>
  <conditionalFormatting sqref="X43">
    <cfRule type="cellIs" dxfId="16176" priority="2685" operator="lessThan">
      <formula>$C$4</formula>
    </cfRule>
  </conditionalFormatting>
  <conditionalFormatting sqref="X44">
    <cfRule type="cellIs" dxfId="16175" priority="2686" operator="lessThan">
      <formula>$C$4</formula>
    </cfRule>
  </conditionalFormatting>
  <conditionalFormatting sqref="X45">
    <cfRule type="cellIs" dxfId="16174" priority="2687" operator="lessThan">
      <formula>$C$4</formula>
    </cfRule>
  </conditionalFormatting>
  <conditionalFormatting sqref="X46">
    <cfRule type="cellIs" dxfId="16173" priority="2688" operator="lessThan">
      <formula>$C$4</formula>
    </cfRule>
  </conditionalFormatting>
  <conditionalFormatting sqref="X47">
    <cfRule type="cellIs" dxfId="16172" priority="2689" operator="lessThan">
      <formula>$C$4</formula>
    </cfRule>
  </conditionalFormatting>
  <conditionalFormatting sqref="X48">
    <cfRule type="cellIs" dxfId="16171" priority="2690" operator="lessThan">
      <formula>$C$4</formula>
    </cfRule>
  </conditionalFormatting>
  <conditionalFormatting sqref="X49">
    <cfRule type="cellIs" dxfId="16170" priority="2691" operator="lessThan">
      <formula>$C$4</formula>
    </cfRule>
  </conditionalFormatting>
  <conditionalFormatting sqref="X50">
    <cfRule type="cellIs" dxfId="16169" priority="2692" operator="lessThan">
      <formula>$C$4</formula>
    </cfRule>
  </conditionalFormatting>
  <conditionalFormatting sqref="X51">
    <cfRule type="cellIs" dxfId="16168" priority="2693" operator="lessThan">
      <formula>$C$4</formula>
    </cfRule>
  </conditionalFormatting>
  <conditionalFormatting sqref="X52">
    <cfRule type="cellIs" dxfId="16167" priority="2694" operator="lessThan">
      <formula>$C$4</formula>
    </cfRule>
  </conditionalFormatting>
  <conditionalFormatting sqref="X53">
    <cfRule type="cellIs" dxfId="16166" priority="2695" operator="lessThan">
      <formula>$C$4</formula>
    </cfRule>
  </conditionalFormatting>
  <conditionalFormatting sqref="X54">
    <cfRule type="cellIs" dxfId="16165" priority="2696" operator="lessThan">
      <formula>$C$4</formula>
    </cfRule>
  </conditionalFormatting>
  <conditionalFormatting sqref="X55">
    <cfRule type="cellIs" dxfId="16164" priority="2697" operator="lessThan">
      <formula>$C$4</formula>
    </cfRule>
  </conditionalFormatting>
  <conditionalFormatting sqref="X56">
    <cfRule type="cellIs" dxfId="16163" priority="2698" operator="lessThan">
      <formula>$C$4</formula>
    </cfRule>
  </conditionalFormatting>
  <conditionalFormatting sqref="X57">
    <cfRule type="cellIs" dxfId="16162" priority="2699" operator="lessThan">
      <formula>$C$4</formula>
    </cfRule>
  </conditionalFormatting>
  <conditionalFormatting sqref="X58">
    <cfRule type="cellIs" dxfId="16161" priority="2700" operator="lessThan">
      <formula>$C$4</formula>
    </cfRule>
  </conditionalFormatting>
  <conditionalFormatting sqref="X59">
    <cfRule type="cellIs" dxfId="16160" priority="2701" operator="lessThan">
      <formula>$C$4</formula>
    </cfRule>
  </conditionalFormatting>
  <conditionalFormatting sqref="X60">
    <cfRule type="cellIs" dxfId="16159" priority="2702" operator="lessThan">
      <formula>$C$4</formula>
    </cfRule>
  </conditionalFormatting>
  <conditionalFormatting sqref="CJ11">
    <cfRule type="cellIs" dxfId="16158" priority="2703" operator="lessThan">
      <formula>$C$4</formula>
    </cfRule>
  </conditionalFormatting>
  <conditionalFormatting sqref="CJ11">
    <cfRule type="cellIs" dxfId="16157" priority="2704" operator="lessThan">
      <formula>$C$4</formula>
    </cfRule>
  </conditionalFormatting>
  <conditionalFormatting sqref="CJ12">
    <cfRule type="cellIs" dxfId="16156" priority="2705" operator="lessThan">
      <formula>$C$4</formula>
    </cfRule>
  </conditionalFormatting>
  <conditionalFormatting sqref="CJ12">
    <cfRule type="cellIs" dxfId="16155" priority="2706" operator="lessThan">
      <formula>$C$4</formula>
    </cfRule>
  </conditionalFormatting>
  <conditionalFormatting sqref="CJ13">
    <cfRule type="cellIs" dxfId="16154" priority="2707" operator="lessThan">
      <formula>$C$4</formula>
    </cfRule>
  </conditionalFormatting>
  <conditionalFormatting sqref="CJ13">
    <cfRule type="cellIs" dxfId="16153" priority="2708" operator="lessThan">
      <formula>$C$4</formula>
    </cfRule>
  </conditionalFormatting>
  <conditionalFormatting sqref="CJ14">
    <cfRule type="cellIs" dxfId="16152" priority="2709" operator="lessThan">
      <formula>$C$4</formula>
    </cfRule>
  </conditionalFormatting>
  <conditionalFormatting sqref="CJ14">
    <cfRule type="cellIs" dxfId="16151" priority="2710" operator="lessThan">
      <formula>$C$4</formula>
    </cfRule>
  </conditionalFormatting>
  <conditionalFormatting sqref="CJ15">
    <cfRule type="cellIs" dxfId="16150" priority="2711" operator="lessThan">
      <formula>$C$4</formula>
    </cfRule>
  </conditionalFormatting>
  <conditionalFormatting sqref="CJ15">
    <cfRule type="cellIs" dxfId="16149" priority="2712" operator="lessThan">
      <formula>$C$4</formula>
    </cfRule>
  </conditionalFormatting>
  <conditionalFormatting sqref="CJ16">
    <cfRule type="cellIs" dxfId="16148" priority="2713" operator="lessThan">
      <formula>$C$4</formula>
    </cfRule>
  </conditionalFormatting>
  <conditionalFormatting sqref="CJ16">
    <cfRule type="cellIs" dxfId="16147" priority="2714" operator="lessThan">
      <formula>$C$4</formula>
    </cfRule>
  </conditionalFormatting>
  <conditionalFormatting sqref="CJ17">
    <cfRule type="cellIs" dxfId="16146" priority="2715" operator="lessThan">
      <formula>$C$4</formula>
    </cfRule>
  </conditionalFormatting>
  <conditionalFormatting sqref="CJ17">
    <cfRule type="cellIs" dxfId="16145" priority="2716" operator="lessThan">
      <formula>$C$4</formula>
    </cfRule>
  </conditionalFormatting>
  <conditionalFormatting sqref="CJ18">
    <cfRule type="cellIs" dxfId="16144" priority="2717" operator="lessThan">
      <formula>$C$4</formula>
    </cfRule>
  </conditionalFormatting>
  <conditionalFormatting sqref="CJ18">
    <cfRule type="cellIs" dxfId="16143" priority="2718" operator="lessThan">
      <formula>$C$4</formula>
    </cfRule>
  </conditionalFormatting>
  <conditionalFormatting sqref="CJ19">
    <cfRule type="cellIs" dxfId="16142" priority="2719" operator="lessThan">
      <formula>$C$4</formula>
    </cfRule>
  </conditionalFormatting>
  <conditionalFormatting sqref="CJ19">
    <cfRule type="cellIs" dxfId="16141" priority="2720" operator="lessThan">
      <formula>$C$4</formula>
    </cfRule>
  </conditionalFormatting>
  <conditionalFormatting sqref="CJ20">
    <cfRule type="cellIs" dxfId="16140" priority="2721" operator="lessThan">
      <formula>$C$4</formula>
    </cfRule>
  </conditionalFormatting>
  <conditionalFormatting sqref="CJ20">
    <cfRule type="cellIs" dxfId="16139" priority="2722" operator="lessThan">
      <formula>$C$4</formula>
    </cfRule>
  </conditionalFormatting>
  <conditionalFormatting sqref="CJ21">
    <cfRule type="cellIs" dxfId="16138" priority="2723" operator="lessThan">
      <formula>$C$4</formula>
    </cfRule>
  </conditionalFormatting>
  <conditionalFormatting sqref="CJ21">
    <cfRule type="cellIs" dxfId="16137" priority="2724" operator="lessThan">
      <formula>$C$4</formula>
    </cfRule>
  </conditionalFormatting>
  <conditionalFormatting sqref="CJ22">
    <cfRule type="cellIs" dxfId="16136" priority="2725" operator="lessThan">
      <formula>$C$4</formula>
    </cfRule>
  </conditionalFormatting>
  <conditionalFormatting sqref="CJ22">
    <cfRule type="cellIs" dxfId="16135" priority="2726" operator="lessThan">
      <formula>$C$4</formula>
    </cfRule>
  </conditionalFormatting>
  <conditionalFormatting sqref="CJ23">
    <cfRule type="cellIs" dxfId="16134" priority="2727" operator="lessThan">
      <formula>$C$4</formula>
    </cfRule>
  </conditionalFormatting>
  <conditionalFormatting sqref="CJ23">
    <cfRule type="cellIs" dxfId="16133" priority="2728" operator="lessThan">
      <formula>$C$4</formula>
    </cfRule>
  </conditionalFormatting>
  <conditionalFormatting sqref="CJ24">
    <cfRule type="cellIs" dxfId="16132" priority="2729" operator="lessThan">
      <formula>$C$4</formula>
    </cfRule>
  </conditionalFormatting>
  <conditionalFormatting sqref="CJ24">
    <cfRule type="cellIs" dxfId="16131" priority="2730" operator="lessThan">
      <formula>$C$4</formula>
    </cfRule>
  </conditionalFormatting>
  <conditionalFormatting sqref="CJ25">
    <cfRule type="cellIs" dxfId="16130" priority="2731" operator="lessThan">
      <formula>$C$4</formula>
    </cfRule>
  </conditionalFormatting>
  <conditionalFormatting sqref="CJ25">
    <cfRule type="cellIs" dxfId="16129" priority="2732" operator="lessThan">
      <formula>$C$4</formula>
    </cfRule>
  </conditionalFormatting>
  <conditionalFormatting sqref="CJ26">
    <cfRule type="cellIs" dxfId="16128" priority="2733" operator="lessThan">
      <formula>$C$4</formula>
    </cfRule>
  </conditionalFormatting>
  <conditionalFormatting sqref="CJ26">
    <cfRule type="cellIs" dxfId="16127" priority="2734" operator="lessThan">
      <formula>$C$4</formula>
    </cfRule>
  </conditionalFormatting>
  <conditionalFormatting sqref="CJ27">
    <cfRule type="cellIs" dxfId="16126" priority="2735" operator="lessThan">
      <formula>$C$4</formula>
    </cfRule>
  </conditionalFormatting>
  <conditionalFormatting sqref="CJ27">
    <cfRule type="cellIs" dxfId="16125" priority="2736" operator="lessThan">
      <formula>$C$4</formula>
    </cfRule>
  </conditionalFormatting>
  <conditionalFormatting sqref="CJ28">
    <cfRule type="cellIs" dxfId="16124" priority="2737" operator="lessThan">
      <formula>$C$4</formula>
    </cfRule>
  </conditionalFormatting>
  <conditionalFormatting sqref="CJ28">
    <cfRule type="cellIs" dxfId="16123" priority="2738" operator="lessThan">
      <formula>$C$4</formula>
    </cfRule>
  </conditionalFormatting>
  <conditionalFormatting sqref="CJ29">
    <cfRule type="cellIs" dxfId="16122" priority="2739" operator="lessThan">
      <formula>$C$4</formula>
    </cfRule>
  </conditionalFormatting>
  <conditionalFormatting sqref="CJ29">
    <cfRule type="cellIs" dxfId="16121" priority="2740" operator="lessThan">
      <formula>$C$4</formula>
    </cfRule>
  </conditionalFormatting>
  <conditionalFormatting sqref="CJ30">
    <cfRule type="cellIs" dxfId="16120" priority="2741" operator="lessThan">
      <formula>$C$4</formula>
    </cfRule>
  </conditionalFormatting>
  <conditionalFormatting sqref="CJ30">
    <cfRule type="cellIs" dxfId="16119" priority="2742" operator="lessThan">
      <formula>$C$4</formula>
    </cfRule>
  </conditionalFormatting>
  <conditionalFormatting sqref="CJ31">
    <cfRule type="cellIs" dxfId="16118" priority="2743" operator="lessThan">
      <formula>$C$4</formula>
    </cfRule>
  </conditionalFormatting>
  <conditionalFormatting sqref="CJ31">
    <cfRule type="cellIs" dxfId="16117" priority="2744" operator="lessThan">
      <formula>$C$4</formula>
    </cfRule>
  </conditionalFormatting>
  <conditionalFormatting sqref="CJ32">
    <cfRule type="cellIs" dxfId="16116" priority="2745" operator="lessThan">
      <formula>$C$4</formula>
    </cfRule>
  </conditionalFormatting>
  <conditionalFormatting sqref="CJ32">
    <cfRule type="cellIs" dxfId="16115" priority="2746" operator="lessThan">
      <formula>$C$4</formula>
    </cfRule>
  </conditionalFormatting>
  <conditionalFormatting sqref="CJ33">
    <cfRule type="cellIs" dxfId="16114" priority="2747" operator="lessThan">
      <formula>$C$4</formula>
    </cfRule>
  </conditionalFormatting>
  <conditionalFormatting sqref="CJ33">
    <cfRule type="cellIs" dxfId="16113" priority="2748" operator="lessThan">
      <formula>$C$4</formula>
    </cfRule>
  </conditionalFormatting>
  <conditionalFormatting sqref="CJ34">
    <cfRule type="cellIs" dxfId="16112" priority="2749" operator="lessThan">
      <formula>$C$4</formula>
    </cfRule>
  </conditionalFormatting>
  <conditionalFormatting sqref="CJ34">
    <cfRule type="cellIs" dxfId="16111" priority="2750" operator="lessThan">
      <formula>$C$4</formula>
    </cfRule>
  </conditionalFormatting>
  <conditionalFormatting sqref="CJ35">
    <cfRule type="cellIs" dxfId="16110" priority="2751" operator="lessThan">
      <formula>$C$4</formula>
    </cfRule>
  </conditionalFormatting>
  <conditionalFormatting sqref="CJ35">
    <cfRule type="cellIs" dxfId="16109" priority="2752" operator="lessThan">
      <formula>$C$4</formula>
    </cfRule>
  </conditionalFormatting>
  <conditionalFormatting sqref="CJ36">
    <cfRule type="cellIs" dxfId="16108" priority="2753" operator="lessThan">
      <formula>$C$4</formula>
    </cfRule>
  </conditionalFormatting>
  <conditionalFormatting sqref="CJ36">
    <cfRule type="cellIs" dxfId="16107" priority="2754" operator="lessThan">
      <formula>$C$4</formula>
    </cfRule>
  </conditionalFormatting>
  <conditionalFormatting sqref="CJ37">
    <cfRule type="cellIs" dxfId="16106" priority="2755" operator="lessThan">
      <formula>$C$4</formula>
    </cfRule>
  </conditionalFormatting>
  <conditionalFormatting sqref="CJ37">
    <cfRule type="cellIs" dxfId="16105" priority="2756" operator="lessThan">
      <formula>$C$4</formula>
    </cfRule>
  </conditionalFormatting>
  <conditionalFormatting sqref="CJ38">
    <cfRule type="cellIs" dxfId="16104" priority="2757" operator="lessThan">
      <formula>$C$4</formula>
    </cfRule>
  </conditionalFormatting>
  <conditionalFormatting sqref="CJ38">
    <cfRule type="cellIs" dxfId="16103" priority="2758" operator="lessThan">
      <formula>$C$4</formula>
    </cfRule>
  </conditionalFormatting>
  <conditionalFormatting sqref="CJ39">
    <cfRule type="cellIs" dxfId="16102" priority="2759" operator="lessThan">
      <formula>$C$4</formula>
    </cfRule>
  </conditionalFormatting>
  <conditionalFormatting sqref="CJ39">
    <cfRule type="cellIs" dxfId="16101" priority="2760" operator="lessThan">
      <formula>$C$4</formula>
    </cfRule>
  </conditionalFormatting>
  <conditionalFormatting sqref="CJ40">
    <cfRule type="cellIs" dxfId="16100" priority="2761" operator="lessThan">
      <formula>$C$4</formula>
    </cfRule>
  </conditionalFormatting>
  <conditionalFormatting sqref="CJ40">
    <cfRule type="cellIs" dxfId="16099" priority="2762" operator="lessThan">
      <formula>$C$4</formula>
    </cfRule>
  </conditionalFormatting>
  <conditionalFormatting sqref="CJ41">
    <cfRule type="cellIs" dxfId="16098" priority="2763" operator="lessThan">
      <formula>$C$4</formula>
    </cfRule>
  </conditionalFormatting>
  <conditionalFormatting sqref="CJ41">
    <cfRule type="cellIs" dxfId="16097" priority="2764" operator="lessThan">
      <formula>$C$4</formula>
    </cfRule>
  </conditionalFormatting>
  <conditionalFormatting sqref="CJ42">
    <cfRule type="cellIs" dxfId="16096" priority="2765" operator="lessThan">
      <formula>$C$4</formula>
    </cfRule>
  </conditionalFormatting>
  <conditionalFormatting sqref="CJ42">
    <cfRule type="cellIs" dxfId="16095" priority="2766" operator="lessThan">
      <formula>$C$4</formula>
    </cfRule>
  </conditionalFormatting>
  <conditionalFormatting sqref="CJ43">
    <cfRule type="cellIs" dxfId="16094" priority="2767" operator="lessThan">
      <formula>$C$4</formula>
    </cfRule>
  </conditionalFormatting>
  <conditionalFormatting sqref="CJ43">
    <cfRule type="cellIs" dxfId="16093" priority="2768" operator="lessThan">
      <formula>$C$4</formula>
    </cfRule>
  </conditionalFormatting>
  <conditionalFormatting sqref="CJ44">
    <cfRule type="cellIs" dxfId="16092" priority="2769" operator="lessThan">
      <formula>$C$4</formula>
    </cfRule>
  </conditionalFormatting>
  <conditionalFormatting sqref="CJ44">
    <cfRule type="cellIs" dxfId="16091" priority="2770" operator="lessThan">
      <formula>$C$4</formula>
    </cfRule>
  </conditionalFormatting>
  <conditionalFormatting sqref="CJ45">
    <cfRule type="cellIs" dxfId="16090" priority="2771" operator="lessThan">
      <formula>$C$4</formula>
    </cfRule>
  </conditionalFormatting>
  <conditionalFormatting sqref="CJ45">
    <cfRule type="cellIs" dxfId="16089" priority="2772" operator="lessThan">
      <formula>$C$4</formula>
    </cfRule>
  </conditionalFormatting>
  <conditionalFormatting sqref="CJ46">
    <cfRule type="cellIs" dxfId="16088" priority="2773" operator="lessThan">
      <formula>$C$4</formula>
    </cfRule>
  </conditionalFormatting>
  <conditionalFormatting sqref="CJ46">
    <cfRule type="cellIs" dxfId="16087" priority="2774" operator="lessThan">
      <formula>$C$4</formula>
    </cfRule>
  </conditionalFormatting>
  <conditionalFormatting sqref="CJ47">
    <cfRule type="cellIs" dxfId="16086" priority="2775" operator="lessThan">
      <formula>$C$4</formula>
    </cfRule>
  </conditionalFormatting>
  <conditionalFormatting sqref="CJ47">
    <cfRule type="cellIs" dxfId="16085" priority="2776" operator="lessThan">
      <formula>$C$4</formula>
    </cfRule>
  </conditionalFormatting>
  <conditionalFormatting sqref="CJ48">
    <cfRule type="cellIs" dxfId="16084" priority="2777" operator="lessThan">
      <formula>$C$4</formula>
    </cfRule>
  </conditionalFormatting>
  <conditionalFormatting sqref="CJ48">
    <cfRule type="cellIs" dxfId="16083" priority="2778" operator="lessThan">
      <formula>$C$4</formula>
    </cfRule>
  </conditionalFormatting>
  <conditionalFormatting sqref="CJ49">
    <cfRule type="cellIs" dxfId="16082" priority="2779" operator="lessThan">
      <formula>$C$4</formula>
    </cfRule>
  </conditionalFormatting>
  <conditionalFormatting sqref="CJ49">
    <cfRule type="cellIs" dxfId="16081" priority="2780" operator="lessThan">
      <formula>$C$4</formula>
    </cfRule>
  </conditionalFormatting>
  <conditionalFormatting sqref="CJ50">
    <cfRule type="cellIs" dxfId="16080" priority="2781" operator="lessThan">
      <formula>$C$4</formula>
    </cfRule>
  </conditionalFormatting>
  <conditionalFormatting sqref="CJ50">
    <cfRule type="cellIs" dxfId="16079" priority="2782" operator="lessThan">
      <formula>$C$4</formula>
    </cfRule>
  </conditionalFormatting>
  <conditionalFormatting sqref="CJ51">
    <cfRule type="cellIs" dxfId="16078" priority="2783" operator="lessThan">
      <formula>$C$4</formula>
    </cfRule>
  </conditionalFormatting>
  <conditionalFormatting sqref="CJ51">
    <cfRule type="cellIs" dxfId="16077" priority="2784" operator="lessThan">
      <formula>$C$4</formula>
    </cfRule>
  </conditionalFormatting>
  <conditionalFormatting sqref="CJ52">
    <cfRule type="cellIs" dxfId="16076" priority="2785" operator="lessThan">
      <formula>$C$4</formula>
    </cfRule>
  </conditionalFormatting>
  <conditionalFormatting sqref="CJ52">
    <cfRule type="cellIs" dxfId="16075" priority="2786" operator="lessThan">
      <formula>$C$4</formula>
    </cfRule>
  </conditionalFormatting>
  <conditionalFormatting sqref="CJ53">
    <cfRule type="cellIs" dxfId="16074" priority="2787" operator="lessThan">
      <formula>$C$4</formula>
    </cfRule>
  </conditionalFormatting>
  <conditionalFormatting sqref="CJ53">
    <cfRule type="cellIs" dxfId="16073" priority="2788" operator="lessThan">
      <formula>$C$4</formula>
    </cfRule>
  </conditionalFormatting>
  <conditionalFormatting sqref="CJ54">
    <cfRule type="cellIs" dxfId="16072" priority="2789" operator="lessThan">
      <formula>$C$4</formula>
    </cfRule>
  </conditionalFormatting>
  <conditionalFormatting sqref="CJ54">
    <cfRule type="cellIs" dxfId="16071" priority="2790" operator="lessThan">
      <formula>$C$4</formula>
    </cfRule>
  </conditionalFormatting>
  <conditionalFormatting sqref="CJ55">
    <cfRule type="cellIs" dxfId="16070" priority="2791" operator="lessThan">
      <formula>$C$4</formula>
    </cfRule>
  </conditionalFormatting>
  <conditionalFormatting sqref="CJ55">
    <cfRule type="cellIs" dxfId="16069" priority="2792" operator="lessThan">
      <formula>$C$4</formula>
    </cfRule>
  </conditionalFormatting>
  <conditionalFormatting sqref="CJ56">
    <cfRule type="cellIs" dxfId="16068" priority="2793" operator="lessThan">
      <formula>$C$4</formula>
    </cfRule>
  </conditionalFormatting>
  <conditionalFormatting sqref="CJ56">
    <cfRule type="cellIs" dxfId="16067" priority="2794" operator="lessThan">
      <formula>$C$4</formula>
    </cfRule>
  </conditionalFormatting>
  <conditionalFormatting sqref="CJ57">
    <cfRule type="cellIs" dxfId="16066" priority="2795" operator="lessThan">
      <formula>$C$4</formula>
    </cfRule>
  </conditionalFormatting>
  <conditionalFormatting sqref="CJ57">
    <cfRule type="cellIs" dxfId="16065" priority="2796" operator="lessThan">
      <formula>$C$4</formula>
    </cfRule>
  </conditionalFormatting>
  <conditionalFormatting sqref="CJ58">
    <cfRule type="cellIs" dxfId="16064" priority="2797" operator="lessThan">
      <formula>$C$4</formula>
    </cfRule>
  </conditionalFormatting>
  <conditionalFormatting sqref="CJ58">
    <cfRule type="cellIs" dxfId="16063" priority="2798" operator="lessThan">
      <formula>$C$4</formula>
    </cfRule>
  </conditionalFormatting>
  <conditionalFormatting sqref="CJ59">
    <cfRule type="cellIs" dxfId="16062" priority="2799" operator="lessThan">
      <formula>$C$4</formula>
    </cfRule>
  </conditionalFormatting>
  <conditionalFormatting sqref="CJ59">
    <cfRule type="cellIs" dxfId="16061" priority="2800" operator="lessThan">
      <formula>$C$4</formula>
    </cfRule>
  </conditionalFormatting>
  <conditionalFormatting sqref="CJ60">
    <cfRule type="cellIs" dxfId="16060" priority="2801" operator="lessThan">
      <formula>$C$4</formula>
    </cfRule>
  </conditionalFormatting>
  <conditionalFormatting sqref="CJ60">
    <cfRule type="cellIs" dxfId="16059" priority="2802" operator="lessThan">
      <formula>$C$4</formula>
    </cfRule>
  </conditionalFormatting>
  <conditionalFormatting sqref="N11">
    <cfRule type="cellIs" dxfId="16058" priority="2803" operator="lessThan">
      <formula>$C$4</formula>
    </cfRule>
  </conditionalFormatting>
  <conditionalFormatting sqref="N11">
    <cfRule type="cellIs" dxfId="16057" priority="2804" operator="lessThan">
      <formula>$C$4</formula>
    </cfRule>
  </conditionalFormatting>
  <conditionalFormatting sqref="N12">
    <cfRule type="cellIs" dxfId="16056" priority="2805" operator="lessThan">
      <formula>$C$4</formula>
    </cfRule>
  </conditionalFormatting>
  <conditionalFormatting sqref="N12">
    <cfRule type="cellIs" dxfId="16055" priority="2806" operator="lessThan">
      <formula>$C$4</formula>
    </cfRule>
  </conditionalFormatting>
  <conditionalFormatting sqref="N13">
    <cfRule type="cellIs" dxfId="16054" priority="2807" operator="lessThan">
      <formula>$C$4</formula>
    </cfRule>
  </conditionalFormatting>
  <conditionalFormatting sqref="N13">
    <cfRule type="cellIs" dxfId="16053" priority="2808" operator="lessThan">
      <formula>$C$4</formula>
    </cfRule>
  </conditionalFormatting>
  <conditionalFormatting sqref="N14">
    <cfRule type="cellIs" dxfId="16052" priority="2809" operator="lessThan">
      <formula>$C$4</formula>
    </cfRule>
  </conditionalFormatting>
  <conditionalFormatting sqref="N14">
    <cfRule type="cellIs" dxfId="16051" priority="2810" operator="lessThan">
      <formula>$C$4</formula>
    </cfRule>
  </conditionalFormatting>
  <conditionalFormatting sqref="N15">
    <cfRule type="cellIs" dxfId="16050" priority="2811" operator="lessThan">
      <formula>$C$4</formula>
    </cfRule>
  </conditionalFormatting>
  <conditionalFormatting sqref="N15">
    <cfRule type="cellIs" dxfId="16049" priority="2812" operator="lessThan">
      <formula>$C$4</formula>
    </cfRule>
  </conditionalFormatting>
  <conditionalFormatting sqref="N16">
    <cfRule type="cellIs" dxfId="16048" priority="2813" operator="lessThan">
      <formula>$C$4</formula>
    </cfRule>
  </conditionalFormatting>
  <conditionalFormatting sqref="N16">
    <cfRule type="cellIs" dxfId="16047" priority="2814" operator="lessThan">
      <formula>$C$4</formula>
    </cfRule>
  </conditionalFormatting>
  <conditionalFormatting sqref="N17">
    <cfRule type="cellIs" dxfId="16046" priority="2815" operator="lessThan">
      <formula>$C$4</formula>
    </cfRule>
  </conditionalFormatting>
  <conditionalFormatting sqref="N17">
    <cfRule type="cellIs" dxfId="16045" priority="2816" operator="lessThan">
      <formula>$C$4</formula>
    </cfRule>
  </conditionalFormatting>
  <conditionalFormatting sqref="N18">
    <cfRule type="cellIs" dxfId="16044" priority="2817" operator="lessThan">
      <formula>$C$4</formula>
    </cfRule>
  </conditionalFormatting>
  <conditionalFormatting sqref="N18">
    <cfRule type="cellIs" dxfId="16043" priority="2818" operator="lessThan">
      <formula>$C$4</formula>
    </cfRule>
  </conditionalFormatting>
  <conditionalFormatting sqref="N19">
    <cfRule type="cellIs" dxfId="16042" priority="2819" operator="lessThan">
      <formula>$C$4</formula>
    </cfRule>
  </conditionalFormatting>
  <conditionalFormatting sqref="N19">
    <cfRule type="cellIs" dxfId="16041" priority="2820" operator="lessThan">
      <formula>$C$4</formula>
    </cfRule>
  </conditionalFormatting>
  <conditionalFormatting sqref="N20">
    <cfRule type="cellIs" dxfId="16040" priority="2821" operator="lessThan">
      <formula>$C$4</formula>
    </cfRule>
  </conditionalFormatting>
  <conditionalFormatting sqref="N20">
    <cfRule type="cellIs" dxfId="16039" priority="2822" operator="lessThan">
      <formula>$C$4</formula>
    </cfRule>
  </conditionalFormatting>
  <conditionalFormatting sqref="N21">
    <cfRule type="cellIs" dxfId="16038" priority="2823" operator="lessThan">
      <formula>$C$4</formula>
    </cfRule>
  </conditionalFormatting>
  <conditionalFormatting sqref="N21">
    <cfRule type="cellIs" dxfId="16037" priority="2824" operator="lessThan">
      <formula>$C$4</formula>
    </cfRule>
  </conditionalFormatting>
  <conditionalFormatting sqref="N22">
    <cfRule type="cellIs" dxfId="16036" priority="2825" operator="lessThan">
      <formula>$C$4</formula>
    </cfRule>
  </conditionalFormatting>
  <conditionalFormatting sqref="N22">
    <cfRule type="cellIs" dxfId="16035" priority="2826" operator="lessThan">
      <formula>$C$4</formula>
    </cfRule>
  </conditionalFormatting>
  <conditionalFormatting sqref="N23">
    <cfRule type="cellIs" dxfId="16034" priority="2827" operator="lessThan">
      <formula>$C$4</formula>
    </cfRule>
  </conditionalFormatting>
  <conditionalFormatting sqref="N23">
    <cfRule type="cellIs" dxfId="16033" priority="2828" operator="lessThan">
      <formula>$C$4</formula>
    </cfRule>
  </conditionalFormatting>
  <conditionalFormatting sqref="N24">
    <cfRule type="cellIs" dxfId="16032" priority="2829" operator="lessThan">
      <formula>$C$4</formula>
    </cfRule>
  </conditionalFormatting>
  <conditionalFormatting sqref="N24">
    <cfRule type="cellIs" dxfId="16031" priority="2830" operator="lessThan">
      <formula>$C$4</formula>
    </cfRule>
  </conditionalFormatting>
  <conditionalFormatting sqref="N25">
    <cfRule type="cellIs" dxfId="16030" priority="2831" operator="lessThan">
      <formula>$C$4</formula>
    </cfRule>
  </conditionalFormatting>
  <conditionalFormatting sqref="N25">
    <cfRule type="cellIs" dxfId="16029" priority="2832" operator="lessThan">
      <formula>$C$4</formula>
    </cfRule>
  </conditionalFormatting>
  <conditionalFormatting sqref="N26">
    <cfRule type="cellIs" dxfId="16028" priority="2833" operator="lessThan">
      <formula>$C$4</formula>
    </cfRule>
  </conditionalFormatting>
  <conditionalFormatting sqref="N26">
    <cfRule type="cellIs" dxfId="16027" priority="2834" operator="lessThan">
      <formula>$C$4</formula>
    </cfRule>
  </conditionalFormatting>
  <conditionalFormatting sqref="N27">
    <cfRule type="cellIs" dxfId="16026" priority="2835" operator="lessThan">
      <formula>$C$4</formula>
    </cfRule>
  </conditionalFormatting>
  <conditionalFormatting sqref="N27">
    <cfRule type="cellIs" dxfId="16025" priority="2836" operator="lessThan">
      <formula>$C$4</formula>
    </cfRule>
  </conditionalFormatting>
  <conditionalFormatting sqref="N28">
    <cfRule type="cellIs" dxfId="16024" priority="2837" operator="lessThan">
      <formula>$C$4</formula>
    </cfRule>
  </conditionalFormatting>
  <conditionalFormatting sqref="N28">
    <cfRule type="cellIs" dxfId="16023" priority="2838" operator="lessThan">
      <formula>$C$4</formula>
    </cfRule>
  </conditionalFormatting>
  <conditionalFormatting sqref="N29">
    <cfRule type="cellIs" dxfId="16022" priority="2839" operator="lessThan">
      <formula>$C$4</formula>
    </cfRule>
  </conditionalFormatting>
  <conditionalFormatting sqref="N29">
    <cfRule type="cellIs" dxfId="16021" priority="2840" operator="lessThan">
      <formula>$C$4</formula>
    </cfRule>
  </conditionalFormatting>
  <conditionalFormatting sqref="N30">
    <cfRule type="cellIs" dxfId="16020" priority="2841" operator="lessThan">
      <formula>$C$4</formula>
    </cfRule>
  </conditionalFormatting>
  <conditionalFormatting sqref="N30">
    <cfRule type="cellIs" dxfId="16019" priority="2842" operator="lessThan">
      <formula>$C$4</formula>
    </cfRule>
  </conditionalFormatting>
  <conditionalFormatting sqref="N31">
    <cfRule type="cellIs" dxfId="16018" priority="2843" operator="lessThan">
      <formula>$C$4</formula>
    </cfRule>
  </conditionalFormatting>
  <conditionalFormatting sqref="N31">
    <cfRule type="cellIs" dxfId="16017" priority="2844" operator="lessThan">
      <formula>$C$4</formula>
    </cfRule>
  </conditionalFormatting>
  <conditionalFormatting sqref="N32">
    <cfRule type="cellIs" dxfId="16016" priority="2845" operator="lessThan">
      <formula>$C$4</formula>
    </cfRule>
  </conditionalFormatting>
  <conditionalFormatting sqref="N32">
    <cfRule type="cellIs" dxfId="16015" priority="2846" operator="lessThan">
      <formula>$C$4</formula>
    </cfRule>
  </conditionalFormatting>
  <conditionalFormatting sqref="N33">
    <cfRule type="cellIs" dxfId="16014" priority="2847" operator="lessThan">
      <formula>$C$4</formula>
    </cfRule>
  </conditionalFormatting>
  <conditionalFormatting sqref="N33">
    <cfRule type="cellIs" dxfId="16013" priority="2848" operator="lessThan">
      <formula>$C$4</formula>
    </cfRule>
  </conditionalFormatting>
  <conditionalFormatting sqref="N34">
    <cfRule type="cellIs" dxfId="16012" priority="2849" operator="lessThan">
      <formula>$C$4</formula>
    </cfRule>
  </conditionalFormatting>
  <conditionalFormatting sqref="N34">
    <cfRule type="cellIs" dxfId="16011" priority="2850" operator="lessThan">
      <formula>$C$4</formula>
    </cfRule>
  </conditionalFormatting>
  <conditionalFormatting sqref="N35">
    <cfRule type="cellIs" dxfId="16010" priority="2851" operator="lessThan">
      <formula>$C$4</formula>
    </cfRule>
  </conditionalFormatting>
  <conditionalFormatting sqref="N35">
    <cfRule type="cellIs" dxfId="16009" priority="2852" operator="lessThan">
      <formula>$C$4</formula>
    </cfRule>
  </conditionalFormatting>
  <conditionalFormatting sqref="N36">
    <cfRule type="cellIs" dxfId="16008" priority="2853" operator="lessThan">
      <formula>$C$4</formula>
    </cfRule>
  </conditionalFormatting>
  <conditionalFormatting sqref="N36">
    <cfRule type="cellIs" dxfId="16007" priority="2854" operator="lessThan">
      <formula>$C$4</formula>
    </cfRule>
  </conditionalFormatting>
  <conditionalFormatting sqref="N37">
    <cfRule type="cellIs" dxfId="16006" priority="2855" operator="lessThan">
      <formula>$C$4</formula>
    </cfRule>
  </conditionalFormatting>
  <conditionalFormatting sqref="N37">
    <cfRule type="cellIs" dxfId="16005" priority="2856" operator="lessThan">
      <formula>$C$4</formula>
    </cfRule>
  </conditionalFormatting>
  <conditionalFormatting sqref="N38">
    <cfRule type="cellIs" dxfId="16004" priority="2857" operator="lessThan">
      <formula>$C$4</formula>
    </cfRule>
  </conditionalFormatting>
  <conditionalFormatting sqref="N38">
    <cfRule type="cellIs" dxfId="16003" priority="2858" operator="lessThan">
      <formula>$C$4</formula>
    </cfRule>
  </conditionalFormatting>
  <conditionalFormatting sqref="N39">
    <cfRule type="cellIs" dxfId="16002" priority="2859" operator="lessThan">
      <formula>$C$4</formula>
    </cfRule>
  </conditionalFormatting>
  <conditionalFormatting sqref="N39">
    <cfRule type="cellIs" dxfId="16001" priority="2860" operator="lessThan">
      <formula>$C$4</formula>
    </cfRule>
  </conditionalFormatting>
  <conditionalFormatting sqref="N40">
    <cfRule type="cellIs" dxfId="16000" priority="2861" operator="lessThan">
      <formula>$C$4</formula>
    </cfRule>
  </conditionalFormatting>
  <conditionalFormatting sqref="N40">
    <cfRule type="cellIs" dxfId="15999" priority="2862" operator="lessThan">
      <formula>$C$4</formula>
    </cfRule>
  </conditionalFormatting>
  <conditionalFormatting sqref="N41">
    <cfRule type="cellIs" dxfId="15998" priority="2863" operator="lessThan">
      <formula>$C$4</formula>
    </cfRule>
  </conditionalFormatting>
  <conditionalFormatting sqref="N41">
    <cfRule type="cellIs" dxfId="15997" priority="2864" operator="lessThan">
      <formula>$C$4</formula>
    </cfRule>
  </conditionalFormatting>
  <conditionalFormatting sqref="N42">
    <cfRule type="cellIs" dxfId="15996" priority="2865" operator="lessThan">
      <formula>$C$4</formula>
    </cfRule>
  </conditionalFormatting>
  <conditionalFormatting sqref="N42">
    <cfRule type="cellIs" dxfId="15995" priority="2866" operator="lessThan">
      <formula>$C$4</formula>
    </cfRule>
  </conditionalFormatting>
  <conditionalFormatting sqref="N43">
    <cfRule type="cellIs" dxfId="15994" priority="2867" operator="lessThan">
      <formula>$C$4</formula>
    </cfRule>
  </conditionalFormatting>
  <conditionalFormatting sqref="N43">
    <cfRule type="cellIs" dxfId="15993" priority="2868" operator="lessThan">
      <formula>$C$4</formula>
    </cfRule>
  </conditionalFormatting>
  <conditionalFormatting sqref="N44">
    <cfRule type="cellIs" dxfId="15992" priority="2869" operator="lessThan">
      <formula>$C$4</formula>
    </cfRule>
  </conditionalFormatting>
  <conditionalFormatting sqref="N44">
    <cfRule type="cellIs" dxfId="15991" priority="2870" operator="lessThan">
      <formula>$C$4</formula>
    </cfRule>
  </conditionalFormatting>
  <conditionalFormatting sqref="N45">
    <cfRule type="cellIs" dxfId="15990" priority="2871" operator="lessThan">
      <formula>$C$4</formula>
    </cfRule>
  </conditionalFormatting>
  <conditionalFormatting sqref="N45">
    <cfRule type="cellIs" dxfId="15989" priority="2872" operator="lessThan">
      <formula>$C$4</formula>
    </cfRule>
  </conditionalFormatting>
  <conditionalFormatting sqref="N46">
    <cfRule type="cellIs" dxfId="15988" priority="2873" operator="lessThan">
      <formula>$C$4</formula>
    </cfRule>
  </conditionalFormatting>
  <conditionalFormatting sqref="N46">
    <cfRule type="cellIs" dxfId="15987" priority="2874" operator="lessThan">
      <formula>$C$4</formula>
    </cfRule>
  </conditionalFormatting>
  <conditionalFormatting sqref="N47">
    <cfRule type="cellIs" dxfId="15986" priority="2875" operator="lessThan">
      <formula>$C$4</formula>
    </cfRule>
  </conditionalFormatting>
  <conditionalFormatting sqref="N47">
    <cfRule type="cellIs" dxfId="15985" priority="2876" operator="lessThan">
      <formula>$C$4</formula>
    </cfRule>
  </conditionalFormatting>
  <conditionalFormatting sqref="N48">
    <cfRule type="cellIs" dxfId="15984" priority="2877" operator="lessThan">
      <formula>$C$4</formula>
    </cfRule>
  </conditionalFormatting>
  <conditionalFormatting sqref="N48">
    <cfRule type="cellIs" dxfId="15983" priority="2878" operator="lessThan">
      <formula>$C$4</formula>
    </cfRule>
  </conditionalFormatting>
  <conditionalFormatting sqref="N49">
    <cfRule type="cellIs" dxfId="15982" priority="2879" operator="lessThan">
      <formula>$C$4</formula>
    </cfRule>
  </conditionalFormatting>
  <conditionalFormatting sqref="N49">
    <cfRule type="cellIs" dxfId="15981" priority="2880" operator="lessThan">
      <formula>$C$4</formula>
    </cfRule>
  </conditionalFormatting>
  <conditionalFormatting sqref="N50">
    <cfRule type="cellIs" dxfId="15980" priority="2881" operator="lessThan">
      <formula>$C$4</formula>
    </cfRule>
  </conditionalFormatting>
  <conditionalFormatting sqref="N50">
    <cfRule type="cellIs" dxfId="15979" priority="2882" operator="lessThan">
      <formula>$C$4</formula>
    </cfRule>
  </conditionalFormatting>
  <conditionalFormatting sqref="N51">
    <cfRule type="cellIs" dxfId="15978" priority="2883" operator="lessThan">
      <formula>$C$4</formula>
    </cfRule>
  </conditionalFormatting>
  <conditionalFormatting sqref="N51">
    <cfRule type="cellIs" dxfId="15977" priority="2884" operator="lessThan">
      <formula>$C$4</formula>
    </cfRule>
  </conditionalFormatting>
  <conditionalFormatting sqref="N52">
    <cfRule type="cellIs" dxfId="15976" priority="2885" operator="lessThan">
      <formula>$C$4</formula>
    </cfRule>
  </conditionalFormatting>
  <conditionalFormatting sqref="N52">
    <cfRule type="cellIs" dxfId="15975" priority="2886" operator="lessThan">
      <formula>$C$4</formula>
    </cfRule>
  </conditionalFormatting>
  <conditionalFormatting sqref="N53">
    <cfRule type="cellIs" dxfId="15974" priority="2887" operator="lessThan">
      <formula>$C$4</formula>
    </cfRule>
  </conditionalFormatting>
  <conditionalFormatting sqref="N53">
    <cfRule type="cellIs" dxfId="15973" priority="2888" operator="lessThan">
      <formula>$C$4</formula>
    </cfRule>
  </conditionalFormatting>
  <conditionalFormatting sqref="N54">
    <cfRule type="cellIs" dxfId="15972" priority="2889" operator="lessThan">
      <formula>$C$4</formula>
    </cfRule>
  </conditionalFormatting>
  <conditionalFormatting sqref="N54">
    <cfRule type="cellIs" dxfId="15971" priority="2890" operator="lessThan">
      <formula>$C$4</formula>
    </cfRule>
  </conditionalFormatting>
  <conditionalFormatting sqref="N55">
    <cfRule type="cellIs" dxfId="15970" priority="2891" operator="lessThan">
      <formula>$C$4</formula>
    </cfRule>
  </conditionalFormatting>
  <conditionalFormatting sqref="N55">
    <cfRule type="cellIs" dxfId="15969" priority="2892" operator="lessThan">
      <formula>$C$4</formula>
    </cfRule>
  </conditionalFormatting>
  <conditionalFormatting sqref="N56">
    <cfRule type="cellIs" dxfId="15968" priority="2893" operator="lessThan">
      <formula>$C$4</formula>
    </cfRule>
  </conditionalFormatting>
  <conditionalFormatting sqref="N56">
    <cfRule type="cellIs" dxfId="15967" priority="2894" operator="lessThan">
      <formula>$C$4</formula>
    </cfRule>
  </conditionalFormatting>
  <conditionalFormatting sqref="N57">
    <cfRule type="cellIs" dxfId="15966" priority="2895" operator="lessThan">
      <formula>$C$4</formula>
    </cfRule>
  </conditionalFormatting>
  <conditionalFormatting sqref="N57">
    <cfRule type="cellIs" dxfId="15965" priority="2896" operator="lessThan">
      <formula>$C$4</formula>
    </cfRule>
  </conditionalFormatting>
  <conditionalFormatting sqref="N58">
    <cfRule type="cellIs" dxfId="15964" priority="2897" operator="lessThan">
      <formula>$C$4</formula>
    </cfRule>
  </conditionalFormatting>
  <conditionalFormatting sqref="N58">
    <cfRule type="cellIs" dxfId="15963" priority="2898" operator="lessThan">
      <formula>$C$4</formula>
    </cfRule>
  </conditionalFormatting>
  <conditionalFormatting sqref="N59">
    <cfRule type="cellIs" dxfId="15962" priority="2899" operator="lessThan">
      <formula>$C$4</formula>
    </cfRule>
  </conditionalFormatting>
  <conditionalFormatting sqref="N59">
    <cfRule type="cellIs" dxfId="15961" priority="2900" operator="lessThan">
      <formula>$C$4</formula>
    </cfRule>
  </conditionalFormatting>
  <conditionalFormatting sqref="N60">
    <cfRule type="cellIs" dxfId="15960" priority="2901" operator="lessThan">
      <formula>$C$4</formula>
    </cfRule>
  </conditionalFormatting>
  <conditionalFormatting sqref="N60">
    <cfRule type="cellIs" dxfId="15959" priority="2902" operator="lessThan">
      <formula>$C$4</formula>
    </cfRule>
  </conditionalFormatting>
  <conditionalFormatting sqref="O11">
    <cfRule type="cellIs" dxfId="15958" priority="2903" operator="lessThan">
      <formula>$C$4</formula>
    </cfRule>
  </conditionalFormatting>
  <conditionalFormatting sqref="O11">
    <cfRule type="cellIs" dxfId="15957" priority="2904" operator="lessThan">
      <formula>$C$4</formula>
    </cfRule>
  </conditionalFormatting>
  <conditionalFormatting sqref="O12">
    <cfRule type="cellIs" dxfId="15956" priority="2905" operator="lessThan">
      <formula>$C$4</formula>
    </cfRule>
  </conditionalFormatting>
  <conditionalFormatting sqref="O12">
    <cfRule type="cellIs" dxfId="15955" priority="2906" operator="lessThan">
      <formula>$C$4</formula>
    </cfRule>
  </conditionalFormatting>
  <conditionalFormatting sqref="O13">
    <cfRule type="cellIs" dxfId="15954" priority="2907" operator="lessThan">
      <formula>$C$4</formula>
    </cfRule>
  </conditionalFormatting>
  <conditionalFormatting sqref="O13">
    <cfRule type="cellIs" dxfId="15953" priority="2908" operator="lessThan">
      <formula>$C$4</formula>
    </cfRule>
  </conditionalFormatting>
  <conditionalFormatting sqref="O14">
    <cfRule type="cellIs" dxfId="15952" priority="2909" operator="lessThan">
      <formula>$C$4</formula>
    </cfRule>
  </conditionalFormatting>
  <conditionalFormatting sqref="O14">
    <cfRule type="cellIs" dxfId="15951" priority="2910" operator="lessThan">
      <formula>$C$4</formula>
    </cfRule>
  </conditionalFormatting>
  <conditionalFormatting sqref="O15">
    <cfRule type="cellIs" dxfId="15950" priority="2911" operator="lessThan">
      <formula>$C$4</formula>
    </cfRule>
  </conditionalFormatting>
  <conditionalFormatting sqref="O15">
    <cfRule type="cellIs" dxfId="15949" priority="2912" operator="lessThan">
      <formula>$C$4</formula>
    </cfRule>
  </conditionalFormatting>
  <conditionalFormatting sqref="O16">
    <cfRule type="cellIs" dxfId="15948" priority="2913" operator="lessThan">
      <formula>$C$4</formula>
    </cfRule>
  </conditionalFormatting>
  <conditionalFormatting sqref="O16">
    <cfRule type="cellIs" dxfId="15947" priority="2914" operator="lessThan">
      <formula>$C$4</formula>
    </cfRule>
  </conditionalFormatting>
  <conditionalFormatting sqref="O17">
    <cfRule type="cellIs" dxfId="15946" priority="2915" operator="lessThan">
      <formula>$C$4</formula>
    </cfRule>
  </conditionalFormatting>
  <conditionalFormatting sqref="O17">
    <cfRule type="cellIs" dxfId="15945" priority="2916" operator="lessThan">
      <formula>$C$4</formula>
    </cfRule>
  </conditionalFormatting>
  <conditionalFormatting sqref="O18">
    <cfRule type="cellIs" dxfId="15944" priority="2917" operator="lessThan">
      <formula>$C$4</formula>
    </cfRule>
  </conditionalFormatting>
  <conditionalFormatting sqref="O18">
    <cfRule type="cellIs" dxfId="15943" priority="2918" operator="lessThan">
      <formula>$C$4</formula>
    </cfRule>
  </conditionalFormatting>
  <conditionalFormatting sqref="O19">
    <cfRule type="cellIs" dxfId="15942" priority="2919" operator="lessThan">
      <formula>$C$4</formula>
    </cfRule>
  </conditionalFormatting>
  <conditionalFormatting sqref="O19">
    <cfRule type="cellIs" dxfId="15941" priority="2920" operator="lessThan">
      <formula>$C$4</formula>
    </cfRule>
  </conditionalFormatting>
  <conditionalFormatting sqref="O20">
    <cfRule type="cellIs" dxfId="15940" priority="2921" operator="lessThan">
      <formula>$C$4</formula>
    </cfRule>
  </conditionalFormatting>
  <conditionalFormatting sqref="O20">
    <cfRule type="cellIs" dxfId="15939" priority="2922" operator="lessThan">
      <formula>$C$4</formula>
    </cfRule>
  </conditionalFormatting>
  <conditionalFormatting sqref="O21">
    <cfRule type="cellIs" dxfId="15938" priority="2923" operator="lessThan">
      <formula>$C$4</formula>
    </cfRule>
  </conditionalFormatting>
  <conditionalFormatting sqref="O21">
    <cfRule type="cellIs" dxfId="15937" priority="2924" operator="lessThan">
      <formula>$C$4</formula>
    </cfRule>
  </conditionalFormatting>
  <conditionalFormatting sqref="O22">
    <cfRule type="cellIs" dxfId="15936" priority="2925" operator="lessThan">
      <formula>$C$4</formula>
    </cfRule>
  </conditionalFormatting>
  <conditionalFormatting sqref="O22">
    <cfRule type="cellIs" dxfId="15935" priority="2926" operator="lessThan">
      <formula>$C$4</formula>
    </cfRule>
  </conditionalFormatting>
  <conditionalFormatting sqref="O23">
    <cfRule type="cellIs" dxfId="15934" priority="2927" operator="lessThan">
      <formula>$C$4</formula>
    </cfRule>
  </conditionalFormatting>
  <conditionalFormatting sqref="O23">
    <cfRule type="cellIs" dxfId="15933" priority="2928" operator="lessThan">
      <formula>$C$4</formula>
    </cfRule>
  </conditionalFormatting>
  <conditionalFormatting sqref="O24">
    <cfRule type="cellIs" dxfId="15932" priority="2929" operator="lessThan">
      <formula>$C$4</formula>
    </cfRule>
  </conditionalFormatting>
  <conditionalFormatting sqref="O24">
    <cfRule type="cellIs" dxfId="15931" priority="2930" operator="lessThan">
      <formula>$C$4</formula>
    </cfRule>
  </conditionalFormatting>
  <conditionalFormatting sqref="O25">
    <cfRule type="cellIs" dxfId="15930" priority="2931" operator="lessThan">
      <formula>$C$4</formula>
    </cfRule>
  </conditionalFormatting>
  <conditionalFormatting sqref="O25">
    <cfRule type="cellIs" dxfId="15929" priority="2932" operator="lessThan">
      <formula>$C$4</formula>
    </cfRule>
  </conditionalFormatting>
  <conditionalFormatting sqref="O26">
    <cfRule type="cellIs" dxfId="15928" priority="2933" operator="lessThan">
      <formula>$C$4</formula>
    </cfRule>
  </conditionalFormatting>
  <conditionalFormatting sqref="O26">
    <cfRule type="cellIs" dxfId="15927" priority="2934" operator="lessThan">
      <formula>$C$4</formula>
    </cfRule>
  </conditionalFormatting>
  <conditionalFormatting sqref="O27">
    <cfRule type="cellIs" dxfId="15926" priority="2935" operator="lessThan">
      <formula>$C$4</formula>
    </cfRule>
  </conditionalFormatting>
  <conditionalFormatting sqref="O27">
    <cfRule type="cellIs" dxfId="15925" priority="2936" operator="lessThan">
      <formula>$C$4</formula>
    </cfRule>
  </conditionalFormatting>
  <conditionalFormatting sqref="O28">
    <cfRule type="cellIs" dxfId="15924" priority="2937" operator="lessThan">
      <formula>$C$4</formula>
    </cfRule>
  </conditionalFormatting>
  <conditionalFormatting sqref="O28">
    <cfRule type="cellIs" dxfId="15923" priority="2938" operator="lessThan">
      <formula>$C$4</formula>
    </cfRule>
  </conditionalFormatting>
  <conditionalFormatting sqref="O29">
    <cfRule type="cellIs" dxfId="15922" priority="2939" operator="lessThan">
      <formula>$C$4</formula>
    </cfRule>
  </conditionalFormatting>
  <conditionalFormatting sqref="O29">
    <cfRule type="cellIs" dxfId="15921" priority="2940" operator="lessThan">
      <formula>$C$4</formula>
    </cfRule>
  </conditionalFormatting>
  <conditionalFormatting sqref="O30">
    <cfRule type="cellIs" dxfId="15920" priority="2941" operator="lessThan">
      <formula>$C$4</formula>
    </cfRule>
  </conditionalFormatting>
  <conditionalFormatting sqref="O30">
    <cfRule type="cellIs" dxfId="15919" priority="2942" operator="lessThan">
      <formula>$C$4</formula>
    </cfRule>
  </conditionalFormatting>
  <conditionalFormatting sqref="O31">
    <cfRule type="cellIs" dxfId="15918" priority="2943" operator="lessThan">
      <formula>$C$4</formula>
    </cfRule>
  </conditionalFormatting>
  <conditionalFormatting sqref="O31">
    <cfRule type="cellIs" dxfId="15917" priority="2944" operator="lessThan">
      <formula>$C$4</formula>
    </cfRule>
  </conditionalFormatting>
  <conditionalFormatting sqref="O32">
    <cfRule type="cellIs" dxfId="15916" priority="2945" operator="lessThan">
      <formula>$C$4</formula>
    </cfRule>
  </conditionalFormatting>
  <conditionalFormatting sqref="O32">
    <cfRule type="cellIs" dxfId="15915" priority="2946" operator="lessThan">
      <formula>$C$4</formula>
    </cfRule>
  </conditionalFormatting>
  <conditionalFormatting sqref="O33">
    <cfRule type="cellIs" dxfId="15914" priority="2947" operator="lessThan">
      <formula>$C$4</formula>
    </cfRule>
  </conditionalFormatting>
  <conditionalFormatting sqref="O33">
    <cfRule type="cellIs" dxfId="15913" priority="2948" operator="lessThan">
      <formula>$C$4</formula>
    </cfRule>
  </conditionalFormatting>
  <conditionalFormatting sqref="O34">
    <cfRule type="cellIs" dxfId="15912" priority="2949" operator="lessThan">
      <formula>$C$4</formula>
    </cfRule>
  </conditionalFormatting>
  <conditionalFormatting sqref="O34">
    <cfRule type="cellIs" dxfId="15911" priority="2950" operator="lessThan">
      <formula>$C$4</formula>
    </cfRule>
  </conditionalFormatting>
  <conditionalFormatting sqref="O35">
    <cfRule type="cellIs" dxfId="15910" priority="2951" operator="lessThan">
      <formula>$C$4</formula>
    </cfRule>
  </conditionalFormatting>
  <conditionalFormatting sqref="O35">
    <cfRule type="cellIs" dxfId="15909" priority="2952" operator="lessThan">
      <formula>$C$4</formula>
    </cfRule>
  </conditionalFormatting>
  <conditionalFormatting sqref="O36">
    <cfRule type="cellIs" dxfId="15908" priority="2953" operator="lessThan">
      <formula>$C$4</formula>
    </cfRule>
  </conditionalFormatting>
  <conditionalFormatting sqref="O36">
    <cfRule type="cellIs" dxfId="15907" priority="2954" operator="lessThan">
      <formula>$C$4</formula>
    </cfRule>
  </conditionalFormatting>
  <conditionalFormatting sqref="O37">
    <cfRule type="cellIs" dxfId="15906" priority="2955" operator="lessThan">
      <formula>$C$4</formula>
    </cfRule>
  </conditionalFormatting>
  <conditionalFormatting sqref="O37">
    <cfRule type="cellIs" dxfId="15905" priority="2956" operator="lessThan">
      <formula>$C$4</formula>
    </cfRule>
  </conditionalFormatting>
  <conditionalFormatting sqref="O38">
    <cfRule type="cellIs" dxfId="15904" priority="2957" operator="lessThan">
      <formula>$C$4</formula>
    </cfRule>
  </conditionalFormatting>
  <conditionalFormatting sqref="O38">
    <cfRule type="cellIs" dxfId="15903" priority="2958" operator="lessThan">
      <formula>$C$4</formula>
    </cfRule>
  </conditionalFormatting>
  <conditionalFormatting sqref="O39">
    <cfRule type="cellIs" dxfId="15902" priority="2959" operator="lessThan">
      <formula>$C$4</formula>
    </cfRule>
  </conditionalFormatting>
  <conditionalFormatting sqref="O39">
    <cfRule type="cellIs" dxfId="15901" priority="2960" operator="lessThan">
      <formula>$C$4</formula>
    </cfRule>
  </conditionalFormatting>
  <conditionalFormatting sqref="O40">
    <cfRule type="cellIs" dxfId="15900" priority="2961" operator="lessThan">
      <formula>$C$4</formula>
    </cfRule>
  </conditionalFormatting>
  <conditionalFormatting sqref="O40">
    <cfRule type="cellIs" dxfId="15899" priority="2962" operator="lessThan">
      <formula>$C$4</formula>
    </cfRule>
  </conditionalFormatting>
  <conditionalFormatting sqref="O41">
    <cfRule type="cellIs" dxfId="15898" priority="2963" operator="lessThan">
      <formula>$C$4</formula>
    </cfRule>
  </conditionalFormatting>
  <conditionalFormatting sqref="O41">
    <cfRule type="cellIs" dxfId="15897" priority="2964" operator="lessThan">
      <formula>$C$4</formula>
    </cfRule>
  </conditionalFormatting>
  <conditionalFormatting sqref="O42">
    <cfRule type="cellIs" dxfId="15896" priority="2965" operator="lessThan">
      <formula>$C$4</formula>
    </cfRule>
  </conditionalFormatting>
  <conditionalFormatting sqref="O42">
    <cfRule type="cellIs" dxfId="15895" priority="2966" operator="lessThan">
      <formula>$C$4</formula>
    </cfRule>
  </conditionalFormatting>
  <conditionalFormatting sqref="O43">
    <cfRule type="cellIs" dxfId="15894" priority="2967" operator="lessThan">
      <formula>$C$4</formula>
    </cfRule>
  </conditionalFormatting>
  <conditionalFormatting sqref="O43">
    <cfRule type="cellIs" dxfId="15893" priority="2968" operator="lessThan">
      <formula>$C$4</formula>
    </cfRule>
  </conditionalFormatting>
  <conditionalFormatting sqref="O44">
    <cfRule type="cellIs" dxfId="15892" priority="2969" operator="lessThan">
      <formula>$C$4</formula>
    </cfRule>
  </conditionalFormatting>
  <conditionalFormatting sqref="O44">
    <cfRule type="cellIs" dxfId="15891" priority="2970" operator="lessThan">
      <formula>$C$4</formula>
    </cfRule>
  </conditionalFormatting>
  <conditionalFormatting sqref="O45">
    <cfRule type="cellIs" dxfId="15890" priority="2971" operator="lessThan">
      <formula>$C$4</formula>
    </cfRule>
  </conditionalFormatting>
  <conditionalFormatting sqref="O45">
    <cfRule type="cellIs" dxfId="15889" priority="2972" operator="lessThan">
      <formula>$C$4</formula>
    </cfRule>
  </conditionalFormatting>
  <conditionalFormatting sqref="O46">
    <cfRule type="cellIs" dxfId="15888" priority="2973" operator="lessThan">
      <formula>$C$4</formula>
    </cfRule>
  </conditionalFormatting>
  <conditionalFormatting sqref="O46">
    <cfRule type="cellIs" dxfId="15887" priority="2974" operator="lessThan">
      <formula>$C$4</formula>
    </cfRule>
  </conditionalFormatting>
  <conditionalFormatting sqref="O47">
    <cfRule type="cellIs" dxfId="15886" priority="2975" operator="lessThan">
      <formula>$C$4</formula>
    </cfRule>
  </conditionalFormatting>
  <conditionalFormatting sqref="O47">
    <cfRule type="cellIs" dxfId="15885" priority="2976" operator="lessThan">
      <formula>$C$4</formula>
    </cfRule>
  </conditionalFormatting>
  <conditionalFormatting sqref="O48">
    <cfRule type="cellIs" dxfId="15884" priority="2977" operator="lessThan">
      <formula>$C$4</formula>
    </cfRule>
  </conditionalFormatting>
  <conditionalFormatting sqref="O48">
    <cfRule type="cellIs" dxfId="15883" priority="2978" operator="lessThan">
      <formula>$C$4</formula>
    </cfRule>
  </conditionalFormatting>
  <conditionalFormatting sqref="O49">
    <cfRule type="cellIs" dxfId="15882" priority="2979" operator="lessThan">
      <formula>$C$4</formula>
    </cfRule>
  </conditionalFormatting>
  <conditionalFormatting sqref="O49">
    <cfRule type="cellIs" dxfId="15881" priority="2980" operator="lessThan">
      <formula>$C$4</formula>
    </cfRule>
  </conditionalFormatting>
  <conditionalFormatting sqref="O50">
    <cfRule type="cellIs" dxfId="15880" priority="2981" operator="lessThan">
      <formula>$C$4</formula>
    </cfRule>
  </conditionalFormatting>
  <conditionalFormatting sqref="O50">
    <cfRule type="cellIs" dxfId="15879" priority="2982" operator="lessThan">
      <formula>$C$4</formula>
    </cfRule>
  </conditionalFormatting>
  <conditionalFormatting sqref="O51">
    <cfRule type="cellIs" dxfId="15878" priority="2983" operator="lessThan">
      <formula>$C$4</formula>
    </cfRule>
  </conditionalFormatting>
  <conditionalFormatting sqref="O51">
    <cfRule type="cellIs" dxfId="15877" priority="2984" operator="lessThan">
      <formula>$C$4</formula>
    </cfRule>
  </conditionalFormatting>
  <conditionalFormatting sqref="O52">
    <cfRule type="cellIs" dxfId="15876" priority="2985" operator="lessThan">
      <formula>$C$4</formula>
    </cfRule>
  </conditionalFormatting>
  <conditionalFormatting sqref="O52">
    <cfRule type="cellIs" dxfId="15875" priority="2986" operator="lessThan">
      <formula>$C$4</formula>
    </cfRule>
  </conditionalFormatting>
  <conditionalFormatting sqref="O53">
    <cfRule type="cellIs" dxfId="15874" priority="2987" operator="lessThan">
      <formula>$C$4</formula>
    </cfRule>
  </conditionalFormatting>
  <conditionalFormatting sqref="O53">
    <cfRule type="cellIs" dxfId="15873" priority="2988" operator="lessThan">
      <formula>$C$4</formula>
    </cfRule>
  </conditionalFormatting>
  <conditionalFormatting sqref="O54">
    <cfRule type="cellIs" dxfId="15872" priority="2989" operator="lessThan">
      <formula>$C$4</formula>
    </cfRule>
  </conditionalFormatting>
  <conditionalFormatting sqref="O54">
    <cfRule type="cellIs" dxfId="15871" priority="2990" operator="lessThan">
      <formula>$C$4</formula>
    </cfRule>
  </conditionalFormatting>
  <conditionalFormatting sqref="O55">
    <cfRule type="cellIs" dxfId="15870" priority="2991" operator="lessThan">
      <formula>$C$4</formula>
    </cfRule>
  </conditionalFormatting>
  <conditionalFormatting sqref="O55">
    <cfRule type="cellIs" dxfId="15869" priority="2992" operator="lessThan">
      <formula>$C$4</formula>
    </cfRule>
  </conditionalFormatting>
  <conditionalFormatting sqref="O56">
    <cfRule type="cellIs" dxfId="15868" priority="2993" operator="lessThan">
      <formula>$C$4</formula>
    </cfRule>
  </conditionalFormatting>
  <conditionalFormatting sqref="O56">
    <cfRule type="cellIs" dxfId="15867" priority="2994" operator="lessThan">
      <formula>$C$4</formula>
    </cfRule>
  </conditionalFormatting>
  <conditionalFormatting sqref="O57">
    <cfRule type="cellIs" dxfId="15866" priority="2995" operator="lessThan">
      <formula>$C$4</formula>
    </cfRule>
  </conditionalFormatting>
  <conditionalFormatting sqref="O57">
    <cfRule type="cellIs" dxfId="15865" priority="2996" operator="lessThan">
      <formula>$C$4</formula>
    </cfRule>
  </conditionalFormatting>
  <conditionalFormatting sqref="O58">
    <cfRule type="cellIs" dxfId="15864" priority="2997" operator="lessThan">
      <formula>$C$4</formula>
    </cfRule>
  </conditionalFormatting>
  <conditionalFormatting sqref="O58">
    <cfRule type="cellIs" dxfId="15863" priority="2998" operator="lessThan">
      <formula>$C$4</formula>
    </cfRule>
  </conditionalFormatting>
  <conditionalFormatting sqref="O59">
    <cfRule type="cellIs" dxfId="15862" priority="2999" operator="lessThan">
      <formula>$C$4</formula>
    </cfRule>
  </conditionalFormatting>
  <conditionalFormatting sqref="O59">
    <cfRule type="cellIs" dxfId="15861" priority="3000" operator="lessThan">
      <formula>$C$4</formula>
    </cfRule>
  </conditionalFormatting>
  <conditionalFormatting sqref="O60">
    <cfRule type="cellIs" dxfId="15860" priority="3001" operator="lessThan">
      <formula>$C$4</formula>
    </cfRule>
  </conditionalFormatting>
  <conditionalFormatting sqref="O60">
    <cfRule type="cellIs" dxfId="15859" priority="3002" operator="lessThan">
      <formula>$C$4</formula>
    </cfRule>
  </conditionalFormatting>
  <conditionalFormatting sqref="AZ11 AZ14 AZ17 AZ20 AZ23 AZ26 AZ29 AZ32 AZ35 AZ38 AZ41 AZ44">
    <cfRule type="cellIs" dxfId="15858" priority="3003" operator="lessThan">
      <formula>$C$4</formula>
    </cfRule>
  </conditionalFormatting>
  <conditionalFormatting sqref="AZ12 AZ15 AZ18 AZ21 AZ24 AZ27 AZ30 AZ33 AZ36 AZ39 AZ42 AZ45">
    <cfRule type="cellIs" dxfId="15857" priority="3004" operator="lessThan">
      <formula>$C$4</formula>
    </cfRule>
  </conditionalFormatting>
  <conditionalFormatting sqref="AZ13 AZ16 AZ19 AZ22 AZ25 AZ28 AZ31 AZ34 AZ37 AZ40 AZ43 AZ46">
    <cfRule type="cellIs" dxfId="15856" priority="3005" operator="lessThan">
      <formula>$C$4</formula>
    </cfRule>
  </conditionalFormatting>
  <conditionalFormatting sqref="AZ47">
    <cfRule type="cellIs" dxfId="15855" priority="3039" operator="lessThan">
      <formula>$C$4</formula>
    </cfRule>
  </conditionalFormatting>
  <conditionalFormatting sqref="AZ48">
    <cfRule type="cellIs" dxfId="15854" priority="3040" operator="lessThan">
      <formula>$C$4</formula>
    </cfRule>
  </conditionalFormatting>
  <conditionalFormatting sqref="AZ49">
    <cfRule type="cellIs" dxfId="15853" priority="3041" operator="lessThan">
      <formula>$C$4</formula>
    </cfRule>
  </conditionalFormatting>
  <conditionalFormatting sqref="AZ50">
    <cfRule type="cellIs" dxfId="15852" priority="3042" operator="lessThan">
      <formula>$C$4</formula>
    </cfRule>
  </conditionalFormatting>
  <conditionalFormatting sqref="AZ51">
    <cfRule type="cellIs" dxfId="15851" priority="3043" operator="lessThan">
      <formula>$C$4</formula>
    </cfRule>
  </conditionalFormatting>
  <conditionalFormatting sqref="AZ52">
    <cfRule type="cellIs" dxfId="15850" priority="3044" operator="lessThan">
      <formula>$C$4</formula>
    </cfRule>
  </conditionalFormatting>
  <conditionalFormatting sqref="AZ53">
    <cfRule type="cellIs" dxfId="15849" priority="3045" operator="lessThan">
      <formula>$C$4</formula>
    </cfRule>
  </conditionalFormatting>
  <conditionalFormatting sqref="AZ54">
    <cfRule type="cellIs" dxfId="15848" priority="3046" operator="lessThan">
      <formula>$C$4</formula>
    </cfRule>
  </conditionalFormatting>
  <conditionalFormatting sqref="AZ55">
    <cfRule type="cellIs" dxfId="15847" priority="3047" operator="lessThan">
      <formula>$C$4</formula>
    </cfRule>
  </conditionalFormatting>
  <conditionalFormatting sqref="AZ56">
    <cfRule type="cellIs" dxfId="15846" priority="3048" operator="lessThan">
      <formula>$C$4</formula>
    </cfRule>
  </conditionalFormatting>
  <conditionalFormatting sqref="AZ57">
    <cfRule type="cellIs" dxfId="15845" priority="3049" operator="lessThan">
      <formula>$C$4</formula>
    </cfRule>
  </conditionalFormatting>
  <conditionalFormatting sqref="AZ58">
    <cfRule type="cellIs" dxfId="15844" priority="3050" operator="lessThan">
      <formula>$C$4</formula>
    </cfRule>
  </conditionalFormatting>
  <conditionalFormatting sqref="AZ59">
    <cfRule type="cellIs" dxfId="15843" priority="3051" operator="lessThan">
      <formula>$C$4</formula>
    </cfRule>
  </conditionalFormatting>
  <conditionalFormatting sqref="AZ60">
    <cfRule type="cellIs" dxfId="15842" priority="3052" operator="lessThan">
      <formula>$C$4</formula>
    </cfRule>
  </conditionalFormatting>
  <conditionalFormatting sqref="BA11">
    <cfRule type="cellIs" dxfId="15841" priority="3053" operator="lessThan">
      <formula>$C$4</formula>
    </cfRule>
  </conditionalFormatting>
  <conditionalFormatting sqref="BA12">
    <cfRule type="cellIs" dxfId="15840" priority="3054" operator="lessThan">
      <formula>$C$4</formula>
    </cfRule>
  </conditionalFormatting>
  <conditionalFormatting sqref="BA13">
    <cfRule type="cellIs" dxfId="15839" priority="3055" operator="lessThan">
      <formula>$C$4</formula>
    </cfRule>
  </conditionalFormatting>
  <conditionalFormatting sqref="BA14">
    <cfRule type="cellIs" dxfId="15838" priority="3056" operator="lessThan">
      <formula>$C$4</formula>
    </cfRule>
  </conditionalFormatting>
  <conditionalFormatting sqref="BA15">
    <cfRule type="cellIs" dxfId="15837" priority="3057" operator="lessThan">
      <formula>$C$4</formula>
    </cfRule>
  </conditionalFormatting>
  <conditionalFormatting sqref="BA16">
    <cfRule type="cellIs" dxfId="15836" priority="3058" operator="lessThan">
      <formula>$C$4</formula>
    </cfRule>
  </conditionalFormatting>
  <conditionalFormatting sqref="BA17">
    <cfRule type="cellIs" dxfId="15835" priority="3059" operator="lessThan">
      <formula>$C$4</formula>
    </cfRule>
  </conditionalFormatting>
  <conditionalFormatting sqref="BA18">
    <cfRule type="cellIs" dxfId="15834" priority="3060" operator="lessThan">
      <formula>$C$4</formula>
    </cfRule>
  </conditionalFormatting>
  <conditionalFormatting sqref="BA19">
    <cfRule type="cellIs" dxfId="15833" priority="3061" operator="lessThan">
      <formula>$C$4</formula>
    </cfRule>
  </conditionalFormatting>
  <conditionalFormatting sqref="BA20">
    <cfRule type="cellIs" dxfId="15832" priority="3062" operator="lessThan">
      <formula>$C$4</formula>
    </cfRule>
  </conditionalFormatting>
  <conditionalFormatting sqref="BA21">
    <cfRule type="cellIs" dxfId="15831" priority="3063" operator="lessThan">
      <formula>$C$4</formula>
    </cfRule>
  </conditionalFormatting>
  <conditionalFormatting sqref="BA22">
    <cfRule type="cellIs" dxfId="15830" priority="3064" operator="lessThan">
      <formula>$C$4</formula>
    </cfRule>
  </conditionalFormatting>
  <conditionalFormatting sqref="BA23">
    <cfRule type="cellIs" dxfId="15829" priority="3065" operator="lessThan">
      <formula>$C$4</formula>
    </cfRule>
  </conditionalFormatting>
  <conditionalFormatting sqref="BA24">
    <cfRule type="cellIs" dxfId="15828" priority="3066" operator="lessThan">
      <formula>$C$4</formula>
    </cfRule>
  </conditionalFormatting>
  <conditionalFormatting sqref="BA25">
    <cfRule type="cellIs" dxfId="15827" priority="3067" operator="lessThan">
      <formula>$C$4</formula>
    </cfRule>
  </conditionalFormatting>
  <conditionalFormatting sqref="BA26">
    <cfRule type="cellIs" dxfId="15826" priority="3068" operator="lessThan">
      <formula>$C$4</formula>
    </cfRule>
  </conditionalFormatting>
  <conditionalFormatting sqref="BA27">
    <cfRule type="cellIs" dxfId="15825" priority="3069" operator="lessThan">
      <formula>$C$4</formula>
    </cfRule>
  </conditionalFormatting>
  <conditionalFormatting sqref="BA28">
    <cfRule type="cellIs" dxfId="15824" priority="3070" operator="lessThan">
      <formula>$C$4</formula>
    </cfRule>
  </conditionalFormatting>
  <conditionalFormatting sqref="BA29">
    <cfRule type="cellIs" dxfId="15823" priority="3071" operator="lessThan">
      <formula>$C$4</formula>
    </cfRule>
  </conditionalFormatting>
  <conditionalFormatting sqref="BA30">
    <cfRule type="cellIs" dxfId="15822" priority="3072" operator="lessThan">
      <formula>$C$4</formula>
    </cfRule>
  </conditionalFormatting>
  <conditionalFormatting sqref="BA31">
    <cfRule type="cellIs" dxfId="15821" priority="3073" operator="lessThan">
      <formula>$C$4</formula>
    </cfRule>
  </conditionalFormatting>
  <conditionalFormatting sqref="BA32">
    <cfRule type="cellIs" dxfId="15820" priority="3074" operator="lessThan">
      <formula>$C$4</formula>
    </cfRule>
  </conditionalFormatting>
  <conditionalFormatting sqref="BA33">
    <cfRule type="cellIs" dxfId="15819" priority="3075" operator="lessThan">
      <formula>$C$4</formula>
    </cfRule>
  </conditionalFormatting>
  <conditionalFormatting sqref="BA34">
    <cfRule type="cellIs" dxfId="15818" priority="3076" operator="lessThan">
      <formula>$C$4</formula>
    </cfRule>
  </conditionalFormatting>
  <conditionalFormatting sqref="BA35">
    <cfRule type="cellIs" dxfId="15817" priority="3077" operator="lessThan">
      <formula>$C$4</formula>
    </cfRule>
  </conditionalFormatting>
  <conditionalFormatting sqref="BA36">
    <cfRule type="cellIs" dxfId="15816" priority="3078" operator="lessThan">
      <formula>$C$4</formula>
    </cfRule>
  </conditionalFormatting>
  <conditionalFormatting sqref="BA37">
    <cfRule type="cellIs" dxfId="15815" priority="3079" operator="lessThan">
      <formula>$C$4</formula>
    </cfRule>
  </conditionalFormatting>
  <conditionalFormatting sqref="BA38">
    <cfRule type="cellIs" dxfId="15814" priority="3080" operator="lessThan">
      <formula>$C$4</formula>
    </cfRule>
  </conditionalFormatting>
  <conditionalFormatting sqref="BA39">
    <cfRule type="cellIs" dxfId="15813" priority="3081" operator="lessThan">
      <formula>$C$4</formula>
    </cfRule>
  </conditionalFormatting>
  <conditionalFormatting sqref="BA40">
    <cfRule type="cellIs" dxfId="15812" priority="3082" operator="lessThan">
      <formula>$C$4</formula>
    </cfRule>
  </conditionalFormatting>
  <conditionalFormatting sqref="BA41">
    <cfRule type="cellIs" dxfId="15811" priority="3083" operator="lessThan">
      <formula>$C$4</formula>
    </cfRule>
  </conditionalFormatting>
  <conditionalFormatting sqref="BA42">
    <cfRule type="cellIs" dxfId="15810" priority="3084" operator="lessThan">
      <formula>$C$4</formula>
    </cfRule>
  </conditionalFormatting>
  <conditionalFormatting sqref="BA43">
    <cfRule type="cellIs" dxfId="15809" priority="3085" operator="lessThan">
      <formula>$C$4</formula>
    </cfRule>
  </conditionalFormatting>
  <conditionalFormatting sqref="BA44">
    <cfRule type="cellIs" dxfId="15808" priority="3086" operator="lessThan">
      <formula>$C$4</formula>
    </cfRule>
  </conditionalFormatting>
  <conditionalFormatting sqref="BA45">
    <cfRule type="cellIs" dxfId="15807" priority="3087" operator="lessThan">
      <formula>$C$4</formula>
    </cfRule>
  </conditionalFormatting>
  <conditionalFormatting sqref="BA46">
    <cfRule type="cellIs" dxfId="15806" priority="3088" operator="lessThan">
      <formula>$C$4</formula>
    </cfRule>
  </conditionalFormatting>
  <conditionalFormatting sqref="BA47">
    <cfRule type="cellIs" dxfId="15805" priority="3089" operator="lessThan">
      <formula>$C$4</formula>
    </cfRule>
  </conditionalFormatting>
  <conditionalFormatting sqref="BA48">
    <cfRule type="cellIs" dxfId="15804" priority="3090" operator="lessThan">
      <formula>$C$4</formula>
    </cfRule>
  </conditionalFormatting>
  <conditionalFormatting sqref="BA49">
    <cfRule type="cellIs" dxfId="15803" priority="3091" operator="lessThan">
      <formula>$C$4</formula>
    </cfRule>
  </conditionalFormatting>
  <conditionalFormatting sqref="BA50">
    <cfRule type="cellIs" dxfId="15802" priority="3092" operator="lessThan">
      <formula>$C$4</formula>
    </cfRule>
  </conditionalFormatting>
  <conditionalFormatting sqref="BA51">
    <cfRule type="cellIs" dxfId="15801" priority="3093" operator="lessThan">
      <formula>$C$4</formula>
    </cfRule>
  </conditionalFormatting>
  <conditionalFormatting sqref="BA52">
    <cfRule type="cellIs" dxfId="15800" priority="3094" operator="lessThan">
      <formula>$C$4</formula>
    </cfRule>
  </conditionalFormatting>
  <conditionalFormatting sqref="BA53">
    <cfRule type="cellIs" dxfId="15799" priority="3095" operator="lessThan">
      <formula>$C$4</formula>
    </cfRule>
  </conditionalFormatting>
  <conditionalFormatting sqref="BA54">
    <cfRule type="cellIs" dxfId="15798" priority="3096" operator="lessThan">
      <formula>$C$4</formula>
    </cfRule>
  </conditionalFormatting>
  <conditionalFormatting sqref="BA55">
    <cfRule type="cellIs" dxfId="15797" priority="3097" operator="lessThan">
      <formula>$C$4</formula>
    </cfRule>
  </conditionalFormatting>
  <conditionalFormatting sqref="BA56">
    <cfRule type="cellIs" dxfId="15796" priority="3098" operator="lessThan">
      <formula>$C$4</formula>
    </cfRule>
  </conditionalFormatting>
  <conditionalFormatting sqref="BA57">
    <cfRule type="cellIs" dxfId="15795" priority="3099" operator="lessThan">
      <formula>$C$4</formula>
    </cfRule>
  </conditionalFormatting>
  <conditionalFormatting sqref="BA58">
    <cfRule type="cellIs" dxfId="15794" priority="3100" operator="lessThan">
      <formula>$C$4</formula>
    </cfRule>
  </conditionalFormatting>
  <conditionalFormatting sqref="BA59">
    <cfRule type="cellIs" dxfId="15793" priority="3101" operator="lessThan">
      <formula>$C$4</formula>
    </cfRule>
  </conditionalFormatting>
  <conditionalFormatting sqref="BA60">
    <cfRule type="cellIs" dxfId="15792" priority="3102" operator="lessThan">
      <formula>$C$4</formula>
    </cfRule>
  </conditionalFormatting>
  <conditionalFormatting sqref="BB11">
    <cfRule type="cellIs" dxfId="15791" priority="3103" operator="lessThan">
      <formula>$C$4</formula>
    </cfRule>
  </conditionalFormatting>
  <conditionalFormatting sqref="BB12">
    <cfRule type="cellIs" dxfId="15790" priority="3104" operator="lessThan">
      <formula>$C$4</formula>
    </cfRule>
  </conditionalFormatting>
  <conditionalFormatting sqref="BB13">
    <cfRule type="cellIs" dxfId="15789" priority="3105" operator="lessThan">
      <formula>$C$4</formula>
    </cfRule>
  </conditionalFormatting>
  <conditionalFormatting sqref="BB14">
    <cfRule type="cellIs" dxfId="15788" priority="3106" operator="lessThan">
      <formula>$C$4</formula>
    </cfRule>
  </conditionalFormatting>
  <conditionalFormatting sqref="BB15">
    <cfRule type="cellIs" dxfId="15787" priority="3107" operator="lessThan">
      <formula>$C$4</formula>
    </cfRule>
  </conditionalFormatting>
  <conditionalFormatting sqref="BB16">
    <cfRule type="cellIs" dxfId="15786" priority="3108" operator="lessThan">
      <formula>$C$4</formula>
    </cfRule>
  </conditionalFormatting>
  <conditionalFormatting sqref="BB17">
    <cfRule type="cellIs" dxfId="15785" priority="3109" operator="lessThan">
      <formula>$C$4</formula>
    </cfRule>
  </conditionalFormatting>
  <conditionalFormatting sqref="BB18">
    <cfRule type="cellIs" dxfId="15784" priority="3110" operator="lessThan">
      <formula>$C$4</formula>
    </cfRule>
  </conditionalFormatting>
  <conditionalFormatting sqref="BB19">
    <cfRule type="cellIs" dxfId="15783" priority="3111" operator="lessThan">
      <formula>$C$4</formula>
    </cfRule>
  </conditionalFormatting>
  <conditionalFormatting sqref="BB20">
    <cfRule type="cellIs" dxfId="15782" priority="3112" operator="lessThan">
      <formula>$C$4</formula>
    </cfRule>
  </conditionalFormatting>
  <conditionalFormatting sqref="BB21">
    <cfRule type="cellIs" dxfId="15781" priority="3113" operator="lessThan">
      <formula>$C$4</formula>
    </cfRule>
  </conditionalFormatting>
  <conditionalFormatting sqref="BB22">
    <cfRule type="cellIs" dxfId="15780" priority="3114" operator="lessThan">
      <formula>$C$4</formula>
    </cfRule>
  </conditionalFormatting>
  <conditionalFormatting sqref="BB23">
    <cfRule type="cellIs" dxfId="15779" priority="3115" operator="lessThan">
      <formula>$C$4</formula>
    </cfRule>
  </conditionalFormatting>
  <conditionalFormatting sqref="BB24">
    <cfRule type="cellIs" dxfId="15778" priority="3116" operator="lessThan">
      <formula>$C$4</formula>
    </cfRule>
  </conditionalFormatting>
  <conditionalFormatting sqref="BB25">
    <cfRule type="cellIs" dxfId="15777" priority="3117" operator="lessThan">
      <formula>$C$4</formula>
    </cfRule>
  </conditionalFormatting>
  <conditionalFormatting sqref="BB26">
    <cfRule type="cellIs" dxfId="15776" priority="3118" operator="lessThan">
      <formula>$C$4</formula>
    </cfRule>
  </conditionalFormatting>
  <conditionalFormatting sqref="BB27">
    <cfRule type="cellIs" dxfId="15775" priority="3119" operator="lessThan">
      <formula>$C$4</formula>
    </cfRule>
  </conditionalFormatting>
  <conditionalFormatting sqref="BB28">
    <cfRule type="cellIs" dxfId="15774" priority="3120" operator="lessThan">
      <formula>$C$4</formula>
    </cfRule>
  </conditionalFormatting>
  <conditionalFormatting sqref="BB29">
    <cfRule type="cellIs" dxfId="15773" priority="3121" operator="lessThan">
      <formula>$C$4</formula>
    </cfRule>
  </conditionalFormatting>
  <conditionalFormatting sqref="BB30">
    <cfRule type="cellIs" dxfId="15772" priority="3122" operator="lessThan">
      <formula>$C$4</formula>
    </cfRule>
  </conditionalFormatting>
  <conditionalFormatting sqref="BB31">
    <cfRule type="cellIs" dxfId="15771" priority="3123" operator="lessThan">
      <formula>$C$4</formula>
    </cfRule>
  </conditionalFormatting>
  <conditionalFormatting sqref="BB32">
    <cfRule type="cellIs" dxfId="15770" priority="3124" operator="lessThan">
      <formula>$C$4</formula>
    </cfRule>
  </conditionalFormatting>
  <conditionalFormatting sqref="BB33">
    <cfRule type="cellIs" dxfId="15769" priority="3125" operator="lessThan">
      <formula>$C$4</formula>
    </cfRule>
  </conditionalFormatting>
  <conditionalFormatting sqref="BB34">
    <cfRule type="cellIs" dxfId="15768" priority="3126" operator="lessThan">
      <formula>$C$4</formula>
    </cfRule>
  </conditionalFormatting>
  <conditionalFormatting sqref="BB35">
    <cfRule type="cellIs" dxfId="15767" priority="3127" operator="lessThan">
      <formula>$C$4</formula>
    </cfRule>
  </conditionalFormatting>
  <conditionalFormatting sqref="BB36">
    <cfRule type="cellIs" dxfId="15766" priority="3128" operator="lessThan">
      <formula>$C$4</formula>
    </cfRule>
  </conditionalFormatting>
  <conditionalFormatting sqref="BB37">
    <cfRule type="cellIs" dxfId="15765" priority="3129" operator="lessThan">
      <formula>$C$4</formula>
    </cfRule>
  </conditionalFormatting>
  <conditionalFormatting sqref="BB38">
    <cfRule type="cellIs" dxfId="15764" priority="3130" operator="lessThan">
      <formula>$C$4</formula>
    </cfRule>
  </conditionalFormatting>
  <conditionalFormatting sqref="BB39">
    <cfRule type="cellIs" dxfId="15763" priority="3131" operator="lessThan">
      <formula>$C$4</formula>
    </cfRule>
  </conditionalFormatting>
  <conditionalFormatting sqref="BB40">
    <cfRule type="cellIs" dxfId="15762" priority="3132" operator="lessThan">
      <formula>$C$4</formula>
    </cfRule>
  </conditionalFormatting>
  <conditionalFormatting sqref="BB41">
    <cfRule type="cellIs" dxfId="15761" priority="3133" operator="lessThan">
      <formula>$C$4</formula>
    </cfRule>
  </conditionalFormatting>
  <conditionalFormatting sqref="BB42">
    <cfRule type="cellIs" dxfId="15760" priority="3134" operator="lessThan">
      <formula>$C$4</formula>
    </cfRule>
  </conditionalFormatting>
  <conditionalFormatting sqref="BB43">
    <cfRule type="cellIs" dxfId="15759" priority="3135" operator="lessThan">
      <formula>$C$4</formula>
    </cfRule>
  </conditionalFormatting>
  <conditionalFormatting sqref="BB44">
    <cfRule type="cellIs" dxfId="15758" priority="3136" operator="lessThan">
      <formula>$C$4</formula>
    </cfRule>
  </conditionalFormatting>
  <conditionalFormatting sqref="BB45">
    <cfRule type="cellIs" dxfId="15757" priority="3137" operator="lessThan">
      <formula>$C$4</formula>
    </cfRule>
  </conditionalFormatting>
  <conditionalFormatting sqref="BB46">
    <cfRule type="cellIs" dxfId="15756" priority="3138" operator="lessThan">
      <formula>$C$4</formula>
    </cfRule>
  </conditionalFormatting>
  <conditionalFormatting sqref="BB47">
    <cfRule type="cellIs" dxfId="15755" priority="3139" operator="lessThan">
      <formula>$C$4</formula>
    </cfRule>
  </conditionalFormatting>
  <conditionalFormatting sqref="BB48">
    <cfRule type="cellIs" dxfId="15754" priority="3140" operator="lessThan">
      <formula>$C$4</formula>
    </cfRule>
  </conditionalFormatting>
  <conditionalFormatting sqref="BB49">
    <cfRule type="cellIs" dxfId="15753" priority="3141" operator="lessThan">
      <formula>$C$4</formula>
    </cfRule>
  </conditionalFormatting>
  <conditionalFormatting sqref="BB50">
    <cfRule type="cellIs" dxfId="15752" priority="3142" operator="lessThan">
      <formula>$C$4</formula>
    </cfRule>
  </conditionalFormatting>
  <conditionalFormatting sqref="BB51">
    <cfRule type="cellIs" dxfId="15751" priority="3143" operator="lessThan">
      <formula>$C$4</formula>
    </cfRule>
  </conditionalFormatting>
  <conditionalFormatting sqref="BB52">
    <cfRule type="cellIs" dxfId="15750" priority="3144" operator="lessThan">
      <formula>$C$4</formula>
    </cfRule>
  </conditionalFormatting>
  <conditionalFormatting sqref="BB53">
    <cfRule type="cellIs" dxfId="15749" priority="3145" operator="lessThan">
      <formula>$C$4</formula>
    </cfRule>
  </conditionalFormatting>
  <conditionalFormatting sqref="BB54">
    <cfRule type="cellIs" dxfId="15748" priority="3146" operator="lessThan">
      <formula>$C$4</formula>
    </cfRule>
  </conditionalFormatting>
  <conditionalFormatting sqref="BB55">
    <cfRule type="cellIs" dxfId="15747" priority="3147" operator="lessThan">
      <formula>$C$4</formula>
    </cfRule>
  </conditionalFormatting>
  <conditionalFormatting sqref="BB56">
    <cfRule type="cellIs" dxfId="15746" priority="3148" operator="lessThan">
      <formula>$C$4</formula>
    </cfRule>
  </conditionalFormatting>
  <conditionalFormatting sqref="BB57">
    <cfRule type="cellIs" dxfId="15745" priority="3149" operator="lessThan">
      <formula>$C$4</formula>
    </cfRule>
  </conditionalFormatting>
  <conditionalFormatting sqref="BB58">
    <cfRule type="cellIs" dxfId="15744" priority="3150" operator="lessThan">
      <formula>$C$4</formula>
    </cfRule>
  </conditionalFormatting>
  <conditionalFormatting sqref="BB59">
    <cfRule type="cellIs" dxfId="15743" priority="3151" operator="lessThan">
      <formula>$C$4</formula>
    </cfRule>
  </conditionalFormatting>
  <conditionalFormatting sqref="BB60">
    <cfRule type="cellIs" dxfId="15742" priority="3152" operator="lessThan">
      <formula>$C$4</formula>
    </cfRule>
  </conditionalFormatting>
  <conditionalFormatting sqref="BC11">
    <cfRule type="cellIs" dxfId="15741" priority="3153" operator="lessThan">
      <formula>$C$4</formula>
    </cfRule>
  </conditionalFormatting>
  <conditionalFormatting sqref="BC12">
    <cfRule type="cellIs" dxfId="15740" priority="3154" operator="lessThan">
      <formula>$C$4</formula>
    </cfRule>
  </conditionalFormatting>
  <conditionalFormatting sqref="BC13">
    <cfRule type="cellIs" dxfId="15739" priority="3155" operator="lessThan">
      <formula>$C$4</formula>
    </cfRule>
  </conditionalFormatting>
  <conditionalFormatting sqref="BC14">
    <cfRule type="cellIs" dxfId="15738" priority="3156" operator="lessThan">
      <formula>$C$4</formula>
    </cfRule>
  </conditionalFormatting>
  <conditionalFormatting sqref="BC15">
    <cfRule type="cellIs" dxfId="15737" priority="3157" operator="lessThan">
      <formula>$C$4</formula>
    </cfRule>
  </conditionalFormatting>
  <conditionalFormatting sqref="BC16">
    <cfRule type="cellIs" dxfId="15736" priority="3158" operator="lessThan">
      <formula>$C$4</formula>
    </cfRule>
  </conditionalFormatting>
  <conditionalFormatting sqref="BC17">
    <cfRule type="cellIs" dxfId="15735" priority="3159" operator="lessThan">
      <formula>$C$4</formula>
    </cfRule>
  </conditionalFormatting>
  <conditionalFormatting sqref="BC18">
    <cfRule type="cellIs" dxfId="15734" priority="3160" operator="lessThan">
      <formula>$C$4</formula>
    </cfRule>
  </conditionalFormatting>
  <conditionalFormatting sqref="BC19">
    <cfRule type="cellIs" dxfId="15733" priority="3161" operator="lessThan">
      <formula>$C$4</formula>
    </cfRule>
  </conditionalFormatting>
  <conditionalFormatting sqref="BC20">
    <cfRule type="cellIs" dxfId="15732" priority="3162" operator="lessThan">
      <formula>$C$4</formula>
    </cfRule>
  </conditionalFormatting>
  <conditionalFormatting sqref="BC21">
    <cfRule type="cellIs" dxfId="15731" priority="3163" operator="lessThan">
      <formula>$C$4</formula>
    </cfRule>
  </conditionalFormatting>
  <conditionalFormatting sqref="BC22">
    <cfRule type="cellIs" dxfId="15730" priority="3164" operator="lessThan">
      <formula>$C$4</formula>
    </cfRule>
  </conditionalFormatting>
  <conditionalFormatting sqref="BC23">
    <cfRule type="cellIs" dxfId="15729" priority="3165" operator="lessThan">
      <formula>$C$4</formula>
    </cfRule>
  </conditionalFormatting>
  <conditionalFormatting sqref="BC24">
    <cfRule type="cellIs" dxfId="15728" priority="3166" operator="lessThan">
      <formula>$C$4</formula>
    </cfRule>
  </conditionalFormatting>
  <conditionalFormatting sqref="BC25">
    <cfRule type="cellIs" dxfId="15727" priority="3167" operator="lessThan">
      <formula>$C$4</formula>
    </cfRule>
  </conditionalFormatting>
  <conditionalFormatting sqref="BC26">
    <cfRule type="cellIs" dxfId="15726" priority="3168" operator="lessThan">
      <formula>$C$4</formula>
    </cfRule>
  </conditionalFormatting>
  <conditionalFormatting sqref="BC27">
    <cfRule type="cellIs" dxfId="15725" priority="3169" operator="lessThan">
      <formula>$C$4</formula>
    </cfRule>
  </conditionalFormatting>
  <conditionalFormatting sqref="BC28">
    <cfRule type="cellIs" dxfId="15724" priority="3170" operator="lessThan">
      <formula>$C$4</formula>
    </cfRule>
  </conditionalFormatting>
  <conditionalFormatting sqref="BC29">
    <cfRule type="cellIs" dxfId="15723" priority="3171" operator="lessThan">
      <formula>$C$4</formula>
    </cfRule>
  </conditionalFormatting>
  <conditionalFormatting sqref="BC30">
    <cfRule type="cellIs" dxfId="15722" priority="3172" operator="lessThan">
      <formula>$C$4</formula>
    </cfRule>
  </conditionalFormatting>
  <conditionalFormatting sqref="BC31">
    <cfRule type="cellIs" dxfId="15721" priority="3173" operator="lessThan">
      <formula>$C$4</formula>
    </cfRule>
  </conditionalFormatting>
  <conditionalFormatting sqref="BC32">
    <cfRule type="cellIs" dxfId="15720" priority="3174" operator="lessThan">
      <formula>$C$4</formula>
    </cfRule>
  </conditionalFormatting>
  <conditionalFormatting sqref="BC33">
    <cfRule type="cellIs" dxfId="15719" priority="3175" operator="lessThan">
      <formula>$C$4</formula>
    </cfRule>
  </conditionalFormatting>
  <conditionalFormatting sqref="BC34">
    <cfRule type="cellIs" dxfId="15718" priority="3176" operator="lessThan">
      <formula>$C$4</formula>
    </cfRule>
  </conditionalFormatting>
  <conditionalFormatting sqref="BC35">
    <cfRule type="cellIs" dxfId="15717" priority="3177" operator="lessThan">
      <formula>$C$4</formula>
    </cfRule>
  </conditionalFormatting>
  <conditionalFormatting sqref="BC36">
    <cfRule type="cellIs" dxfId="15716" priority="3178" operator="lessThan">
      <formula>$C$4</formula>
    </cfRule>
  </conditionalFormatting>
  <conditionalFormatting sqref="BC37">
    <cfRule type="cellIs" dxfId="15715" priority="3179" operator="lessThan">
      <formula>$C$4</formula>
    </cfRule>
  </conditionalFormatting>
  <conditionalFormatting sqref="BC38">
    <cfRule type="cellIs" dxfId="15714" priority="3180" operator="lessThan">
      <formula>$C$4</formula>
    </cfRule>
  </conditionalFormatting>
  <conditionalFormatting sqref="BC39">
    <cfRule type="cellIs" dxfId="15713" priority="3181" operator="lessThan">
      <formula>$C$4</formula>
    </cfRule>
  </conditionalFormatting>
  <conditionalFormatting sqref="BC40">
    <cfRule type="cellIs" dxfId="15712" priority="3182" operator="lessThan">
      <formula>$C$4</formula>
    </cfRule>
  </conditionalFormatting>
  <conditionalFormatting sqref="BC41">
    <cfRule type="cellIs" dxfId="15711" priority="3183" operator="lessThan">
      <formula>$C$4</formula>
    </cfRule>
  </conditionalFormatting>
  <conditionalFormatting sqref="BC42">
    <cfRule type="cellIs" dxfId="15710" priority="3184" operator="lessThan">
      <formula>$C$4</formula>
    </cfRule>
  </conditionalFormatting>
  <conditionalFormatting sqref="BC43">
    <cfRule type="cellIs" dxfId="15709" priority="3185" operator="lessThan">
      <formula>$C$4</formula>
    </cfRule>
  </conditionalFormatting>
  <conditionalFormatting sqref="BC44">
    <cfRule type="cellIs" dxfId="15708" priority="3186" operator="lessThan">
      <formula>$C$4</formula>
    </cfRule>
  </conditionalFormatting>
  <conditionalFormatting sqref="BC45">
    <cfRule type="cellIs" dxfId="15707" priority="3187" operator="lessThan">
      <formula>$C$4</formula>
    </cfRule>
  </conditionalFormatting>
  <conditionalFormatting sqref="BC46">
    <cfRule type="cellIs" dxfId="15706" priority="3188" operator="lessThan">
      <formula>$C$4</formula>
    </cfRule>
  </conditionalFormatting>
  <conditionalFormatting sqref="BC47">
    <cfRule type="cellIs" dxfId="15705" priority="3189" operator="lessThan">
      <formula>$C$4</formula>
    </cfRule>
  </conditionalFormatting>
  <conditionalFormatting sqref="BC48">
    <cfRule type="cellIs" dxfId="15704" priority="3190" operator="lessThan">
      <formula>$C$4</formula>
    </cfRule>
  </conditionalFormatting>
  <conditionalFormatting sqref="BC49">
    <cfRule type="cellIs" dxfId="15703" priority="3191" operator="lessThan">
      <formula>$C$4</formula>
    </cfRule>
  </conditionalFormatting>
  <conditionalFormatting sqref="BC50">
    <cfRule type="cellIs" dxfId="15702" priority="3192" operator="lessThan">
      <formula>$C$4</formula>
    </cfRule>
  </conditionalFormatting>
  <conditionalFormatting sqref="BC51">
    <cfRule type="cellIs" dxfId="15701" priority="3193" operator="lessThan">
      <formula>$C$4</formula>
    </cfRule>
  </conditionalFormatting>
  <conditionalFormatting sqref="BC52">
    <cfRule type="cellIs" dxfId="15700" priority="3194" operator="lessThan">
      <formula>$C$4</formula>
    </cfRule>
  </conditionalFormatting>
  <conditionalFormatting sqref="BC53">
    <cfRule type="cellIs" dxfId="15699" priority="3195" operator="lessThan">
      <formula>$C$4</formula>
    </cfRule>
  </conditionalFormatting>
  <conditionalFormatting sqref="BC54">
    <cfRule type="cellIs" dxfId="15698" priority="3196" operator="lessThan">
      <formula>$C$4</formula>
    </cfRule>
  </conditionalFormatting>
  <conditionalFormatting sqref="BC55">
    <cfRule type="cellIs" dxfId="15697" priority="3197" operator="lessThan">
      <formula>$C$4</formula>
    </cfRule>
  </conditionalFormatting>
  <conditionalFormatting sqref="BC56">
    <cfRule type="cellIs" dxfId="15696" priority="3198" operator="lessThan">
      <formula>$C$4</formula>
    </cfRule>
  </conditionalFormatting>
  <conditionalFormatting sqref="BC57">
    <cfRule type="cellIs" dxfId="15695" priority="3199" operator="lessThan">
      <formula>$C$4</formula>
    </cfRule>
  </conditionalFormatting>
  <conditionalFormatting sqref="BC58">
    <cfRule type="cellIs" dxfId="15694" priority="3200" operator="lessThan">
      <formula>$C$4</formula>
    </cfRule>
  </conditionalFormatting>
  <conditionalFormatting sqref="BC59">
    <cfRule type="cellIs" dxfId="15693" priority="3201" operator="lessThan">
      <formula>$C$4</formula>
    </cfRule>
  </conditionalFormatting>
  <conditionalFormatting sqref="BC60">
    <cfRule type="cellIs" dxfId="15692" priority="3202" operator="lessThan">
      <formula>$C$4</formula>
    </cfRule>
  </conditionalFormatting>
  <conditionalFormatting sqref="BD11">
    <cfRule type="cellIs" dxfId="15691" priority="3203" operator="lessThan">
      <formula>$C$4</formula>
    </cfRule>
  </conditionalFormatting>
  <conditionalFormatting sqref="BD12">
    <cfRule type="cellIs" dxfId="15690" priority="3204" operator="lessThan">
      <formula>$C$4</formula>
    </cfRule>
  </conditionalFormatting>
  <conditionalFormatting sqref="BD13">
    <cfRule type="cellIs" dxfId="15689" priority="3205" operator="lessThan">
      <formula>$C$4</formula>
    </cfRule>
  </conditionalFormatting>
  <conditionalFormatting sqref="BD14">
    <cfRule type="cellIs" dxfId="15688" priority="3206" operator="lessThan">
      <formula>$C$4</formula>
    </cfRule>
  </conditionalFormatting>
  <conditionalFormatting sqref="BD15">
    <cfRule type="cellIs" dxfId="15687" priority="3207" operator="lessThan">
      <formula>$C$4</formula>
    </cfRule>
  </conditionalFormatting>
  <conditionalFormatting sqref="BD16">
    <cfRule type="cellIs" dxfId="15686" priority="3208" operator="lessThan">
      <formula>$C$4</formula>
    </cfRule>
  </conditionalFormatting>
  <conditionalFormatting sqref="BD17">
    <cfRule type="cellIs" dxfId="15685" priority="3209" operator="lessThan">
      <formula>$C$4</formula>
    </cfRule>
  </conditionalFormatting>
  <conditionalFormatting sqref="BD18">
    <cfRule type="cellIs" dxfId="15684" priority="3210" operator="lessThan">
      <formula>$C$4</formula>
    </cfRule>
  </conditionalFormatting>
  <conditionalFormatting sqref="BD19">
    <cfRule type="cellIs" dxfId="15683" priority="3211" operator="lessThan">
      <formula>$C$4</formula>
    </cfRule>
  </conditionalFormatting>
  <conditionalFormatting sqref="BD20">
    <cfRule type="cellIs" dxfId="15682" priority="3212" operator="lessThan">
      <formula>$C$4</formula>
    </cfRule>
  </conditionalFormatting>
  <conditionalFormatting sqref="BD21">
    <cfRule type="cellIs" dxfId="15681" priority="3213" operator="lessThan">
      <formula>$C$4</formula>
    </cfRule>
  </conditionalFormatting>
  <conditionalFormatting sqref="BD22">
    <cfRule type="cellIs" dxfId="15680" priority="3214" operator="lessThan">
      <formula>$C$4</formula>
    </cfRule>
  </conditionalFormatting>
  <conditionalFormatting sqref="BD23">
    <cfRule type="cellIs" dxfId="15679" priority="3215" operator="lessThan">
      <formula>$C$4</formula>
    </cfRule>
  </conditionalFormatting>
  <conditionalFormatting sqref="BD24">
    <cfRule type="cellIs" dxfId="15678" priority="3216" operator="lessThan">
      <formula>$C$4</formula>
    </cfRule>
  </conditionalFormatting>
  <conditionalFormatting sqref="BD25">
    <cfRule type="cellIs" dxfId="15677" priority="3217" operator="lessThan">
      <formula>$C$4</formula>
    </cfRule>
  </conditionalFormatting>
  <conditionalFormatting sqref="BD26">
    <cfRule type="cellIs" dxfId="15676" priority="3218" operator="lessThan">
      <formula>$C$4</formula>
    </cfRule>
  </conditionalFormatting>
  <conditionalFormatting sqref="BD27">
    <cfRule type="cellIs" dxfId="15675" priority="3219" operator="lessThan">
      <formula>$C$4</formula>
    </cfRule>
  </conditionalFormatting>
  <conditionalFormatting sqref="BD28">
    <cfRule type="cellIs" dxfId="15674" priority="3220" operator="lessThan">
      <formula>$C$4</formula>
    </cfRule>
  </conditionalFormatting>
  <conditionalFormatting sqref="BD29">
    <cfRule type="cellIs" dxfId="15673" priority="3221" operator="lessThan">
      <formula>$C$4</formula>
    </cfRule>
  </conditionalFormatting>
  <conditionalFormatting sqref="BD30">
    <cfRule type="cellIs" dxfId="15672" priority="3222" operator="lessThan">
      <formula>$C$4</formula>
    </cfRule>
  </conditionalFormatting>
  <conditionalFormatting sqref="BD31">
    <cfRule type="cellIs" dxfId="15671" priority="3223" operator="lessThan">
      <formula>$C$4</formula>
    </cfRule>
  </conditionalFormatting>
  <conditionalFormatting sqref="BD32">
    <cfRule type="cellIs" dxfId="15670" priority="3224" operator="lessThan">
      <formula>$C$4</formula>
    </cfRule>
  </conditionalFormatting>
  <conditionalFormatting sqref="BD33">
    <cfRule type="cellIs" dxfId="15669" priority="3225" operator="lessThan">
      <formula>$C$4</formula>
    </cfRule>
  </conditionalFormatting>
  <conditionalFormatting sqref="BD34">
    <cfRule type="cellIs" dxfId="15668" priority="3226" operator="lessThan">
      <formula>$C$4</formula>
    </cfRule>
  </conditionalFormatting>
  <conditionalFormatting sqref="BD35">
    <cfRule type="cellIs" dxfId="15667" priority="3227" operator="lessThan">
      <formula>$C$4</formula>
    </cfRule>
  </conditionalFormatting>
  <conditionalFormatting sqref="BD36">
    <cfRule type="cellIs" dxfId="15666" priority="3228" operator="lessThan">
      <formula>$C$4</formula>
    </cfRule>
  </conditionalFormatting>
  <conditionalFormatting sqref="BD37">
    <cfRule type="cellIs" dxfId="15665" priority="3229" operator="lessThan">
      <formula>$C$4</formula>
    </cfRule>
  </conditionalFormatting>
  <conditionalFormatting sqref="BD38">
    <cfRule type="cellIs" dxfId="15664" priority="3230" operator="lessThan">
      <formula>$C$4</formula>
    </cfRule>
  </conditionalFormatting>
  <conditionalFormatting sqref="BD39">
    <cfRule type="cellIs" dxfId="15663" priority="3231" operator="lessThan">
      <formula>$C$4</formula>
    </cfRule>
  </conditionalFormatting>
  <conditionalFormatting sqref="BD40">
    <cfRule type="cellIs" dxfId="15662" priority="3232" operator="lessThan">
      <formula>$C$4</formula>
    </cfRule>
  </conditionalFormatting>
  <conditionalFormatting sqref="BD41">
    <cfRule type="cellIs" dxfId="15661" priority="3233" operator="lessThan">
      <formula>$C$4</formula>
    </cfRule>
  </conditionalFormatting>
  <conditionalFormatting sqref="BD42">
    <cfRule type="cellIs" dxfId="15660" priority="3234" operator="lessThan">
      <formula>$C$4</formula>
    </cfRule>
  </conditionalFormatting>
  <conditionalFormatting sqref="BD43">
    <cfRule type="cellIs" dxfId="15659" priority="3235" operator="lessThan">
      <formula>$C$4</formula>
    </cfRule>
  </conditionalFormatting>
  <conditionalFormatting sqref="BD44">
    <cfRule type="cellIs" dxfId="15658" priority="3236" operator="lessThan">
      <formula>$C$4</formula>
    </cfRule>
  </conditionalFormatting>
  <conditionalFormatting sqref="BD45">
    <cfRule type="cellIs" dxfId="15657" priority="3237" operator="lessThan">
      <formula>$C$4</formula>
    </cfRule>
  </conditionalFormatting>
  <conditionalFormatting sqref="BD46">
    <cfRule type="cellIs" dxfId="15656" priority="3238" operator="lessThan">
      <formula>$C$4</formula>
    </cfRule>
  </conditionalFormatting>
  <conditionalFormatting sqref="BD47">
    <cfRule type="cellIs" dxfId="15655" priority="3239" operator="lessThan">
      <formula>$C$4</formula>
    </cfRule>
  </conditionalFormatting>
  <conditionalFormatting sqref="BD48">
    <cfRule type="cellIs" dxfId="15654" priority="3240" operator="lessThan">
      <formula>$C$4</formula>
    </cfRule>
  </conditionalFormatting>
  <conditionalFormatting sqref="BD49">
    <cfRule type="cellIs" dxfId="15653" priority="3241" operator="lessThan">
      <formula>$C$4</formula>
    </cfRule>
  </conditionalFormatting>
  <conditionalFormatting sqref="BD50">
    <cfRule type="cellIs" dxfId="15652" priority="3242" operator="lessThan">
      <formula>$C$4</formula>
    </cfRule>
  </conditionalFormatting>
  <conditionalFormatting sqref="BD51">
    <cfRule type="cellIs" dxfId="15651" priority="3243" operator="lessThan">
      <formula>$C$4</formula>
    </cfRule>
  </conditionalFormatting>
  <conditionalFormatting sqref="BD52">
    <cfRule type="cellIs" dxfId="15650" priority="3244" operator="lessThan">
      <formula>$C$4</formula>
    </cfRule>
  </conditionalFormatting>
  <conditionalFormatting sqref="BD53">
    <cfRule type="cellIs" dxfId="15649" priority="3245" operator="lessThan">
      <formula>$C$4</formula>
    </cfRule>
  </conditionalFormatting>
  <conditionalFormatting sqref="BD54">
    <cfRule type="cellIs" dxfId="15648" priority="3246" operator="lessThan">
      <formula>$C$4</formula>
    </cfRule>
  </conditionalFormatting>
  <conditionalFormatting sqref="BD55">
    <cfRule type="cellIs" dxfId="15647" priority="3247" operator="lessThan">
      <formula>$C$4</formula>
    </cfRule>
  </conditionalFormatting>
  <conditionalFormatting sqref="BD56">
    <cfRule type="cellIs" dxfId="15646" priority="3248" operator="lessThan">
      <formula>$C$4</formula>
    </cfRule>
  </conditionalFormatting>
  <conditionalFormatting sqref="BD57">
    <cfRule type="cellIs" dxfId="15645" priority="3249" operator="lessThan">
      <formula>$C$4</formula>
    </cfRule>
  </conditionalFormatting>
  <conditionalFormatting sqref="BD58">
    <cfRule type="cellIs" dxfId="15644" priority="3250" operator="lessThan">
      <formula>$C$4</formula>
    </cfRule>
  </conditionalFormatting>
  <conditionalFormatting sqref="BD59">
    <cfRule type="cellIs" dxfId="15643" priority="3251" operator="lessThan">
      <formula>$C$4</formula>
    </cfRule>
  </conditionalFormatting>
  <conditionalFormatting sqref="BD60">
    <cfRule type="cellIs" dxfId="15642" priority="3252" operator="lessThan">
      <formula>$C$4</formula>
    </cfRule>
  </conditionalFormatting>
  <conditionalFormatting sqref="BE11">
    <cfRule type="cellIs" dxfId="15641" priority="3253" operator="lessThan">
      <formula>$C$4</formula>
    </cfRule>
  </conditionalFormatting>
  <conditionalFormatting sqref="BE12">
    <cfRule type="cellIs" dxfId="15640" priority="3254" operator="lessThan">
      <formula>$C$4</formula>
    </cfRule>
  </conditionalFormatting>
  <conditionalFormatting sqref="BE13">
    <cfRule type="cellIs" dxfId="15639" priority="3255" operator="lessThan">
      <formula>$C$4</formula>
    </cfRule>
  </conditionalFormatting>
  <conditionalFormatting sqref="BE14">
    <cfRule type="cellIs" dxfId="15638" priority="3256" operator="lessThan">
      <formula>$C$4</formula>
    </cfRule>
  </conditionalFormatting>
  <conditionalFormatting sqref="BE15">
    <cfRule type="cellIs" dxfId="15637" priority="3257" operator="lessThan">
      <formula>$C$4</formula>
    </cfRule>
  </conditionalFormatting>
  <conditionalFormatting sqref="BE16">
    <cfRule type="cellIs" dxfId="15636" priority="3258" operator="lessThan">
      <formula>$C$4</formula>
    </cfRule>
  </conditionalFormatting>
  <conditionalFormatting sqref="BE17">
    <cfRule type="cellIs" dxfId="15635" priority="3259" operator="lessThan">
      <formula>$C$4</formula>
    </cfRule>
  </conditionalFormatting>
  <conditionalFormatting sqref="BE18">
    <cfRule type="cellIs" dxfId="15634" priority="3260" operator="lessThan">
      <formula>$C$4</formula>
    </cfRule>
  </conditionalFormatting>
  <conditionalFormatting sqref="BE19">
    <cfRule type="cellIs" dxfId="15633" priority="3261" operator="lessThan">
      <formula>$C$4</formula>
    </cfRule>
  </conditionalFormatting>
  <conditionalFormatting sqref="BE20">
    <cfRule type="cellIs" dxfId="15632" priority="3262" operator="lessThan">
      <formula>$C$4</formula>
    </cfRule>
  </conditionalFormatting>
  <conditionalFormatting sqref="BE21">
    <cfRule type="cellIs" dxfId="15631" priority="3263" operator="lessThan">
      <formula>$C$4</formula>
    </cfRule>
  </conditionalFormatting>
  <conditionalFormatting sqref="BE22">
    <cfRule type="cellIs" dxfId="15630" priority="3264" operator="lessThan">
      <formula>$C$4</formula>
    </cfRule>
  </conditionalFormatting>
  <conditionalFormatting sqref="BE23">
    <cfRule type="cellIs" dxfId="15629" priority="3265" operator="lessThan">
      <formula>$C$4</formula>
    </cfRule>
  </conditionalFormatting>
  <conditionalFormatting sqref="BE24">
    <cfRule type="cellIs" dxfId="15628" priority="3266" operator="lessThan">
      <formula>$C$4</formula>
    </cfRule>
  </conditionalFormatting>
  <conditionalFormatting sqref="BE25">
    <cfRule type="cellIs" dxfId="15627" priority="3267" operator="lessThan">
      <formula>$C$4</formula>
    </cfRule>
  </conditionalFormatting>
  <conditionalFormatting sqref="BE26">
    <cfRule type="cellIs" dxfId="15626" priority="3268" operator="lessThan">
      <formula>$C$4</formula>
    </cfRule>
  </conditionalFormatting>
  <conditionalFormatting sqref="BE27">
    <cfRule type="cellIs" dxfId="15625" priority="3269" operator="lessThan">
      <formula>$C$4</formula>
    </cfRule>
  </conditionalFormatting>
  <conditionalFormatting sqref="BE28">
    <cfRule type="cellIs" dxfId="15624" priority="3270" operator="lessThan">
      <formula>$C$4</formula>
    </cfRule>
  </conditionalFormatting>
  <conditionalFormatting sqref="BE29">
    <cfRule type="cellIs" dxfId="15623" priority="3271" operator="lessThan">
      <formula>$C$4</formula>
    </cfRule>
  </conditionalFormatting>
  <conditionalFormatting sqref="BE30">
    <cfRule type="cellIs" dxfId="15622" priority="3272" operator="lessThan">
      <formula>$C$4</formula>
    </cfRule>
  </conditionalFormatting>
  <conditionalFormatting sqref="BE31">
    <cfRule type="cellIs" dxfId="15621" priority="3273" operator="lessThan">
      <formula>$C$4</formula>
    </cfRule>
  </conditionalFormatting>
  <conditionalFormatting sqref="BE32">
    <cfRule type="cellIs" dxfId="15620" priority="3274" operator="lessThan">
      <formula>$C$4</formula>
    </cfRule>
  </conditionalFormatting>
  <conditionalFormatting sqref="BE33">
    <cfRule type="cellIs" dxfId="15619" priority="3275" operator="lessThan">
      <formula>$C$4</formula>
    </cfRule>
  </conditionalFormatting>
  <conditionalFormatting sqref="BE34">
    <cfRule type="cellIs" dxfId="15618" priority="3276" operator="lessThan">
      <formula>$C$4</formula>
    </cfRule>
  </conditionalFormatting>
  <conditionalFormatting sqref="BE35">
    <cfRule type="cellIs" dxfId="15617" priority="3277" operator="lessThan">
      <formula>$C$4</formula>
    </cfRule>
  </conditionalFormatting>
  <conditionalFormatting sqref="BE36">
    <cfRule type="cellIs" dxfId="15616" priority="3278" operator="lessThan">
      <formula>$C$4</formula>
    </cfRule>
  </conditionalFormatting>
  <conditionalFormatting sqref="BE37">
    <cfRule type="cellIs" dxfId="15615" priority="3279" operator="lessThan">
      <formula>$C$4</formula>
    </cfRule>
  </conditionalFormatting>
  <conditionalFormatting sqref="BE38">
    <cfRule type="cellIs" dxfId="15614" priority="3280" operator="lessThan">
      <formula>$C$4</formula>
    </cfRule>
  </conditionalFormatting>
  <conditionalFormatting sqref="BE39">
    <cfRule type="cellIs" dxfId="15613" priority="3281" operator="lessThan">
      <formula>$C$4</formula>
    </cfRule>
  </conditionalFormatting>
  <conditionalFormatting sqref="BE40">
    <cfRule type="cellIs" dxfId="15612" priority="3282" operator="lessThan">
      <formula>$C$4</formula>
    </cfRule>
  </conditionalFormatting>
  <conditionalFormatting sqref="BE41">
    <cfRule type="cellIs" dxfId="15611" priority="3283" operator="lessThan">
      <formula>$C$4</formula>
    </cfRule>
  </conditionalFormatting>
  <conditionalFormatting sqref="BE42">
    <cfRule type="cellIs" dxfId="15610" priority="3284" operator="lessThan">
      <formula>$C$4</formula>
    </cfRule>
  </conditionalFormatting>
  <conditionalFormatting sqref="BE43">
    <cfRule type="cellIs" dxfId="15609" priority="3285" operator="lessThan">
      <formula>$C$4</formula>
    </cfRule>
  </conditionalFormatting>
  <conditionalFormatting sqref="BE44">
    <cfRule type="cellIs" dxfId="15608" priority="3286" operator="lessThan">
      <formula>$C$4</formula>
    </cfRule>
  </conditionalFormatting>
  <conditionalFormatting sqref="BE45">
    <cfRule type="cellIs" dxfId="15607" priority="3287" operator="lessThan">
      <formula>$C$4</formula>
    </cfRule>
  </conditionalFormatting>
  <conditionalFormatting sqref="BE46">
    <cfRule type="cellIs" dxfId="15606" priority="3288" operator="lessThan">
      <formula>$C$4</formula>
    </cfRule>
  </conditionalFormatting>
  <conditionalFormatting sqref="BE47">
    <cfRule type="cellIs" dxfId="15605" priority="3289" operator="lessThan">
      <formula>$C$4</formula>
    </cfRule>
  </conditionalFormatting>
  <conditionalFormatting sqref="BE48">
    <cfRule type="cellIs" dxfId="15604" priority="3290" operator="lessThan">
      <formula>$C$4</formula>
    </cfRule>
  </conditionalFormatting>
  <conditionalFormatting sqref="BE49">
    <cfRule type="cellIs" dxfId="15603" priority="3291" operator="lessThan">
      <formula>$C$4</formula>
    </cfRule>
  </conditionalFormatting>
  <conditionalFormatting sqref="BE50">
    <cfRule type="cellIs" dxfId="15602" priority="3292" operator="lessThan">
      <formula>$C$4</formula>
    </cfRule>
  </conditionalFormatting>
  <conditionalFormatting sqref="BE51">
    <cfRule type="cellIs" dxfId="15601" priority="3293" operator="lessThan">
      <formula>$C$4</formula>
    </cfRule>
  </conditionalFormatting>
  <conditionalFormatting sqref="BE52">
    <cfRule type="cellIs" dxfId="15600" priority="3294" operator="lessThan">
      <formula>$C$4</formula>
    </cfRule>
  </conditionalFormatting>
  <conditionalFormatting sqref="BE53">
    <cfRule type="cellIs" dxfId="15599" priority="3295" operator="lessThan">
      <formula>$C$4</formula>
    </cfRule>
  </conditionalFormatting>
  <conditionalFormatting sqref="BE54">
    <cfRule type="cellIs" dxfId="15598" priority="3296" operator="lessThan">
      <formula>$C$4</formula>
    </cfRule>
  </conditionalFormatting>
  <conditionalFormatting sqref="BE55">
    <cfRule type="cellIs" dxfId="15597" priority="3297" operator="lessThan">
      <formula>$C$4</formula>
    </cfRule>
  </conditionalFormatting>
  <conditionalFormatting sqref="BE56">
    <cfRule type="cellIs" dxfId="15596" priority="3298" operator="lessThan">
      <formula>$C$4</formula>
    </cfRule>
  </conditionalFormatting>
  <conditionalFormatting sqref="BE57">
    <cfRule type="cellIs" dxfId="15595" priority="3299" operator="lessThan">
      <formula>$C$4</formula>
    </cfRule>
  </conditionalFormatting>
  <conditionalFormatting sqref="BE58">
    <cfRule type="cellIs" dxfId="15594" priority="3300" operator="lessThan">
      <formula>$C$4</formula>
    </cfRule>
  </conditionalFormatting>
  <conditionalFormatting sqref="BE59">
    <cfRule type="cellIs" dxfId="15593" priority="3301" operator="lessThan">
      <formula>$C$4</formula>
    </cfRule>
  </conditionalFormatting>
  <conditionalFormatting sqref="BE60">
    <cfRule type="cellIs" dxfId="15592" priority="3302" operator="lessThan">
      <formula>$C$4</formula>
    </cfRule>
  </conditionalFormatting>
  <conditionalFormatting sqref="BF11">
    <cfRule type="cellIs" dxfId="15591" priority="3303" operator="lessThan">
      <formula>$C$4</formula>
    </cfRule>
  </conditionalFormatting>
  <conditionalFormatting sqref="BF12">
    <cfRule type="cellIs" dxfId="15590" priority="3304" operator="lessThan">
      <formula>$C$4</formula>
    </cfRule>
  </conditionalFormatting>
  <conditionalFormatting sqref="BF13">
    <cfRule type="cellIs" dxfId="15589" priority="3305" operator="lessThan">
      <formula>$C$4</formula>
    </cfRule>
  </conditionalFormatting>
  <conditionalFormatting sqref="BF14">
    <cfRule type="cellIs" dxfId="15588" priority="3306" operator="lessThan">
      <formula>$C$4</formula>
    </cfRule>
  </conditionalFormatting>
  <conditionalFormatting sqref="BF15">
    <cfRule type="cellIs" dxfId="15587" priority="3307" operator="lessThan">
      <formula>$C$4</formula>
    </cfRule>
  </conditionalFormatting>
  <conditionalFormatting sqref="BF16">
    <cfRule type="cellIs" dxfId="15586" priority="3308" operator="lessThan">
      <formula>$C$4</formula>
    </cfRule>
  </conditionalFormatting>
  <conditionalFormatting sqref="BF17">
    <cfRule type="cellIs" dxfId="15585" priority="3309" operator="lessThan">
      <formula>$C$4</formula>
    </cfRule>
  </conditionalFormatting>
  <conditionalFormatting sqref="BF18">
    <cfRule type="cellIs" dxfId="15584" priority="3310" operator="lessThan">
      <formula>$C$4</formula>
    </cfRule>
  </conditionalFormatting>
  <conditionalFormatting sqref="BF19">
    <cfRule type="cellIs" dxfId="15583" priority="3311" operator="lessThan">
      <formula>$C$4</formula>
    </cfRule>
  </conditionalFormatting>
  <conditionalFormatting sqref="BF20">
    <cfRule type="cellIs" dxfId="15582" priority="3312" operator="lessThan">
      <formula>$C$4</formula>
    </cfRule>
  </conditionalFormatting>
  <conditionalFormatting sqref="BF21">
    <cfRule type="cellIs" dxfId="15581" priority="3313" operator="lessThan">
      <formula>$C$4</formula>
    </cfRule>
  </conditionalFormatting>
  <conditionalFormatting sqref="BF22">
    <cfRule type="cellIs" dxfId="15580" priority="3314" operator="lessThan">
      <formula>$C$4</formula>
    </cfRule>
  </conditionalFormatting>
  <conditionalFormatting sqref="BF23">
    <cfRule type="cellIs" dxfId="15579" priority="3315" operator="lessThan">
      <formula>$C$4</formula>
    </cfRule>
  </conditionalFormatting>
  <conditionalFormatting sqref="BF24">
    <cfRule type="cellIs" dxfId="15578" priority="3316" operator="lessThan">
      <formula>$C$4</formula>
    </cfRule>
  </conditionalFormatting>
  <conditionalFormatting sqref="BF25">
    <cfRule type="cellIs" dxfId="15577" priority="3317" operator="lessThan">
      <formula>$C$4</formula>
    </cfRule>
  </conditionalFormatting>
  <conditionalFormatting sqref="BF26">
    <cfRule type="cellIs" dxfId="15576" priority="3318" operator="lessThan">
      <formula>$C$4</formula>
    </cfRule>
  </conditionalFormatting>
  <conditionalFormatting sqref="BF27">
    <cfRule type="cellIs" dxfId="15575" priority="3319" operator="lessThan">
      <formula>$C$4</formula>
    </cfRule>
  </conditionalFormatting>
  <conditionalFormatting sqref="BF28">
    <cfRule type="cellIs" dxfId="15574" priority="3320" operator="lessThan">
      <formula>$C$4</formula>
    </cfRule>
  </conditionalFormatting>
  <conditionalFormatting sqref="BF29">
    <cfRule type="cellIs" dxfId="15573" priority="3321" operator="lessThan">
      <formula>$C$4</formula>
    </cfRule>
  </conditionalFormatting>
  <conditionalFormatting sqref="BF30">
    <cfRule type="cellIs" dxfId="15572" priority="3322" operator="lessThan">
      <formula>$C$4</formula>
    </cfRule>
  </conditionalFormatting>
  <conditionalFormatting sqref="BF31">
    <cfRule type="cellIs" dxfId="15571" priority="3323" operator="lessThan">
      <formula>$C$4</formula>
    </cfRule>
  </conditionalFormatting>
  <conditionalFormatting sqref="BF32">
    <cfRule type="cellIs" dxfId="15570" priority="3324" operator="lessThan">
      <formula>$C$4</formula>
    </cfRule>
  </conditionalFormatting>
  <conditionalFormatting sqref="BF33">
    <cfRule type="cellIs" dxfId="15569" priority="3325" operator="lessThan">
      <formula>$C$4</formula>
    </cfRule>
  </conditionalFormatting>
  <conditionalFormatting sqref="BF34">
    <cfRule type="cellIs" dxfId="15568" priority="3326" operator="lessThan">
      <formula>$C$4</formula>
    </cfRule>
  </conditionalFormatting>
  <conditionalFormatting sqref="BF35">
    <cfRule type="cellIs" dxfId="15567" priority="3327" operator="lessThan">
      <formula>$C$4</formula>
    </cfRule>
  </conditionalFormatting>
  <conditionalFormatting sqref="BF36">
    <cfRule type="cellIs" dxfId="15566" priority="3328" operator="lessThan">
      <formula>$C$4</formula>
    </cfRule>
  </conditionalFormatting>
  <conditionalFormatting sqref="BF37">
    <cfRule type="cellIs" dxfId="15565" priority="3329" operator="lessThan">
      <formula>$C$4</formula>
    </cfRule>
  </conditionalFormatting>
  <conditionalFormatting sqref="BF38">
    <cfRule type="cellIs" dxfId="15564" priority="3330" operator="lessThan">
      <formula>$C$4</formula>
    </cfRule>
  </conditionalFormatting>
  <conditionalFormatting sqref="BF39">
    <cfRule type="cellIs" dxfId="15563" priority="3331" operator="lessThan">
      <formula>$C$4</formula>
    </cfRule>
  </conditionalFormatting>
  <conditionalFormatting sqref="BF40">
    <cfRule type="cellIs" dxfId="15562" priority="3332" operator="lessThan">
      <formula>$C$4</formula>
    </cfRule>
  </conditionalFormatting>
  <conditionalFormatting sqref="BF41">
    <cfRule type="cellIs" dxfId="15561" priority="3333" operator="lessThan">
      <formula>$C$4</formula>
    </cfRule>
  </conditionalFormatting>
  <conditionalFormatting sqref="BF42">
    <cfRule type="cellIs" dxfId="15560" priority="3334" operator="lessThan">
      <formula>$C$4</formula>
    </cfRule>
  </conditionalFormatting>
  <conditionalFormatting sqref="BF43">
    <cfRule type="cellIs" dxfId="15559" priority="3335" operator="lessThan">
      <formula>$C$4</formula>
    </cfRule>
  </conditionalFormatting>
  <conditionalFormatting sqref="BF44">
    <cfRule type="cellIs" dxfId="15558" priority="3336" operator="lessThan">
      <formula>$C$4</formula>
    </cfRule>
  </conditionalFormatting>
  <conditionalFormatting sqref="BF45">
    <cfRule type="cellIs" dxfId="15557" priority="3337" operator="lessThan">
      <formula>$C$4</formula>
    </cfRule>
  </conditionalFormatting>
  <conditionalFormatting sqref="BF46">
    <cfRule type="cellIs" dxfId="15556" priority="3338" operator="lessThan">
      <formula>$C$4</formula>
    </cfRule>
  </conditionalFormatting>
  <conditionalFormatting sqref="BF47">
    <cfRule type="cellIs" dxfId="15555" priority="3339" operator="lessThan">
      <formula>$C$4</formula>
    </cfRule>
  </conditionalFormatting>
  <conditionalFormatting sqref="BF48">
    <cfRule type="cellIs" dxfId="15554" priority="3340" operator="lessThan">
      <formula>$C$4</formula>
    </cfRule>
  </conditionalFormatting>
  <conditionalFormatting sqref="BF49">
    <cfRule type="cellIs" dxfId="15553" priority="3341" operator="lessThan">
      <formula>$C$4</formula>
    </cfRule>
  </conditionalFormatting>
  <conditionalFormatting sqref="BF50">
    <cfRule type="cellIs" dxfId="15552" priority="3342" operator="lessThan">
      <formula>$C$4</formula>
    </cfRule>
  </conditionalFormatting>
  <conditionalFormatting sqref="BF51">
    <cfRule type="cellIs" dxfId="15551" priority="3343" operator="lessThan">
      <formula>$C$4</formula>
    </cfRule>
  </conditionalFormatting>
  <conditionalFormatting sqref="BF52">
    <cfRule type="cellIs" dxfId="15550" priority="3344" operator="lessThan">
      <formula>$C$4</formula>
    </cfRule>
  </conditionalFormatting>
  <conditionalFormatting sqref="BF53">
    <cfRule type="cellIs" dxfId="15549" priority="3345" operator="lessThan">
      <formula>$C$4</formula>
    </cfRule>
  </conditionalFormatting>
  <conditionalFormatting sqref="BF54">
    <cfRule type="cellIs" dxfId="15548" priority="3346" operator="lessThan">
      <formula>$C$4</formula>
    </cfRule>
  </conditionalFormatting>
  <conditionalFormatting sqref="BF55">
    <cfRule type="cellIs" dxfId="15547" priority="3347" operator="lessThan">
      <formula>$C$4</formula>
    </cfRule>
  </conditionalFormatting>
  <conditionalFormatting sqref="BF56">
    <cfRule type="cellIs" dxfId="15546" priority="3348" operator="lessThan">
      <formula>$C$4</formula>
    </cfRule>
  </conditionalFormatting>
  <conditionalFormatting sqref="BF57">
    <cfRule type="cellIs" dxfId="15545" priority="3349" operator="lessThan">
      <formula>$C$4</formula>
    </cfRule>
  </conditionalFormatting>
  <conditionalFormatting sqref="BF58">
    <cfRule type="cellIs" dxfId="15544" priority="3350" operator="lessThan">
      <formula>$C$4</formula>
    </cfRule>
  </conditionalFormatting>
  <conditionalFormatting sqref="BF59">
    <cfRule type="cellIs" dxfId="15543" priority="3351" operator="lessThan">
      <formula>$C$4</formula>
    </cfRule>
  </conditionalFormatting>
  <conditionalFormatting sqref="BF60">
    <cfRule type="cellIs" dxfId="15542" priority="3352" operator="lessThan">
      <formula>$C$4</formula>
    </cfRule>
  </conditionalFormatting>
  <conditionalFormatting sqref="BG11">
    <cfRule type="cellIs" dxfId="15541" priority="3353" operator="lessThan">
      <formula>$C$4</formula>
    </cfRule>
  </conditionalFormatting>
  <conditionalFormatting sqref="BG12">
    <cfRule type="cellIs" dxfId="15540" priority="3354" operator="lessThan">
      <formula>$C$4</formula>
    </cfRule>
  </conditionalFormatting>
  <conditionalFormatting sqref="BG13">
    <cfRule type="cellIs" dxfId="15539" priority="3355" operator="lessThan">
      <formula>$C$4</formula>
    </cfRule>
  </conditionalFormatting>
  <conditionalFormatting sqref="BG14">
    <cfRule type="cellIs" dxfId="15538" priority="3356" operator="lessThan">
      <formula>$C$4</formula>
    </cfRule>
  </conditionalFormatting>
  <conditionalFormatting sqref="BG15">
    <cfRule type="cellIs" dxfId="15537" priority="3357" operator="lessThan">
      <formula>$C$4</formula>
    </cfRule>
  </conditionalFormatting>
  <conditionalFormatting sqref="BG16">
    <cfRule type="cellIs" dxfId="15536" priority="3358" operator="lessThan">
      <formula>$C$4</formula>
    </cfRule>
  </conditionalFormatting>
  <conditionalFormatting sqref="BG17">
    <cfRule type="cellIs" dxfId="15535" priority="3359" operator="lessThan">
      <formula>$C$4</formula>
    </cfRule>
  </conditionalFormatting>
  <conditionalFormatting sqref="BG18">
    <cfRule type="cellIs" dxfId="15534" priority="3360" operator="lessThan">
      <formula>$C$4</formula>
    </cfRule>
  </conditionalFormatting>
  <conditionalFormatting sqref="BG19">
    <cfRule type="cellIs" dxfId="15533" priority="3361" operator="lessThan">
      <formula>$C$4</formula>
    </cfRule>
  </conditionalFormatting>
  <conditionalFormatting sqref="BG20">
    <cfRule type="cellIs" dxfId="15532" priority="3362" operator="lessThan">
      <formula>$C$4</formula>
    </cfRule>
  </conditionalFormatting>
  <conditionalFormatting sqref="BG21">
    <cfRule type="cellIs" dxfId="15531" priority="3363" operator="lessThan">
      <formula>$C$4</formula>
    </cfRule>
  </conditionalFormatting>
  <conditionalFormatting sqref="BG22">
    <cfRule type="cellIs" dxfId="15530" priority="3364" operator="lessThan">
      <formula>$C$4</formula>
    </cfRule>
  </conditionalFormatting>
  <conditionalFormatting sqref="BG23">
    <cfRule type="cellIs" dxfId="15529" priority="3365" operator="lessThan">
      <formula>$C$4</formula>
    </cfRule>
  </conditionalFormatting>
  <conditionalFormatting sqref="BG24">
    <cfRule type="cellIs" dxfId="15528" priority="3366" operator="lessThan">
      <formula>$C$4</formula>
    </cfRule>
  </conditionalFormatting>
  <conditionalFormatting sqref="BG25">
    <cfRule type="cellIs" dxfId="15527" priority="3367" operator="lessThan">
      <formula>$C$4</formula>
    </cfRule>
  </conditionalFormatting>
  <conditionalFormatting sqref="BG26">
    <cfRule type="cellIs" dxfId="15526" priority="3368" operator="lessThan">
      <formula>$C$4</formula>
    </cfRule>
  </conditionalFormatting>
  <conditionalFormatting sqref="BG27">
    <cfRule type="cellIs" dxfId="15525" priority="3369" operator="lessThan">
      <formula>$C$4</formula>
    </cfRule>
  </conditionalFormatting>
  <conditionalFormatting sqref="BG28">
    <cfRule type="cellIs" dxfId="15524" priority="3370" operator="lessThan">
      <formula>$C$4</formula>
    </cfRule>
  </conditionalFormatting>
  <conditionalFormatting sqref="BG29">
    <cfRule type="cellIs" dxfId="15523" priority="3371" operator="lessThan">
      <formula>$C$4</formula>
    </cfRule>
  </conditionalFormatting>
  <conditionalFormatting sqref="BG30">
    <cfRule type="cellIs" dxfId="15522" priority="3372" operator="lessThan">
      <formula>$C$4</formula>
    </cfRule>
  </conditionalFormatting>
  <conditionalFormatting sqref="BG31">
    <cfRule type="cellIs" dxfId="15521" priority="3373" operator="lessThan">
      <formula>$C$4</formula>
    </cfRule>
  </conditionalFormatting>
  <conditionalFormatting sqref="BG32">
    <cfRule type="cellIs" dxfId="15520" priority="3374" operator="lessThan">
      <formula>$C$4</formula>
    </cfRule>
  </conditionalFormatting>
  <conditionalFormatting sqref="BG33">
    <cfRule type="cellIs" dxfId="15519" priority="3375" operator="lessThan">
      <formula>$C$4</formula>
    </cfRule>
  </conditionalFormatting>
  <conditionalFormatting sqref="BG34">
    <cfRule type="cellIs" dxfId="15518" priority="3376" operator="lessThan">
      <formula>$C$4</formula>
    </cfRule>
  </conditionalFormatting>
  <conditionalFormatting sqref="BG35">
    <cfRule type="cellIs" dxfId="15517" priority="3377" operator="lessThan">
      <formula>$C$4</formula>
    </cfRule>
  </conditionalFormatting>
  <conditionalFormatting sqref="BG36">
    <cfRule type="cellIs" dxfId="15516" priority="3378" operator="lessThan">
      <formula>$C$4</formula>
    </cfRule>
  </conditionalFormatting>
  <conditionalFormatting sqref="BG37">
    <cfRule type="cellIs" dxfId="15515" priority="3379" operator="lessThan">
      <formula>$C$4</formula>
    </cfRule>
  </conditionalFormatting>
  <conditionalFormatting sqref="BG38">
    <cfRule type="cellIs" dxfId="15514" priority="3380" operator="lessThan">
      <formula>$C$4</formula>
    </cfRule>
  </conditionalFormatting>
  <conditionalFormatting sqref="BG39">
    <cfRule type="cellIs" dxfId="15513" priority="3381" operator="lessThan">
      <formula>$C$4</formula>
    </cfRule>
  </conditionalFormatting>
  <conditionalFormatting sqref="BG40">
    <cfRule type="cellIs" dxfId="15512" priority="3382" operator="lessThan">
      <formula>$C$4</formula>
    </cfRule>
  </conditionalFormatting>
  <conditionalFormatting sqref="BG41">
    <cfRule type="cellIs" dxfId="15511" priority="3383" operator="lessThan">
      <formula>$C$4</formula>
    </cfRule>
  </conditionalFormatting>
  <conditionalFormatting sqref="BG42">
    <cfRule type="cellIs" dxfId="15510" priority="3384" operator="lessThan">
      <formula>$C$4</formula>
    </cfRule>
  </conditionalFormatting>
  <conditionalFormatting sqref="BG43">
    <cfRule type="cellIs" dxfId="15509" priority="3385" operator="lessThan">
      <formula>$C$4</formula>
    </cfRule>
  </conditionalFormatting>
  <conditionalFormatting sqref="BG44">
    <cfRule type="cellIs" dxfId="15508" priority="3386" operator="lessThan">
      <formula>$C$4</formula>
    </cfRule>
  </conditionalFormatting>
  <conditionalFormatting sqref="BG45">
    <cfRule type="cellIs" dxfId="15507" priority="3387" operator="lessThan">
      <formula>$C$4</formula>
    </cfRule>
  </conditionalFormatting>
  <conditionalFormatting sqref="BG46">
    <cfRule type="cellIs" dxfId="15506" priority="3388" operator="lessThan">
      <formula>$C$4</formula>
    </cfRule>
  </conditionalFormatting>
  <conditionalFormatting sqref="BG47">
    <cfRule type="cellIs" dxfId="15505" priority="3389" operator="lessThan">
      <formula>$C$4</formula>
    </cfRule>
  </conditionalFormatting>
  <conditionalFormatting sqref="BG48">
    <cfRule type="cellIs" dxfId="15504" priority="3390" operator="lessThan">
      <formula>$C$4</formula>
    </cfRule>
  </conditionalFormatting>
  <conditionalFormatting sqref="BG49">
    <cfRule type="cellIs" dxfId="15503" priority="3391" operator="lessThan">
      <formula>$C$4</formula>
    </cfRule>
  </conditionalFormatting>
  <conditionalFormatting sqref="BG50">
    <cfRule type="cellIs" dxfId="15502" priority="3392" operator="lessThan">
      <formula>$C$4</formula>
    </cfRule>
  </conditionalFormatting>
  <conditionalFormatting sqref="BG51">
    <cfRule type="cellIs" dxfId="15501" priority="3393" operator="lessThan">
      <formula>$C$4</formula>
    </cfRule>
  </conditionalFormatting>
  <conditionalFormatting sqref="BG52">
    <cfRule type="cellIs" dxfId="15500" priority="3394" operator="lessThan">
      <formula>$C$4</formula>
    </cfRule>
  </conditionalFormatting>
  <conditionalFormatting sqref="BG53">
    <cfRule type="cellIs" dxfId="15499" priority="3395" operator="lessThan">
      <formula>$C$4</formula>
    </cfRule>
  </conditionalFormatting>
  <conditionalFormatting sqref="BG54">
    <cfRule type="cellIs" dxfId="15498" priority="3396" operator="lessThan">
      <formula>$C$4</formula>
    </cfRule>
  </conditionalFormatting>
  <conditionalFormatting sqref="BG55">
    <cfRule type="cellIs" dxfId="15497" priority="3397" operator="lessThan">
      <formula>$C$4</formula>
    </cfRule>
  </conditionalFormatting>
  <conditionalFormatting sqref="BG56">
    <cfRule type="cellIs" dxfId="15496" priority="3398" operator="lessThan">
      <formula>$C$4</formula>
    </cfRule>
  </conditionalFormatting>
  <conditionalFormatting sqref="BG57">
    <cfRule type="cellIs" dxfId="15495" priority="3399" operator="lessThan">
      <formula>$C$4</formula>
    </cfRule>
  </conditionalFormatting>
  <conditionalFormatting sqref="BG58">
    <cfRule type="cellIs" dxfId="15494" priority="3400" operator="lessThan">
      <formula>$C$4</formula>
    </cfRule>
  </conditionalFormatting>
  <conditionalFormatting sqref="BG59">
    <cfRule type="cellIs" dxfId="15493" priority="3401" operator="lessThan">
      <formula>$C$4</formula>
    </cfRule>
  </conditionalFormatting>
  <conditionalFormatting sqref="BG60">
    <cfRule type="cellIs" dxfId="15492" priority="3402" operator="lessThan">
      <formula>$C$4</formula>
    </cfRule>
  </conditionalFormatting>
  <conditionalFormatting sqref="BH11">
    <cfRule type="cellIs" dxfId="15491" priority="3403" operator="lessThan">
      <formula>$C$4</formula>
    </cfRule>
  </conditionalFormatting>
  <conditionalFormatting sqref="BH12">
    <cfRule type="cellIs" dxfId="15490" priority="3404" operator="lessThan">
      <formula>$C$4</formula>
    </cfRule>
  </conditionalFormatting>
  <conditionalFormatting sqref="BH13">
    <cfRule type="cellIs" dxfId="15489" priority="3405" operator="lessThan">
      <formula>$C$4</formula>
    </cfRule>
  </conditionalFormatting>
  <conditionalFormatting sqref="BH14">
    <cfRule type="cellIs" dxfId="15488" priority="3406" operator="lessThan">
      <formula>$C$4</formula>
    </cfRule>
  </conditionalFormatting>
  <conditionalFormatting sqref="BH15">
    <cfRule type="cellIs" dxfId="15487" priority="3407" operator="lessThan">
      <formula>$C$4</formula>
    </cfRule>
  </conditionalFormatting>
  <conditionalFormatting sqref="BH16">
    <cfRule type="cellIs" dxfId="15486" priority="3408" operator="lessThan">
      <formula>$C$4</formula>
    </cfRule>
  </conditionalFormatting>
  <conditionalFormatting sqref="BH17">
    <cfRule type="cellIs" dxfId="15485" priority="3409" operator="lessThan">
      <formula>$C$4</formula>
    </cfRule>
  </conditionalFormatting>
  <conditionalFormatting sqref="BH18">
    <cfRule type="cellIs" dxfId="15484" priority="3410" operator="lessThan">
      <formula>$C$4</formula>
    </cfRule>
  </conditionalFormatting>
  <conditionalFormatting sqref="BH19">
    <cfRule type="cellIs" dxfId="15483" priority="3411" operator="lessThan">
      <formula>$C$4</formula>
    </cfRule>
  </conditionalFormatting>
  <conditionalFormatting sqref="BH20">
    <cfRule type="cellIs" dxfId="15482" priority="3412" operator="lessThan">
      <formula>$C$4</formula>
    </cfRule>
  </conditionalFormatting>
  <conditionalFormatting sqref="BH21">
    <cfRule type="cellIs" dxfId="15481" priority="3413" operator="lessThan">
      <formula>$C$4</formula>
    </cfRule>
  </conditionalFormatting>
  <conditionalFormatting sqref="BH22">
    <cfRule type="cellIs" dxfId="15480" priority="3414" operator="lessThan">
      <formula>$C$4</formula>
    </cfRule>
  </conditionalFormatting>
  <conditionalFormatting sqref="BH23">
    <cfRule type="cellIs" dxfId="15479" priority="3415" operator="lessThan">
      <formula>$C$4</formula>
    </cfRule>
  </conditionalFormatting>
  <conditionalFormatting sqref="BH24">
    <cfRule type="cellIs" dxfId="15478" priority="3416" operator="lessThan">
      <formula>$C$4</formula>
    </cfRule>
  </conditionalFormatting>
  <conditionalFormatting sqref="BH25">
    <cfRule type="cellIs" dxfId="15477" priority="3417" operator="lessThan">
      <formula>$C$4</formula>
    </cfRule>
  </conditionalFormatting>
  <conditionalFormatting sqref="BH26">
    <cfRule type="cellIs" dxfId="15476" priority="3418" operator="lessThan">
      <formula>$C$4</formula>
    </cfRule>
  </conditionalFormatting>
  <conditionalFormatting sqref="BH27">
    <cfRule type="cellIs" dxfId="15475" priority="3419" operator="lessThan">
      <formula>$C$4</formula>
    </cfRule>
  </conditionalFormatting>
  <conditionalFormatting sqref="BH28">
    <cfRule type="cellIs" dxfId="15474" priority="3420" operator="lessThan">
      <formula>$C$4</formula>
    </cfRule>
  </conditionalFormatting>
  <conditionalFormatting sqref="BH29">
    <cfRule type="cellIs" dxfId="15473" priority="3421" operator="lessThan">
      <formula>$C$4</formula>
    </cfRule>
  </conditionalFormatting>
  <conditionalFormatting sqref="BH30">
    <cfRule type="cellIs" dxfId="15472" priority="3422" operator="lessThan">
      <formula>$C$4</formula>
    </cfRule>
  </conditionalFormatting>
  <conditionalFormatting sqref="BH31">
    <cfRule type="cellIs" dxfId="15471" priority="3423" operator="lessThan">
      <formula>$C$4</formula>
    </cfRule>
  </conditionalFormatting>
  <conditionalFormatting sqref="BH32">
    <cfRule type="cellIs" dxfId="15470" priority="3424" operator="lessThan">
      <formula>$C$4</formula>
    </cfRule>
  </conditionalFormatting>
  <conditionalFormatting sqref="BH33">
    <cfRule type="cellIs" dxfId="15469" priority="3425" operator="lessThan">
      <formula>$C$4</formula>
    </cfRule>
  </conditionalFormatting>
  <conditionalFormatting sqref="BH34">
    <cfRule type="cellIs" dxfId="15468" priority="3426" operator="lessThan">
      <formula>$C$4</formula>
    </cfRule>
  </conditionalFormatting>
  <conditionalFormatting sqref="BH35">
    <cfRule type="cellIs" dxfId="15467" priority="3427" operator="lessThan">
      <formula>$C$4</formula>
    </cfRule>
  </conditionalFormatting>
  <conditionalFormatting sqref="BH36">
    <cfRule type="cellIs" dxfId="15466" priority="3428" operator="lessThan">
      <formula>$C$4</formula>
    </cfRule>
  </conditionalFormatting>
  <conditionalFormatting sqref="BH37">
    <cfRule type="cellIs" dxfId="15465" priority="3429" operator="lessThan">
      <formula>$C$4</formula>
    </cfRule>
  </conditionalFormatting>
  <conditionalFormatting sqref="BH38">
    <cfRule type="cellIs" dxfId="15464" priority="3430" operator="lessThan">
      <formula>$C$4</formula>
    </cfRule>
  </conditionalFormatting>
  <conditionalFormatting sqref="BH39">
    <cfRule type="cellIs" dxfId="15463" priority="3431" operator="lessThan">
      <formula>$C$4</formula>
    </cfRule>
  </conditionalFormatting>
  <conditionalFormatting sqref="BH40">
    <cfRule type="cellIs" dxfId="15462" priority="3432" operator="lessThan">
      <formula>$C$4</formula>
    </cfRule>
  </conditionalFormatting>
  <conditionalFormatting sqref="BH41">
    <cfRule type="cellIs" dxfId="15461" priority="3433" operator="lessThan">
      <formula>$C$4</formula>
    </cfRule>
  </conditionalFormatting>
  <conditionalFormatting sqref="BH42">
    <cfRule type="cellIs" dxfId="15460" priority="3434" operator="lessThan">
      <formula>$C$4</formula>
    </cfRule>
  </conditionalFormatting>
  <conditionalFormatting sqref="BH43">
    <cfRule type="cellIs" dxfId="15459" priority="3435" operator="lessThan">
      <formula>$C$4</formula>
    </cfRule>
  </conditionalFormatting>
  <conditionalFormatting sqref="BH44">
    <cfRule type="cellIs" dxfId="15458" priority="3436" operator="lessThan">
      <formula>$C$4</formula>
    </cfRule>
  </conditionalFormatting>
  <conditionalFormatting sqref="BH45">
    <cfRule type="cellIs" dxfId="15457" priority="3437" operator="lessThan">
      <formula>$C$4</formula>
    </cfRule>
  </conditionalFormatting>
  <conditionalFormatting sqref="BH46">
    <cfRule type="cellIs" dxfId="15456" priority="3438" operator="lessThan">
      <formula>$C$4</formula>
    </cfRule>
  </conditionalFormatting>
  <conditionalFormatting sqref="BH47">
    <cfRule type="cellIs" dxfId="15455" priority="3439" operator="lessThan">
      <formula>$C$4</formula>
    </cfRule>
  </conditionalFormatting>
  <conditionalFormatting sqref="BH48">
    <cfRule type="cellIs" dxfId="15454" priority="3440" operator="lessThan">
      <formula>$C$4</formula>
    </cfRule>
  </conditionalFormatting>
  <conditionalFormatting sqref="BH49">
    <cfRule type="cellIs" dxfId="15453" priority="3441" operator="lessThan">
      <formula>$C$4</formula>
    </cfRule>
  </conditionalFormatting>
  <conditionalFormatting sqref="BH50">
    <cfRule type="cellIs" dxfId="15452" priority="3442" operator="lessThan">
      <formula>$C$4</formula>
    </cfRule>
  </conditionalFormatting>
  <conditionalFormatting sqref="BH51">
    <cfRule type="cellIs" dxfId="15451" priority="3443" operator="lessThan">
      <formula>$C$4</formula>
    </cfRule>
  </conditionalFormatting>
  <conditionalFormatting sqref="BH52">
    <cfRule type="cellIs" dxfId="15450" priority="3444" operator="lessThan">
      <formula>$C$4</formula>
    </cfRule>
  </conditionalFormatting>
  <conditionalFormatting sqref="BH53">
    <cfRule type="cellIs" dxfId="15449" priority="3445" operator="lessThan">
      <formula>$C$4</formula>
    </cfRule>
  </conditionalFormatting>
  <conditionalFormatting sqref="BH54">
    <cfRule type="cellIs" dxfId="15448" priority="3446" operator="lessThan">
      <formula>$C$4</formula>
    </cfRule>
  </conditionalFormatting>
  <conditionalFormatting sqref="BH55">
    <cfRule type="cellIs" dxfId="15447" priority="3447" operator="lessThan">
      <formula>$C$4</formula>
    </cfRule>
  </conditionalFormatting>
  <conditionalFormatting sqref="BH56">
    <cfRule type="cellIs" dxfId="15446" priority="3448" operator="lessThan">
      <formula>$C$4</formula>
    </cfRule>
  </conditionalFormatting>
  <conditionalFormatting sqref="BH57">
    <cfRule type="cellIs" dxfId="15445" priority="3449" operator="lessThan">
      <formula>$C$4</formula>
    </cfRule>
  </conditionalFormatting>
  <conditionalFormatting sqref="BH58">
    <cfRule type="cellIs" dxfId="15444" priority="3450" operator="lessThan">
      <formula>$C$4</formula>
    </cfRule>
  </conditionalFormatting>
  <conditionalFormatting sqref="BH59">
    <cfRule type="cellIs" dxfId="15443" priority="3451" operator="lessThan">
      <formula>$C$4</formula>
    </cfRule>
  </conditionalFormatting>
  <conditionalFormatting sqref="BH60">
    <cfRule type="cellIs" dxfId="15442" priority="3452" operator="lessThan">
      <formula>$C$4</formula>
    </cfRule>
  </conditionalFormatting>
  <conditionalFormatting sqref="BI11">
    <cfRule type="cellIs" dxfId="15441" priority="3453" operator="lessThan">
      <formula>$C$4</formula>
    </cfRule>
  </conditionalFormatting>
  <conditionalFormatting sqref="BI12">
    <cfRule type="cellIs" dxfId="15440" priority="3454" operator="lessThan">
      <formula>$C$4</formula>
    </cfRule>
  </conditionalFormatting>
  <conditionalFormatting sqref="BI13">
    <cfRule type="cellIs" dxfId="15439" priority="3455" operator="lessThan">
      <formula>$C$4</formula>
    </cfRule>
  </conditionalFormatting>
  <conditionalFormatting sqref="BI14">
    <cfRule type="cellIs" dxfId="15438" priority="3456" operator="lessThan">
      <formula>$C$4</formula>
    </cfRule>
  </conditionalFormatting>
  <conditionalFormatting sqref="BI15">
    <cfRule type="cellIs" dxfId="15437" priority="3457" operator="lessThan">
      <formula>$C$4</formula>
    </cfRule>
  </conditionalFormatting>
  <conditionalFormatting sqref="BI16">
    <cfRule type="cellIs" dxfId="15436" priority="3458" operator="lessThan">
      <formula>$C$4</formula>
    </cfRule>
  </conditionalFormatting>
  <conditionalFormatting sqref="BI17">
    <cfRule type="cellIs" dxfId="15435" priority="3459" operator="lessThan">
      <formula>$C$4</formula>
    </cfRule>
  </conditionalFormatting>
  <conditionalFormatting sqref="BI18">
    <cfRule type="cellIs" dxfId="15434" priority="3460" operator="lessThan">
      <formula>$C$4</formula>
    </cfRule>
  </conditionalFormatting>
  <conditionalFormatting sqref="BI19">
    <cfRule type="cellIs" dxfId="15433" priority="3461" operator="lessThan">
      <formula>$C$4</formula>
    </cfRule>
  </conditionalFormatting>
  <conditionalFormatting sqref="BI20">
    <cfRule type="cellIs" dxfId="15432" priority="3462" operator="lessThan">
      <formula>$C$4</formula>
    </cfRule>
  </conditionalFormatting>
  <conditionalFormatting sqref="BI21">
    <cfRule type="cellIs" dxfId="15431" priority="3463" operator="lessThan">
      <formula>$C$4</formula>
    </cfRule>
  </conditionalFormatting>
  <conditionalFormatting sqref="BI22">
    <cfRule type="cellIs" dxfId="15430" priority="3464" operator="lessThan">
      <formula>$C$4</formula>
    </cfRule>
  </conditionalFormatting>
  <conditionalFormatting sqref="BI23">
    <cfRule type="cellIs" dxfId="15429" priority="3465" operator="lessThan">
      <formula>$C$4</formula>
    </cfRule>
  </conditionalFormatting>
  <conditionalFormatting sqref="BI24">
    <cfRule type="cellIs" dxfId="15428" priority="3466" operator="lessThan">
      <formula>$C$4</formula>
    </cfRule>
  </conditionalFormatting>
  <conditionalFormatting sqref="BI25">
    <cfRule type="cellIs" dxfId="15427" priority="3467" operator="lessThan">
      <formula>$C$4</formula>
    </cfRule>
  </conditionalFormatting>
  <conditionalFormatting sqref="BI26">
    <cfRule type="cellIs" dxfId="15426" priority="3468" operator="lessThan">
      <formula>$C$4</formula>
    </cfRule>
  </conditionalFormatting>
  <conditionalFormatting sqref="BI27">
    <cfRule type="cellIs" dxfId="15425" priority="3469" operator="lessThan">
      <formula>$C$4</formula>
    </cfRule>
  </conditionalFormatting>
  <conditionalFormatting sqref="BI28">
    <cfRule type="cellIs" dxfId="15424" priority="3470" operator="lessThan">
      <formula>$C$4</formula>
    </cfRule>
  </conditionalFormatting>
  <conditionalFormatting sqref="BI29">
    <cfRule type="cellIs" dxfId="15423" priority="3471" operator="lessThan">
      <formula>$C$4</formula>
    </cfRule>
  </conditionalFormatting>
  <conditionalFormatting sqref="BI30">
    <cfRule type="cellIs" dxfId="15422" priority="3472" operator="lessThan">
      <formula>$C$4</formula>
    </cfRule>
  </conditionalFormatting>
  <conditionalFormatting sqref="BI31">
    <cfRule type="cellIs" dxfId="15421" priority="3473" operator="lessThan">
      <formula>$C$4</formula>
    </cfRule>
  </conditionalFormatting>
  <conditionalFormatting sqref="BI32">
    <cfRule type="cellIs" dxfId="15420" priority="3474" operator="lessThan">
      <formula>$C$4</formula>
    </cfRule>
  </conditionalFormatting>
  <conditionalFormatting sqref="BI33">
    <cfRule type="cellIs" dxfId="15419" priority="3475" operator="lessThan">
      <formula>$C$4</formula>
    </cfRule>
  </conditionalFormatting>
  <conditionalFormatting sqref="BI34">
    <cfRule type="cellIs" dxfId="15418" priority="3476" operator="lessThan">
      <formula>$C$4</formula>
    </cfRule>
  </conditionalFormatting>
  <conditionalFormatting sqref="BI35">
    <cfRule type="cellIs" dxfId="15417" priority="3477" operator="lessThan">
      <formula>$C$4</formula>
    </cfRule>
  </conditionalFormatting>
  <conditionalFormatting sqref="BI36">
    <cfRule type="cellIs" dxfId="15416" priority="3478" operator="lessThan">
      <formula>$C$4</formula>
    </cfRule>
  </conditionalFormatting>
  <conditionalFormatting sqref="BI37">
    <cfRule type="cellIs" dxfId="15415" priority="3479" operator="lessThan">
      <formula>$C$4</formula>
    </cfRule>
  </conditionalFormatting>
  <conditionalFormatting sqref="BI38">
    <cfRule type="cellIs" dxfId="15414" priority="3480" operator="lessThan">
      <formula>$C$4</formula>
    </cfRule>
  </conditionalFormatting>
  <conditionalFormatting sqref="BI39">
    <cfRule type="cellIs" dxfId="15413" priority="3481" operator="lessThan">
      <formula>$C$4</formula>
    </cfRule>
  </conditionalFormatting>
  <conditionalFormatting sqref="BI40">
    <cfRule type="cellIs" dxfId="15412" priority="3482" operator="lessThan">
      <formula>$C$4</formula>
    </cfRule>
  </conditionalFormatting>
  <conditionalFormatting sqref="BI41">
    <cfRule type="cellIs" dxfId="15411" priority="3483" operator="lessThan">
      <formula>$C$4</formula>
    </cfRule>
  </conditionalFormatting>
  <conditionalFormatting sqref="BI42">
    <cfRule type="cellIs" dxfId="15410" priority="3484" operator="lessThan">
      <formula>$C$4</formula>
    </cfRule>
  </conditionalFormatting>
  <conditionalFormatting sqref="BI43">
    <cfRule type="cellIs" dxfId="15409" priority="3485" operator="lessThan">
      <formula>$C$4</formula>
    </cfRule>
  </conditionalFormatting>
  <conditionalFormatting sqref="BI44">
    <cfRule type="cellIs" dxfId="15408" priority="3486" operator="lessThan">
      <formula>$C$4</formula>
    </cfRule>
  </conditionalFormatting>
  <conditionalFormatting sqref="BI45">
    <cfRule type="cellIs" dxfId="15407" priority="3487" operator="lessThan">
      <formula>$C$4</formula>
    </cfRule>
  </conditionalFormatting>
  <conditionalFormatting sqref="BI46">
    <cfRule type="cellIs" dxfId="15406" priority="3488" operator="lessThan">
      <formula>$C$4</formula>
    </cfRule>
  </conditionalFormatting>
  <conditionalFormatting sqref="BI47">
    <cfRule type="cellIs" dxfId="15405" priority="3489" operator="lessThan">
      <formula>$C$4</formula>
    </cfRule>
  </conditionalFormatting>
  <conditionalFormatting sqref="BI48">
    <cfRule type="cellIs" dxfId="15404" priority="3490" operator="lessThan">
      <formula>$C$4</formula>
    </cfRule>
  </conditionalFormatting>
  <conditionalFormatting sqref="BI49">
    <cfRule type="cellIs" dxfId="15403" priority="3491" operator="lessThan">
      <formula>$C$4</formula>
    </cfRule>
  </conditionalFormatting>
  <conditionalFormatting sqref="BI50">
    <cfRule type="cellIs" dxfId="15402" priority="3492" operator="lessThan">
      <formula>$C$4</formula>
    </cfRule>
  </conditionalFormatting>
  <conditionalFormatting sqref="BI51">
    <cfRule type="cellIs" dxfId="15401" priority="3493" operator="lessThan">
      <formula>$C$4</formula>
    </cfRule>
  </conditionalFormatting>
  <conditionalFormatting sqref="BI52">
    <cfRule type="cellIs" dxfId="15400" priority="3494" operator="lessThan">
      <formula>$C$4</formula>
    </cfRule>
  </conditionalFormatting>
  <conditionalFormatting sqref="BI53">
    <cfRule type="cellIs" dxfId="15399" priority="3495" operator="lessThan">
      <formula>$C$4</formula>
    </cfRule>
  </conditionalFormatting>
  <conditionalFormatting sqref="BI54">
    <cfRule type="cellIs" dxfId="15398" priority="3496" operator="lessThan">
      <formula>$C$4</formula>
    </cfRule>
  </conditionalFormatting>
  <conditionalFormatting sqref="BI55">
    <cfRule type="cellIs" dxfId="15397" priority="3497" operator="lessThan">
      <formula>$C$4</formula>
    </cfRule>
  </conditionalFormatting>
  <conditionalFormatting sqref="BI56">
    <cfRule type="cellIs" dxfId="15396" priority="3498" operator="lessThan">
      <formula>$C$4</formula>
    </cfRule>
  </conditionalFormatting>
  <conditionalFormatting sqref="BI57">
    <cfRule type="cellIs" dxfId="15395" priority="3499" operator="lessThan">
      <formula>$C$4</formula>
    </cfRule>
  </conditionalFormatting>
  <conditionalFormatting sqref="BI58">
    <cfRule type="cellIs" dxfId="15394" priority="3500" operator="lessThan">
      <formula>$C$4</formula>
    </cfRule>
  </conditionalFormatting>
  <conditionalFormatting sqref="BI59">
    <cfRule type="cellIs" dxfId="15393" priority="3501" operator="lessThan">
      <formula>$C$4</formula>
    </cfRule>
  </conditionalFormatting>
  <conditionalFormatting sqref="BI60">
    <cfRule type="cellIs" dxfId="15392" priority="3502" operator="lessThan">
      <formula>$C$4</formula>
    </cfRule>
  </conditionalFormatting>
  <conditionalFormatting sqref="BJ11">
    <cfRule type="cellIs" dxfId="15391" priority="3503" operator="lessThan">
      <formula>$C$4</formula>
    </cfRule>
  </conditionalFormatting>
  <conditionalFormatting sqref="BJ12">
    <cfRule type="cellIs" dxfId="15390" priority="3504" operator="lessThan">
      <formula>$C$4</formula>
    </cfRule>
  </conditionalFormatting>
  <conditionalFormatting sqref="BJ13">
    <cfRule type="cellIs" dxfId="15389" priority="3505" operator="lessThan">
      <formula>$C$4</formula>
    </cfRule>
  </conditionalFormatting>
  <conditionalFormatting sqref="BJ14">
    <cfRule type="cellIs" dxfId="15388" priority="3506" operator="lessThan">
      <formula>$C$4</formula>
    </cfRule>
  </conditionalFormatting>
  <conditionalFormatting sqref="BJ15">
    <cfRule type="cellIs" dxfId="15387" priority="3507" operator="lessThan">
      <formula>$C$4</formula>
    </cfRule>
  </conditionalFormatting>
  <conditionalFormatting sqref="BJ16">
    <cfRule type="cellIs" dxfId="15386" priority="3508" operator="lessThan">
      <formula>$C$4</formula>
    </cfRule>
  </conditionalFormatting>
  <conditionalFormatting sqref="BJ17">
    <cfRule type="cellIs" dxfId="15385" priority="3509" operator="lessThan">
      <formula>$C$4</formula>
    </cfRule>
  </conditionalFormatting>
  <conditionalFormatting sqref="BJ18">
    <cfRule type="cellIs" dxfId="15384" priority="3510" operator="lessThan">
      <formula>$C$4</formula>
    </cfRule>
  </conditionalFormatting>
  <conditionalFormatting sqref="BJ19">
    <cfRule type="cellIs" dxfId="15383" priority="3511" operator="lessThan">
      <formula>$C$4</formula>
    </cfRule>
  </conditionalFormatting>
  <conditionalFormatting sqref="BJ20">
    <cfRule type="cellIs" dxfId="15382" priority="3512" operator="lessThan">
      <formula>$C$4</formula>
    </cfRule>
  </conditionalFormatting>
  <conditionalFormatting sqref="BJ21">
    <cfRule type="cellIs" dxfId="15381" priority="3513" operator="lessThan">
      <formula>$C$4</formula>
    </cfRule>
  </conditionalFormatting>
  <conditionalFormatting sqref="BJ22">
    <cfRule type="cellIs" dxfId="15380" priority="3514" operator="lessThan">
      <formula>$C$4</formula>
    </cfRule>
  </conditionalFormatting>
  <conditionalFormatting sqref="BJ23">
    <cfRule type="cellIs" dxfId="15379" priority="3515" operator="lessThan">
      <formula>$C$4</formula>
    </cfRule>
  </conditionalFormatting>
  <conditionalFormatting sqref="BJ24">
    <cfRule type="cellIs" dxfId="15378" priority="3516" operator="lessThan">
      <formula>$C$4</formula>
    </cfRule>
  </conditionalFormatting>
  <conditionalFormatting sqref="BJ25">
    <cfRule type="cellIs" dxfId="15377" priority="3517" operator="lessThan">
      <formula>$C$4</formula>
    </cfRule>
  </conditionalFormatting>
  <conditionalFormatting sqref="BJ26">
    <cfRule type="cellIs" dxfId="15376" priority="3518" operator="lessThan">
      <formula>$C$4</formula>
    </cfRule>
  </conditionalFormatting>
  <conditionalFormatting sqref="BJ27">
    <cfRule type="cellIs" dxfId="15375" priority="3519" operator="lessThan">
      <formula>$C$4</formula>
    </cfRule>
  </conditionalFormatting>
  <conditionalFormatting sqref="BJ28">
    <cfRule type="cellIs" dxfId="15374" priority="3520" operator="lessThan">
      <formula>$C$4</formula>
    </cfRule>
  </conditionalFormatting>
  <conditionalFormatting sqref="BJ29">
    <cfRule type="cellIs" dxfId="15373" priority="3521" operator="lessThan">
      <formula>$C$4</formula>
    </cfRule>
  </conditionalFormatting>
  <conditionalFormatting sqref="BJ30">
    <cfRule type="cellIs" dxfId="15372" priority="3522" operator="lessThan">
      <formula>$C$4</formula>
    </cfRule>
  </conditionalFormatting>
  <conditionalFormatting sqref="BJ31">
    <cfRule type="cellIs" dxfId="15371" priority="3523" operator="lessThan">
      <formula>$C$4</formula>
    </cfRule>
  </conditionalFormatting>
  <conditionalFormatting sqref="BJ32">
    <cfRule type="cellIs" dxfId="15370" priority="3524" operator="lessThan">
      <formula>$C$4</formula>
    </cfRule>
  </conditionalFormatting>
  <conditionalFormatting sqref="BJ33">
    <cfRule type="cellIs" dxfId="15369" priority="3525" operator="lessThan">
      <formula>$C$4</formula>
    </cfRule>
  </conditionalFormatting>
  <conditionalFormatting sqref="BJ34">
    <cfRule type="cellIs" dxfId="15368" priority="3526" operator="lessThan">
      <formula>$C$4</formula>
    </cfRule>
  </conditionalFormatting>
  <conditionalFormatting sqref="BJ35">
    <cfRule type="cellIs" dxfId="15367" priority="3527" operator="lessThan">
      <formula>$C$4</formula>
    </cfRule>
  </conditionalFormatting>
  <conditionalFormatting sqref="BJ36">
    <cfRule type="cellIs" dxfId="15366" priority="3528" operator="lessThan">
      <formula>$C$4</formula>
    </cfRule>
  </conditionalFormatting>
  <conditionalFormatting sqref="BJ37">
    <cfRule type="cellIs" dxfId="15365" priority="3529" operator="lessThan">
      <formula>$C$4</formula>
    </cfRule>
  </conditionalFormatting>
  <conditionalFormatting sqref="BJ38">
    <cfRule type="cellIs" dxfId="15364" priority="3530" operator="lessThan">
      <formula>$C$4</formula>
    </cfRule>
  </conditionalFormatting>
  <conditionalFormatting sqref="BJ39">
    <cfRule type="cellIs" dxfId="15363" priority="3531" operator="lessThan">
      <formula>$C$4</formula>
    </cfRule>
  </conditionalFormatting>
  <conditionalFormatting sqref="BJ40">
    <cfRule type="cellIs" dxfId="15362" priority="3532" operator="lessThan">
      <formula>$C$4</formula>
    </cfRule>
  </conditionalFormatting>
  <conditionalFormatting sqref="BJ41">
    <cfRule type="cellIs" dxfId="15361" priority="3533" operator="lessThan">
      <formula>$C$4</formula>
    </cfRule>
  </conditionalFormatting>
  <conditionalFormatting sqref="BJ42">
    <cfRule type="cellIs" dxfId="15360" priority="3534" operator="lessThan">
      <formula>$C$4</formula>
    </cfRule>
  </conditionalFormatting>
  <conditionalFormatting sqref="BJ43">
    <cfRule type="cellIs" dxfId="15359" priority="3535" operator="lessThan">
      <formula>$C$4</formula>
    </cfRule>
  </conditionalFormatting>
  <conditionalFormatting sqref="BJ44">
    <cfRule type="cellIs" dxfId="15358" priority="3536" operator="lessThan">
      <formula>$C$4</formula>
    </cfRule>
  </conditionalFormatting>
  <conditionalFormatting sqref="BJ45">
    <cfRule type="cellIs" dxfId="15357" priority="3537" operator="lessThan">
      <formula>$C$4</formula>
    </cfRule>
  </conditionalFormatting>
  <conditionalFormatting sqref="BJ46">
    <cfRule type="cellIs" dxfId="15356" priority="3538" operator="lessThan">
      <formula>$C$4</formula>
    </cfRule>
  </conditionalFormatting>
  <conditionalFormatting sqref="BJ47">
    <cfRule type="cellIs" dxfId="15355" priority="3539" operator="lessThan">
      <formula>$C$4</formula>
    </cfRule>
  </conditionalFormatting>
  <conditionalFormatting sqref="BJ48">
    <cfRule type="cellIs" dxfId="15354" priority="3540" operator="lessThan">
      <formula>$C$4</formula>
    </cfRule>
  </conditionalFormatting>
  <conditionalFormatting sqref="BJ49">
    <cfRule type="cellIs" dxfId="15353" priority="3541" operator="lessThan">
      <formula>$C$4</formula>
    </cfRule>
  </conditionalFormatting>
  <conditionalFormatting sqref="BJ50">
    <cfRule type="cellIs" dxfId="15352" priority="3542" operator="lessThan">
      <formula>$C$4</formula>
    </cfRule>
  </conditionalFormatting>
  <conditionalFormatting sqref="BJ51">
    <cfRule type="cellIs" dxfId="15351" priority="3543" operator="lessThan">
      <formula>$C$4</formula>
    </cfRule>
  </conditionalFormatting>
  <conditionalFormatting sqref="BJ52">
    <cfRule type="cellIs" dxfId="15350" priority="3544" operator="lessThan">
      <formula>$C$4</formula>
    </cfRule>
  </conditionalFormatting>
  <conditionalFormatting sqref="BJ53">
    <cfRule type="cellIs" dxfId="15349" priority="3545" operator="lessThan">
      <formula>$C$4</formula>
    </cfRule>
  </conditionalFormatting>
  <conditionalFormatting sqref="BJ54">
    <cfRule type="cellIs" dxfId="15348" priority="3546" operator="lessThan">
      <formula>$C$4</formula>
    </cfRule>
  </conditionalFormatting>
  <conditionalFormatting sqref="BJ55">
    <cfRule type="cellIs" dxfId="15347" priority="3547" operator="lessThan">
      <formula>$C$4</formula>
    </cfRule>
  </conditionalFormatting>
  <conditionalFormatting sqref="BJ56">
    <cfRule type="cellIs" dxfId="15346" priority="3548" operator="lessThan">
      <formula>$C$4</formula>
    </cfRule>
  </conditionalFormatting>
  <conditionalFormatting sqref="BJ57">
    <cfRule type="cellIs" dxfId="15345" priority="3549" operator="lessThan">
      <formula>$C$4</formula>
    </cfRule>
  </conditionalFormatting>
  <conditionalFormatting sqref="BJ58">
    <cfRule type="cellIs" dxfId="15344" priority="3550" operator="lessThan">
      <formula>$C$4</formula>
    </cfRule>
  </conditionalFormatting>
  <conditionalFormatting sqref="BJ59">
    <cfRule type="cellIs" dxfId="15343" priority="3551" operator="lessThan">
      <formula>$C$4</formula>
    </cfRule>
  </conditionalFormatting>
  <conditionalFormatting sqref="BJ60">
    <cfRule type="cellIs" dxfId="15342" priority="3552" operator="lessThan">
      <formula>$C$4</formula>
    </cfRule>
  </conditionalFormatting>
  <conditionalFormatting sqref="BK11">
    <cfRule type="cellIs" dxfId="15341" priority="3553" operator="lessThan">
      <formula>$C$4</formula>
    </cfRule>
  </conditionalFormatting>
  <conditionalFormatting sqref="BK12">
    <cfRule type="cellIs" dxfId="15340" priority="3554" operator="lessThan">
      <formula>$C$4</formula>
    </cfRule>
  </conditionalFormatting>
  <conditionalFormatting sqref="BK13">
    <cfRule type="cellIs" dxfId="15339" priority="3555" operator="lessThan">
      <formula>$C$4</formula>
    </cfRule>
  </conditionalFormatting>
  <conditionalFormatting sqref="BK14">
    <cfRule type="cellIs" dxfId="15338" priority="3556" operator="lessThan">
      <formula>$C$4</formula>
    </cfRule>
  </conditionalFormatting>
  <conditionalFormatting sqref="BK15">
    <cfRule type="cellIs" dxfId="15337" priority="3557" operator="lessThan">
      <formula>$C$4</formula>
    </cfRule>
  </conditionalFormatting>
  <conditionalFormatting sqref="BK16">
    <cfRule type="cellIs" dxfId="15336" priority="3558" operator="lessThan">
      <formula>$C$4</formula>
    </cfRule>
  </conditionalFormatting>
  <conditionalFormatting sqref="BK17">
    <cfRule type="cellIs" dxfId="15335" priority="3559" operator="lessThan">
      <formula>$C$4</formula>
    </cfRule>
  </conditionalFormatting>
  <conditionalFormatting sqref="BK18">
    <cfRule type="cellIs" dxfId="15334" priority="3560" operator="lessThan">
      <formula>$C$4</formula>
    </cfRule>
  </conditionalFormatting>
  <conditionalFormatting sqref="BK19">
    <cfRule type="cellIs" dxfId="15333" priority="3561" operator="lessThan">
      <formula>$C$4</formula>
    </cfRule>
  </conditionalFormatting>
  <conditionalFormatting sqref="BK20">
    <cfRule type="cellIs" dxfId="15332" priority="3562" operator="lessThan">
      <formula>$C$4</formula>
    </cfRule>
  </conditionalFormatting>
  <conditionalFormatting sqref="BK21">
    <cfRule type="cellIs" dxfId="15331" priority="3563" operator="lessThan">
      <formula>$C$4</formula>
    </cfRule>
  </conditionalFormatting>
  <conditionalFormatting sqref="BK22">
    <cfRule type="cellIs" dxfId="15330" priority="3564" operator="lessThan">
      <formula>$C$4</formula>
    </cfRule>
  </conditionalFormatting>
  <conditionalFormatting sqref="BK23">
    <cfRule type="cellIs" dxfId="15329" priority="3565" operator="lessThan">
      <formula>$C$4</formula>
    </cfRule>
  </conditionalFormatting>
  <conditionalFormatting sqref="BK24">
    <cfRule type="cellIs" dxfId="15328" priority="3566" operator="lessThan">
      <formula>$C$4</formula>
    </cfRule>
  </conditionalFormatting>
  <conditionalFormatting sqref="BK25">
    <cfRule type="cellIs" dxfId="15327" priority="3567" operator="lessThan">
      <formula>$C$4</formula>
    </cfRule>
  </conditionalFormatting>
  <conditionalFormatting sqref="BK26">
    <cfRule type="cellIs" dxfId="15326" priority="3568" operator="lessThan">
      <formula>$C$4</formula>
    </cfRule>
  </conditionalFormatting>
  <conditionalFormatting sqref="BK27">
    <cfRule type="cellIs" dxfId="15325" priority="3569" operator="lessThan">
      <formula>$C$4</formula>
    </cfRule>
  </conditionalFormatting>
  <conditionalFormatting sqref="BK28">
    <cfRule type="cellIs" dxfId="15324" priority="3570" operator="lessThan">
      <formula>$C$4</formula>
    </cfRule>
  </conditionalFormatting>
  <conditionalFormatting sqref="BK29">
    <cfRule type="cellIs" dxfId="15323" priority="3571" operator="lessThan">
      <formula>$C$4</formula>
    </cfRule>
  </conditionalFormatting>
  <conditionalFormatting sqref="BK30">
    <cfRule type="cellIs" dxfId="15322" priority="3572" operator="lessThan">
      <formula>$C$4</formula>
    </cfRule>
  </conditionalFormatting>
  <conditionalFormatting sqref="BK31">
    <cfRule type="cellIs" dxfId="15321" priority="3573" operator="lessThan">
      <formula>$C$4</formula>
    </cfRule>
  </conditionalFormatting>
  <conditionalFormatting sqref="BK32">
    <cfRule type="cellIs" dxfId="15320" priority="3574" operator="lessThan">
      <formula>$C$4</formula>
    </cfRule>
  </conditionalFormatting>
  <conditionalFormatting sqref="BK33">
    <cfRule type="cellIs" dxfId="15319" priority="3575" operator="lessThan">
      <formula>$C$4</formula>
    </cfRule>
  </conditionalFormatting>
  <conditionalFormatting sqref="BK34">
    <cfRule type="cellIs" dxfId="15318" priority="3576" operator="lessThan">
      <formula>$C$4</formula>
    </cfRule>
  </conditionalFormatting>
  <conditionalFormatting sqref="BK35">
    <cfRule type="cellIs" dxfId="15317" priority="3577" operator="lessThan">
      <formula>$C$4</formula>
    </cfRule>
  </conditionalFormatting>
  <conditionalFormatting sqref="BK36">
    <cfRule type="cellIs" dxfId="15316" priority="3578" operator="lessThan">
      <formula>$C$4</formula>
    </cfRule>
  </conditionalFormatting>
  <conditionalFormatting sqref="BK37">
    <cfRule type="cellIs" dxfId="15315" priority="3579" operator="lessThan">
      <formula>$C$4</formula>
    </cfRule>
  </conditionalFormatting>
  <conditionalFormatting sqref="BK38">
    <cfRule type="cellIs" dxfId="15314" priority="3580" operator="lessThan">
      <formula>$C$4</formula>
    </cfRule>
  </conditionalFormatting>
  <conditionalFormatting sqref="BK39">
    <cfRule type="cellIs" dxfId="15313" priority="3581" operator="lessThan">
      <formula>$C$4</formula>
    </cfRule>
  </conditionalFormatting>
  <conditionalFormatting sqref="BK40">
    <cfRule type="cellIs" dxfId="15312" priority="3582" operator="lessThan">
      <formula>$C$4</formula>
    </cfRule>
  </conditionalFormatting>
  <conditionalFormatting sqref="BK41">
    <cfRule type="cellIs" dxfId="15311" priority="3583" operator="lessThan">
      <formula>$C$4</formula>
    </cfRule>
  </conditionalFormatting>
  <conditionalFormatting sqref="BK42">
    <cfRule type="cellIs" dxfId="15310" priority="3584" operator="lessThan">
      <formula>$C$4</formula>
    </cfRule>
  </conditionalFormatting>
  <conditionalFormatting sqref="BK43">
    <cfRule type="cellIs" dxfId="15309" priority="3585" operator="lessThan">
      <formula>$C$4</formula>
    </cfRule>
  </conditionalFormatting>
  <conditionalFormatting sqref="BK44">
    <cfRule type="cellIs" dxfId="15308" priority="3586" operator="lessThan">
      <formula>$C$4</formula>
    </cfRule>
  </conditionalFormatting>
  <conditionalFormatting sqref="BK45">
    <cfRule type="cellIs" dxfId="15307" priority="3587" operator="lessThan">
      <formula>$C$4</formula>
    </cfRule>
  </conditionalFormatting>
  <conditionalFormatting sqref="BK46">
    <cfRule type="cellIs" dxfId="15306" priority="3588" operator="lessThan">
      <formula>$C$4</formula>
    </cfRule>
  </conditionalFormatting>
  <conditionalFormatting sqref="BK47">
    <cfRule type="cellIs" dxfId="15305" priority="3589" operator="lessThan">
      <formula>$C$4</formula>
    </cfRule>
  </conditionalFormatting>
  <conditionalFormatting sqref="BK48">
    <cfRule type="cellIs" dxfId="15304" priority="3590" operator="lessThan">
      <formula>$C$4</formula>
    </cfRule>
  </conditionalFormatting>
  <conditionalFormatting sqref="BK49">
    <cfRule type="cellIs" dxfId="15303" priority="3591" operator="lessThan">
      <formula>$C$4</formula>
    </cfRule>
  </conditionalFormatting>
  <conditionalFormatting sqref="BK50">
    <cfRule type="cellIs" dxfId="15302" priority="3592" operator="lessThan">
      <formula>$C$4</formula>
    </cfRule>
  </conditionalFormatting>
  <conditionalFormatting sqref="BK51">
    <cfRule type="cellIs" dxfId="15301" priority="3593" operator="lessThan">
      <formula>$C$4</formula>
    </cfRule>
  </conditionalFormatting>
  <conditionalFormatting sqref="BK52">
    <cfRule type="cellIs" dxfId="15300" priority="3594" operator="lessThan">
      <formula>$C$4</formula>
    </cfRule>
  </conditionalFormatting>
  <conditionalFormatting sqref="BK53">
    <cfRule type="cellIs" dxfId="15299" priority="3595" operator="lessThan">
      <formula>$C$4</formula>
    </cfRule>
  </conditionalFormatting>
  <conditionalFormatting sqref="BK54">
    <cfRule type="cellIs" dxfId="15298" priority="3596" operator="lessThan">
      <formula>$C$4</formula>
    </cfRule>
  </conditionalFormatting>
  <conditionalFormatting sqref="BK55">
    <cfRule type="cellIs" dxfId="15297" priority="3597" operator="lessThan">
      <formula>$C$4</formula>
    </cfRule>
  </conditionalFormatting>
  <conditionalFormatting sqref="BK56">
    <cfRule type="cellIs" dxfId="15296" priority="3598" operator="lessThan">
      <formula>$C$4</formula>
    </cfRule>
  </conditionalFormatting>
  <conditionalFormatting sqref="BK57">
    <cfRule type="cellIs" dxfId="15295" priority="3599" operator="lessThan">
      <formula>$C$4</formula>
    </cfRule>
  </conditionalFormatting>
  <conditionalFormatting sqref="BK58">
    <cfRule type="cellIs" dxfId="15294" priority="3600" operator="lessThan">
      <formula>$C$4</formula>
    </cfRule>
  </conditionalFormatting>
  <conditionalFormatting sqref="BK59">
    <cfRule type="cellIs" dxfId="15293" priority="3601" operator="lessThan">
      <formula>$C$4</formula>
    </cfRule>
  </conditionalFormatting>
  <conditionalFormatting sqref="BK60">
    <cfRule type="cellIs" dxfId="15292" priority="3602" operator="lessThan">
      <formula>$C$4</formula>
    </cfRule>
  </conditionalFormatting>
  <conditionalFormatting sqref="BL11">
    <cfRule type="cellIs" dxfId="15291" priority="3603" operator="lessThan">
      <formula>$C$4</formula>
    </cfRule>
  </conditionalFormatting>
  <conditionalFormatting sqref="BL12">
    <cfRule type="cellIs" dxfId="15290" priority="3604" operator="lessThan">
      <formula>$C$4</formula>
    </cfRule>
  </conditionalFormatting>
  <conditionalFormatting sqref="BL13">
    <cfRule type="cellIs" dxfId="15289" priority="3605" operator="lessThan">
      <formula>$C$4</formula>
    </cfRule>
  </conditionalFormatting>
  <conditionalFormatting sqref="BL14">
    <cfRule type="cellIs" dxfId="15288" priority="3606" operator="lessThan">
      <formula>$C$4</formula>
    </cfRule>
  </conditionalFormatting>
  <conditionalFormatting sqref="BL15">
    <cfRule type="cellIs" dxfId="15287" priority="3607" operator="lessThan">
      <formula>$C$4</formula>
    </cfRule>
  </conditionalFormatting>
  <conditionalFormatting sqref="BL16">
    <cfRule type="cellIs" dxfId="15286" priority="3608" operator="lessThan">
      <formula>$C$4</formula>
    </cfRule>
  </conditionalFormatting>
  <conditionalFormatting sqref="BL17">
    <cfRule type="cellIs" dxfId="15285" priority="3609" operator="lessThan">
      <formula>$C$4</formula>
    </cfRule>
  </conditionalFormatting>
  <conditionalFormatting sqref="BL18">
    <cfRule type="cellIs" dxfId="15284" priority="3610" operator="lessThan">
      <formula>$C$4</formula>
    </cfRule>
  </conditionalFormatting>
  <conditionalFormatting sqref="BL19">
    <cfRule type="cellIs" dxfId="15283" priority="3611" operator="lessThan">
      <formula>$C$4</formula>
    </cfRule>
  </conditionalFormatting>
  <conditionalFormatting sqref="BL20">
    <cfRule type="cellIs" dxfId="15282" priority="3612" operator="lessThan">
      <formula>$C$4</formula>
    </cfRule>
  </conditionalFormatting>
  <conditionalFormatting sqref="BL21">
    <cfRule type="cellIs" dxfId="15281" priority="3613" operator="lessThan">
      <formula>$C$4</formula>
    </cfRule>
  </conditionalFormatting>
  <conditionalFormatting sqref="BL22">
    <cfRule type="cellIs" dxfId="15280" priority="3614" operator="lessThan">
      <formula>$C$4</formula>
    </cfRule>
  </conditionalFormatting>
  <conditionalFormatting sqref="BL23">
    <cfRule type="cellIs" dxfId="15279" priority="3615" operator="lessThan">
      <formula>$C$4</formula>
    </cfRule>
  </conditionalFormatting>
  <conditionalFormatting sqref="BL24">
    <cfRule type="cellIs" dxfId="15278" priority="3616" operator="lessThan">
      <formula>$C$4</formula>
    </cfRule>
  </conditionalFormatting>
  <conditionalFormatting sqref="BL25">
    <cfRule type="cellIs" dxfId="15277" priority="3617" operator="lessThan">
      <formula>$C$4</formula>
    </cfRule>
  </conditionalFormatting>
  <conditionalFormatting sqref="BL26">
    <cfRule type="cellIs" dxfId="15276" priority="3618" operator="lessThan">
      <formula>$C$4</formula>
    </cfRule>
  </conditionalFormatting>
  <conditionalFormatting sqref="BL27">
    <cfRule type="cellIs" dxfId="15275" priority="3619" operator="lessThan">
      <formula>$C$4</formula>
    </cfRule>
  </conditionalFormatting>
  <conditionalFormatting sqref="BL28">
    <cfRule type="cellIs" dxfId="15274" priority="3620" operator="lessThan">
      <formula>$C$4</formula>
    </cfRule>
  </conditionalFormatting>
  <conditionalFormatting sqref="BL29">
    <cfRule type="cellIs" dxfId="15273" priority="3621" operator="lessThan">
      <formula>$C$4</formula>
    </cfRule>
  </conditionalFormatting>
  <conditionalFormatting sqref="BL30">
    <cfRule type="cellIs" dxfId="15272" priority="3622" operator="lessThan">
      <formula>$C$4</formula>
    </cfRule>
  </conditionalFormatting>
  <conditionalFormatting sqref="BL31">
    <cfRule type="cellIs" dxfId="15271" priority="3623" operator="lessThan">
      <formula>$C$4</formula>
    </cfRule>
  </conditionalFormatting>
  <conditionalFormatting sqref="BL32">
    <cfRule type="cellIs" dxfId="15270" priority="3624" operator="lessThan">
      <formula>$C$4</formula>
    </cfRule>
  </conditionalFormatting>
  <conditionalFormatting sqref="BL33">
    <cfRule type="cellIs" dxfId="15269" priority="3625" operator="lessThan">
      <formula>$C$4</formula>
    </cfRule>
  </conditionalFormatting>
  <conditionalFormatting sqref="BL34">
    <cfRule type="cellIs" dxfId="15268" priority="3626" operator="lessThan">
      <formula>$C$4</formula>
    </cfRule>
  </conditionalFormatting>
  <conditionalFormatting sqref="BL35">
    <cfRule type="cellIs" dxfId="15267" priority="3627" operator="lessThan">
      <formula>$C$4</formula>
    </cfRule>
  </conditionalFormatting>
  <conditionalFormatting sqref="BL36">
    <cfRule type="cellIs" dxfId="15266" priority="3628" operator="lessThan">
      <formula>$C$4</formula>
    </cfRule>
  </conditionalFormatting>
  <conditionalFormatting sqref="BL37">
    <cfRule type="cellIs" dxfId="15265" priority="3629" operator="lessThan">
      <formula>$C$4</formula>
    </cfRule>
  </conditionalFormatting>
  <conditionalFormatting sqref="BL38">
    <cfRule type="cellIs" dxfId="15264" priority="3630" operator="lessThan">
      <formula>$C$4</formula>
    </cfRule>
  </conditionalFormatting>
  <conditionalFormatting sqref="BL39">
    <cfRule type="cellIs" dxfId="15263" priority="3631" operator="lessThan">
      <formula>$C$4</formula>
    </cfRule>
  </conditionalFormatting>
  <conditionalFormatting sqref="BL40">
    <cfRule type="cellIs" dxfId="15262" priority="3632" operator="lessThan">
      <formula>$C$4</formula>
    </cfRule>
  </conditionalFormatting>
  <conditionalFormatting sqref="BL41">
    <cfRule type="cellIs" dxfId="15261" priority="3633" operator="lessThan">
      <formula>$C$4</formula>
    </cfRule>
  </conditionalFormatting>
  <conditionalFormatting sqref="BL42">
    <cfRule type="cellIs" dxfId="15260" priority="3634" operator="lessThan">
      <formula>$C$4</formula>
    </cfRule>
  </conditionalFormatting>
  <conditionalFormatting sqref="BL43">
    <cfRule type="cellIs" dxfId="15259" priority="3635" operator="lessThan">
      <formula>$C$4</formula>
    </cfRule>
  </conditionalFormatting>
  <conditionalFormatting sqref="BL44">
    <cfRule type="cellIs" dxfId="15258" priority="3636" operator="lessThan">
      <formula>$C$4</formula>
    </cfRule>
  </conditionalFormatting>
  <conditionalFormatting sqref="BL45">
    <cfRule type="cellIs" dxfId="15257" priority="3637" operator="lessThan">
      <formula>$C$4</formula>
    </cfRule>
  </conditionalFormatting>
  <conditionalFormatting sqref="BL46">
    <cfRule type="cellIs" dxfId="15256" priority="3638" operator="lessThan">
      <formula>$C$4</formula>
    </cfRule>
  </conditionalFormatting>
  <conditionalFormatting sqref="BL47">
    <cfRule type="cellIs" dxfId="15255" priority="3639" operator="lessThan">
      <formula>$C$4</formula>
    </cfRule>
  </conditionalFormatting>
  <conditionalFormatting sqref="BL48">
    <cfRule type="cellIs" dxfId="15254" priority="3640" operator="lessThan">
      <formula>$C$4</formula>
    </cfRule>
  </conditionalFormatting>
  <conditionalFormatting sqref="BL49">
    <cfRule type="cellIs" dxfId="15253" priority="3641" operator="lessThan">
      <formula>$C$4</formula>
    </cfRule>
  </conditionalFormatting>
  <conditionalFormatting sqref="BL50">
    <cfRule type="cellIs" dxfId="15252" priority="3642" operator="lessThan">
      <formula>$C$4</formula>
    </cfRule>
  </conditionalFormatting>
  <conditionalFormatting sqref="BL51">
    <cfRule type="cellIs" dxfId="15251" priority="3643" operator="lessThan">
      <formula>$C$4</formula>
    </cfRule>
  </conditionalFormatting>
  <conditionalFormatting sqref="BL52">
    <cfRule type="cellIs" dxfId="15250" priority="3644" operator="lessThan">
      <formula>$C$4</formula>
    </cfRule>
  </conditionalFormatting>
  <conditionalFormatting sqref="BL53">
    <cfRule type="cellIs" dxfId="15249" priority="3645" operator="lessThan">
      <formula>$C$4</formula>
    </cfRule>
  </conditionalFormatting>
  <conditionalFormatting sqref="BL54">
    <cfRule type="cellIs" dxfId="15248" priority="3646" operator="lessThan">
      <formula>$C$4</formula>
    </cfRule>
  </conditionalFormatting>
  <conditionalFormatting sqref="BL55">
    <cfRule type="cellIs" dxfId="15247" priority="3647" operator="lessThan">
      <formula>$C$4</formula>
    </cfRule>
  </conditionalFormatting>
  <conditionalFormatting sqref="BL56">
    <cfRule type="cellIs" dxfId="15246" priority="3648" operator="lessThan">
      <formula>$C$4</formula>
    </cfRule>
  </conditionalFormatting>
  <conditionalFormatting sqref="BL57">
    <cfRule type="cellIs" dxfId="15245" priority="3649" operator="lessThan">
      <formula>$C$4</formula>
    </cfRule>
  </conditionalFormatting>
  <conditionalFormatting sqref="BL58">
    <cfRule type="cellIs" dxfId="15244" priority="3650" operator="lessThan">
      <formula>$C$4</formula>
    </cfRule>
  </conditionalFormatting>
  <conditionalFormatting sqref="BL59">
    <cfRule type="cellIs" dxfId="15243" priority="3651" operator="lessThan">
      <formula>$C$4</formula>
    </cfRule>
  </conditionalFormatting>
  <conditionalFormatting sqref="BL60">
    <cfRule type="cellIs" dxfId="15242" priority="3652" operator="lessThan">
      <formula>$C$4</formula>
    </cfRule>
  </conditionalFormatting>
  <conditionalFormatting sqref="BM11">
    <cfRule type="cellIs" dxfId="15241" priority="3653" operator="lessThan">
      <formula>$C$4</formula>
    </cfRule>
  </conditionalFormatting>
  <conditionalFormatting sqref="BM12">
    <cfRule type="cellIs" dxfId="15240" priority="3654" operator="lessThan">
      <formula>$C$4</formula>
    </cfRule>
  </conditionalFormatting>
  <conditionalFormatting sqref="BM13">
    <cfRule type="cellIs" dxfId="15239" priority="3655" operator="lessThan">
      <formula>$C$4</formula>
    </cfRule>
  </conditionalFormatting>
  <conditionalFormatting sqref="BM14">
    <cfRule type="cellIs" dxfId="15238" priority="3656" operator="lessThan">
      <formula>$C$4</formula>
    </cfRule>
  </conditionalFormatting>
  <conditionalFormatting sqref="BM15">
    <cfRule type="cellIs" dxfId="15237" priority="3657" operator="lessThan">
      <formula>$C$4</formula>
    </cfRule>
  </conditionalFormatting>
  <conditionalFormatting sqref="BM16">
    <cfRule type="cellIs" dxfId="15236" priority="3658" operator="lessThan">
      <formula>$C$4</formula>
    </cfRule>
  </conditionalFormatting>
  <conditionalFormatting sqref="BM17">
    <cfRule type="cellIs" dxfId="15235" priority="3659" operator="lessThan">
      <formula>$C$4</formula>
    </cfRule>
  </conditionalFormatting>
  <conditionalFormatting sqref="BM18">
    <cfRule type="cellIs" dxfId="15234" priority="3660" operator="lessThan">
      <formula>$C$4</formula>
    </cfRule>
  </conditionalFormatting>
  <conditionalFormatting sqref="BM19">
    <cfRule type="cellIs" dxfId="15233" priority="3661" operator="lessThan">
      <formula>$C$4</formula>
    </cfRule>
  </conditionalFormatting>
  <conditionalFormatting sqref="BM20">
    <cfRule type="cellIs" dxfId="15232" priority="3662" operator="lessThan">
      <formula>$C$4</formula>
    </cfRule>
  </conditionalFormatting>
  <conditionalFormatting sqref="BM21">
    <cfRule type="cellIs" dxfId="15231" priority="3663" operator="lessThan">
      <formula>$C$4</formula>
    </cfRule>
  </conditionalFormatting>
  <conditionalFormatting sqref="BM22">
    <cfRule type="cellIs" dxfId="15230" priority="3664" operator="lessThan">
      <formula>$C$4</formula>
    </cfRule>
  </conditionalFormatting>
  <conditionalFormatting sqref="BM23">
    <cfRule type="cellIs" dxfId="15229" priority="3665" operator="lessThan">
      <formula>$C$4</formula>
    </cfRule>
  </conditionalFormatting>
  <conditionalFormatting sqref="BM24">
    <cfRule type="cellIs" dxfId="15228" priority="3666" operator="lessThan">
      <formula>$C$4</formula>
    </cfRule>
  </conditionalFormatting>
  <conditionalFormatting sqref="BM25">
    <cfRule type="cellIs" dxfId="15227" priority="3667" operator="lessThan">
      <formula>$C$4</formula>
    </cfRule>
  </conditionalFormatting>
  <conditionalFormatting sqref="BM26">
    <cfRule type="cellIs" dxfId="15226" priority="3668" operator="lessThan">
      <formula>$C$4</formula>
    </cfRule>
  </conditionalFormatting>
  <conditionalFormatting sqref="BM27">
    <cfRule type="cellIs" dxfId="15225" priority="3669" operator="lessThan">
      <formula>$C$4</formula>
    </cfRule>
  </conditionalFormatting>
  <conditionalFormatting sqref="BM28">
    <cfRule type="cellIs" dxfId="15224" priority="3670" operator="lessThan">
      <formula>$C$4</formula>
    </cfRule>
  </conditionalFormatting>
  <conditionalFormatting sqref="BM29">
    <cfRule type="cellIs" dxfId="15223" priority="3671" operator="lessThan">
      <formula>$C$4</formula>
    </cfRule>
  </conditionalFormatting>
  <conditionalFormatting sqref="BM30">
    <cfRule type="cellIs" dxfId="15222" priority="3672" operator="lessThan">
      <formula>$C$4</formula>
    </cfRule>
  </conditionalFormatting>
  <conditionalFormatting sqref="BM31">
    <cfRule type="cellIs" dxfId="15221" priority="3673" operator="lessThan">
      <formula>$C$4</formula>
    </cfRule>
  </conditionalFormatting>
  <conditionalFormatting sqref="BM32">
    <cfRule type="cellIs" dxfId="15220" priority="3674" operator="lessThan">
      <formula>$C$4</formula>
    </cfRule>
  </conditionalFormatting>
  <conditionalFormatting sqref="BM33">
    <cfRule type="cellIs" dxfId="15219" priority="3675" operator="lessThan">
      <formula>$C$4</formula>
    </cfRule>
  </conditionalFormatting>
  <conditionalFormatting sqref="BM34">
    <cfRule type="cellIs" dxfId="15218" priority="3676" operator="lessThan">
      <formula>$C$4</formula>
    </cfRule>
  </conditionalFormatting>
  <conditionalFormatting sqref="BM35">
    <cfRule type="cellIs" dxfId="15217" priority="3677" operator="lessThan">
      <formula>$C$4</formula>
    </cfRule>
  </conditionalFormatting>
  <conditionalFormatting sqref="BM36">
    <cfRule type="cellIs" dxfId="15216" priority="3678" operator="lessThan">
      <formula>$C$4</formula>
    </cfRule>
  </conditionalFormatting>
  <conditionalFormatting sqref="BM37">
    <cfRule type="cellIs" dxfId="15215" priority="3679" operator="lessThan">
      <formula>$C$4</formula>
    </cfRule>
  </conditionalFormatting>
  <conditionalFormatting sqref="BM38">
    <cfRule type="cellIs" dxfId="15214" priority="3680" operator="lessThan">
      <formula>$C$4</formula>
    </cfRule>
  </conditionalFormatting>
  <conditionalFormatting sqref="BM39">
    <cfRule type="cellIs" dxfId="15213" priority="3681" operator="lessThan">
      <formula>$C$4</formula>
    </cfRule>
  </conditionalFormatting>
  <conditionalFormatting sqref="BM40">
    <cfRule type="cellIs" dxfId="15212" priority="3682" operator="lessThan">
      <formula>$C$4</formula>
    </cfRule>
  </conditionalFormatting>
  <conditionalFormatting sqref="BM41">
    <cfRule type="cellIs" dxfId="15211" priority="3683" operator="lessThan">
      <formula>$C$4</formula>
    </cfRule>
  </conditionalFormatting>
  <conditionalFormatting sqref="BM42">
    <cfRule type="cellIs" dxfId="15210" priority="3684" operator="lessThan">
      <formula>$C$4</formula>
    </cfRule>
  </conditionalFormatting>
  <conditionalFormatting sqref="BM43">
    <cfRule type="cellIs" dxfId="15209" priority="3685" operator="lessThan">
      <formula>$C$4</formula>
    </cfRule>
  </conditionalFormatting>
  <conditionalFormatting sqref="BM44">
    <cfRule type="cellIs" dxfId="15208" priority="3686" operator="lessThan">
      <formula>$C$4</formula>
    </cfRule>
  </conditionalFormatting>
  <conditionalFormatting sqref="BM45">
    <cfRule type="cellIs" dxfId="15207" priority="3687" operator="lessThan">
      <formula>$C$4</formula>
    </cfRule>
  </conditionalFormatting>
  <conditionalFormatting sqref="BM46">
    <cfRule type="cellIs" dxfId="15206" priority="3688" operator="lessThan">
      <formula>$C$4</formula>
    </cfRule>
  </conditionalFormatting>
  <conditionalFormatting sqref="BM47">
    <cfRule type="cellIs" dxfId="15205" priority="3689" operator="lessThan">
      <formula>$C$4</formula>
    </cfRule>
  </conditionalFormatting>
  <conditionalFormatting sqref="BM48">
    <cfRule type="cellIs" dxfId="15204" priority="3690" operator="lessThan">
      <formula>$C$4</formula>
    </cfRule>
  </conditionalFormatting>
  <conditionalFormatting sqref="BM49">
    <cfRule type="cellIs" dxfId="15203" priority="3691" operator="lessThan">
      <formula>$C$4</formula>
    </cfRule>
  </conditionalFormatting>
  <conditionalFormatting sqref="BM50">
    <cfRule type="cellIs" dxfId="15202" priority="3692" operator="lessThan">
      <formula>$C$4</formula>
    </cfRule>
  </conditionalFormatting>
  <conditionalFormatting sqref="BM51">
    <cfRule type="cellIs" dxfId="15201" priority="3693" operator="lessThan">
      <formula>$C$4</formula>
    </cfRule>
  </conditionalFormatting>
  <conditionalFormatting sqref="BM52">
    <cfRule type="cellIs" dxfId="15200" priority="3694" operator="lessThan">
      <formula>$C$4</formula>
    </cfRule>
  </conditionalFormatting>
  <conditionalFormatting sqref="BM53">
    <cfRule type="cellIs" dxfId="15199" priority="3695" operator="lessThan">
      <formula>$C$4</formula>
    </cfRule>
  </conditionalFormatting>
  <conditionalFormatting sqref="BM54">
    <cfRule type="cellIs" dxfId="15198" priority="3696" operator="lessThan">
      <formula>$C$4</formula>
    </cfRule>
  </conditionalFormatting>
  <conditionalFormatting sqref="BM55">
    <cfRule type="cellIs" dxfId="15197" priority="3697" operator="lessThan">
      <formula>$C$4</formula>
    </cfRule>
  </conditionalFormatting>
  <conditionalFormatting sqref="BM56">
    <cfRule type="cellIs" dxfId="15196" priority="3698" operator="lessThan">
      <formula>$C$4</formula>
    </cfRule>
  </conditionalFormatting>
  <conditionalFormatting sqref="BM57">
    <cfRule type="cellIs" dxfId="15195" priority="3699" operator="lessThan">
      <formula>$C$4</formula>
    </cfRule>
  </conditionalFormatting>
  <conditionalFormatting sqref="BM58">
    <cfRule type="cellIs" dxfId="15194" priority="3700" operator="lessThan">
      <formula>$C$4</formula>
    </cfRule>
  </conditionalFormatting>
  <conditionalFormatting sqref="BM59">
    <cfRule type="cellIs" dxfId="15193" priority="3701" operator="lessThan">
      <formula>$C$4</formula>
    </cfRule>
  </conditionalFormatting>
  <conditionalFormatting sqref="BM60">
    <cfRule type="cellIs" dxfId="15192" priority="3702" operator="lessThan">
      <formula>$C$4</formula>
    </cfRule>
  </conditionalFormatting>
  <conditionalFormatting sqref="BN11">
    <cfRule type="cellIs" dxfId="15191" priority="3703" operator="lessThan">
      <formula>$C$4</formula>
    </cfRule>
  </conditionalFormatting>
  <conditionalFormatting sqref="BN12">
    <cfRule type="cellIs" dxfId="15190" priority="3704" operator="lessThan">
      <formula>$C$4</formula>
    </cfRule>
  </conditionalFormatting>
  <conditionalFormatting sqref="BN13">
    <cfRule type="cellIs" dxfId="15189" priority="3705" operator="lessThan">
      <formula>$C$4</formula>
    </cfRule>
  </conditionalFormatting>
  <conditionalFormatting sqref="BN14">
    <cfRule type="cellIs" dxfId="15188" priority="3706" operator="lessThan">
      <formula>$C$4</formula>
    </cfRule>
  </conditionalFormatting>
  <conditionalFormatting sqref="BN15">
    <cfRule type="cellIs" dxfId="15187" priority="3707" operator="lessThan">
      <formula>$C$4</formula>
    </cfRule>
  </conditionalFormatting>
  <conditionalFormatting sqref="BN16">
    <cfRule type="cellIs" dxfId="15186" priority="3708" operator="lessThan">
      <formula>$C$4</formula>
    </cfRule>
  </conditionalFormatting>
  <conditionalFormatting sqref="BN17">
    <cfRule type="cellIs" dxfId="15185" priority="3709" operator="lessThan">
      <formula>$C$4</formula>
    </cfRule>
  </conditionalFormatting>
  <conditionalFormatting sqref="BN18">
    <cfRule type="cellIs" dxfId="15184" priority="3710" operator="lessThan">
      <formula>$C$4</formula>
    </cfRule>
  </conditionalFormatting>
  <conditionalFormatting sqref="BN19">
    <cfRule type="cellIs" dxfId="15183" priority="3711" operator="lessThan">
      <formula>$C$4</formula>
    </cfRule>
  </conditionalFormatting>
  <conditionalFormatting sqref="BN20">
    <cfRule type="cellIs" dxfId="15182" priority="3712" operator="lessThan">
      <formula>$C$4</formula>
    </cfRule>
  </conditionalFormatting>
  <conditionalFormatting sqref="BN21">
    <cfRule type="cellIs" dxfId="15181" priority="3713" operator="lessThan">
      <formula>$C$4</formula>
    </cfRule>
  </conditionalFormatting>
  <conditionalFormatting sqref="BN22">
    <cfRule type="cellIs" dxfId="15180" priority="3714" operator="lessThan">
      <formula>$C$4</formula>
    </cfRule>
  </conditionalFormatting>
  <conditionalFormatting sqref="BN23">
    <cfRule type="cellIs" dxfId="15179" priority="3715" operator="lessThan">
      <formula>$C$4</formula>
    </cfRule>
  </conditionalFormatting>
  <conditionalFormatting sqref="BN24">
    <cfRule type="cellIs" dxfId="15178" priority="3716" operator="lessThan">
      <formula>$C$4</formula>
    </cfRule>
  </conditionalFormatting>
  <conditionalFormatting sqref="BN25">
    <cfRule type="cellIs" dxfId="15177" priority="3717" operator="lessThan">
      <formula>$C$4</formula>
    </cfRule>
  </conditionalFormatting>
  <conditionalFormatting sqref="BN26">
    <cfRule type="cellIs" dxfId="15176" priority="3718" operator="lessThan">
      <formula>$C$4</formula>
    </cfRule>
  </conditionalFormatting>
  <conditionalFormatting sqref="BN27">
    <cfRule type="cellIs" dxfId="15175" priority="3719" operator="lessThan">
      <formula>$C$4</formula>
    </cfRule>
  </conditionalFormatting>
  <conditionalFormatting sqref="BN28">
    <cfRule type="cellIs" dxfId="15174" priority="3720" operator="lessThan">
      <formula>$C$4</formula>
    </cfRule>
  </conditionalFormatting>
  <conditionalFormatting sqref="BN29">
    <cfRule type="cellIs" dxfId="15173" priority="3721" operator="lessThan">
      <formula>$C$4</formula>
    </cfRule>
  </conditionalFormatting>
  <conditionalFormatting sqref="BN30">
    <cfRule type="cellIs" dxfId="15172" priority="3722" operator="lessThan">
      <formula>$C$4</formula>
    </cfRule>
  </conditionalFormatting>
  <conditionalFormatting sqref="BN31">
    <cfRule type="cellIs" dxfId="15171" priority="3723" operator="lessThan">
      <formula>$C$4</formula>
    </cfRule>
  </conditionalFormatting>
  <conditionalFormatting sqref="BN32">
    <cfRule type="cellIs" dxfId="15170" priority="3724" operator="lessThan">
      <formula>$C$4</formula>
    </cfRule>
  </conditionalFormatting>
  <conditionalFormatting sqref="BN33">
    <cfRule type="cellIs" dxfId="15169" priority="3725" operator="lessThan">
      <formula>$C$4</formula>
    </cfRule>
  </conditionalFormatting>
  <conditionalFormatting sqref="BN34">
    <cfRule type="cellIs" dxfId="15168" priority="3726" operator="lessThan">
      <formula>$C$4</formula>
    </cfRule>
  </conditionalFormatting>
  <conditionalFormatting sqref="BN35">
    <cfRule type="cellIs" dxfId="15167" priority="3727" operator="lessThan">
      <formula>$C$4</formula>
    </cfRule>
  </conditionalFormatting>
  <conditionalFormatting sqref="BN36">
    <cfRule type="cellIs" dxfId="15166" priority="3728" operator="lessThan">
      <formula>$C$4</formula>
    </cfRule>
  </conditionalFormatting>
  <conditionalFormatting sqref="BN37">
    <cfRule type="cellIs" dxfId="15165" priority="3729" operator="lessThan">
      <formula>$C$4</formula>
    </cfRule>
  </conditionalFormatting>
  <conditionalFormatting sqref="BN38">
    <cfRule type="cellIs" dxfId="15164" priority="3730" operator="lessThan">
      <formula>$C$4</formula>
    </cfRule>
  </conditionalFormatting>
  <conditionalFormatting sqref="BN39">
    <cfRule type="cellIs" dxfId="15163" priority="3731" operator="lessThan">
      <formula>$C$4</formula>
    </cfRule>
  </conditionalFormatting>
  <conditionalFormatting sqref="BN40">
    <cfRule type="cellIs" dxfId="15162" priority="3732" operator="lessThan">
      <formula>$C$4</formula>
    </cfRule>
  </conditionalFormatting>
  <conditionalFormatting sqref="BN41">
    <cfRule type="cellIs" dxfId="15161" priority="3733" operator="lessThan">
      <formula>$C$4</formula>
    </cfRule>
  </conditionalFormatting>
  <conditionalFormatting sqref="BN42">
    <cfRule type="cellIs" dxfId="15160" priority="3734" operator="lessThan">
      <formula>$C$4</formula>
    </cfRule>
  </conditionalFormatting>
  <conditionalFormatting sqref="BN43">
    <cfRule type="cellIs" dxfId="15159" priority="3735" operator="lessThan">
      <formula>$C$4</formula>
    </cfRule>
  </conditionalFormatting>
  <conditionalFormatting sqref="BN44">
    <cfRule type="cellIs" dxfId="15158" priority="3736" operator="lessThan">
      <formula>$C$4</formula>
    </cfRule>
  </conditionalFormatting>
  <conditionalFormatting sqref="BN45">
    <cfRule type="cellIs" dxfId="15157" priority="3737" operator="lessThan">
      <formula>$C$4</formula>
    </cfRule>
  </conditionalFormatting>
  <conditionalFormatting sqref="BN46">
    <cfRule type="cellIs" dxfId="15156" priority="3738" operator="lessThan">
      <formula>$C$4</formula>
    </cfRule>
  </conditionalFormatting>
  <conditionalFormatting sqref="BN47">
    <cfRule type="cellIs" dxfId="15155" priority="3739" operator="lessThan">
      <formula>$C$4</formula>
    </cfRule>
  </conditionalFormatting>
  <conditionalFormatting sqref="BN48">
    <cfRule type="cellIs" dxfId="15154" priority="3740" operator="lessThan">
      <formula>$C$4</formula>
    </cfRule>
  </conditionalFormatting>
  <conditionalFormatting sqref="BN49">
    <cfRule type="cellIs" dxfId="15153" priority="3741" operator="lessThan">
      <formula>$C$4</formula>
    </cfRule>
  </conditionalFormatting>
  <conditionalFormatting sqref="BN50">
    <cfRule type="cellIs" dxfId="15152" priority="3742" operator="lessThan">
      <formula>$C$4</formula>
    </cfRule>
  </conditionalFormatting>
  <conditionalFormatting sqref="BN51">
    <cfRule type="cellIs" dxfId="15151" priority="3743" operator="lessThan">
      <formula>$C$4</formula>
    </cfRule>
  </conditionalFormatting>
  <conditionalFormatting sqref="BN52">
    <cfRule type="cellIs" dxfId="15150" priority="3744" operator="lessThan">
      <formula>$C$4</formula>
    </cfRule>
  </conditionalFormatting>
  <conditionalFormatting sqref="BN53">
    <cfRule type="cellIs" dxfId="15149" priority="3745" operator="lessThan">
      <formula>$C$4</formula>
    </cfRule>
  </conditionalFormatting>
  <conditionalFormatting sqref="BN54">
    <cfRule type="cellIs" dxfId="15148" priority="3746" operator="lessThan">
      <formula>$C$4</formula>
    </cfRule>
  </conditionalFormatting>
  <conditionalFormatting sqref="BN55">
    <cfRule type="cellIs" dxfId="15147" priority="3747" operator="lessThan">
      <formula>$C$4</formula>
    </cfRule>
  </conditionalFormatting>
  <conditionalFormatting sqref="BN56">
    <cfRule type="cellIs" dxfId="15146" priority="3748" operator="lessThan">
      <formula>$C$4</formula>
    </cfRule>
  </conditionalFormatting>
  <conditionalFormatting sqref="BN57">
    <cfRule type="cellIs" dxfId="15145" priority="3749" operator="lessThan">
      <formula>$C$4</formula>
    </cfRule>
  </conditionalFormatting>
  <conditionalFormatting sqref="BN58">
    <cfRule type="cellIs" dxfId="15144" priority="3750" operator="lessThan">
      <formula>$C$4</formula>
    </cfRule>
  </conditionalFormatting>
  <conditionalFormatting sqref="BN59">
    <cfRule type="cellIs" dxfId="15143" priority="3751" operator="lessThan">
      <formula>$C$4</formula>
    </cfRule>
  </conditionalFormatting>
  <conditionalFormatting sqref="BN60">
    <cfRule type="cellIs" dxfId="15142" priority="3752" operator="lessThan">
      <formula>$C$4</formula>
    </cfRule>
  </conditionalFormatting>
  <conditionalFormatting sqref="CH11 CH14 CH17 CH20 CH23 CH26 CH29 CH32 CH35 CH38 CH41 CH44">
    <cfRule type="cellIs" dxfId="15141" priority="3753" operator="lessThan">
      <formula>1</formula>
    </cfRule>
  </conditionalFormatting>
  <conditionalFormatting sqref="CH12 CH15 CH18 CH21 CH24 CH27 CH30 CH33 CH36 CH39 CH42 CH45">
    <cfRule type="cellIs" dxfId="15140" priority="3754" operator="lessThan">
      <formula>1</formula>
    </cfRule>
  </conditionalFormatting>
  <conditionalFormatting sqref="CH13 CH16 CH19 CH22 CH25 CH28 CH31 CH34 CH37 CH40 CH43 CH46">
    <cfRule type="cellIs" dxfId="15139" priority="3755" operator="lessThan">
      <formula>1</formula>
    </cfRule>
  </conditionalFormatting>
  <conditionalFormatting sqref="CH47">
    <cfRule type="cellIs" dxfId="15138" priority="3789" operator="lessThan">
      <formula>1</formula>
    </cfRule>
  </conditionalFormatting>
  <conditionalFormatting sqref="CH48">
    <cfRule type="cellIs" dxfId="15137" priority="3790" operator="lessThan">
      <formula>1</formula>
    </cfRule>
  </conditionalFormatting>
  <conditionalFormatting sqref="CH49">
    <cfRule type="cellIs" dxfId="15136" priority="3791" operator="lessThan">
      <formula>1</formula>
    </cfRule>
  </conditionalFormatting>
  <conditionalFormatting sqref="CH50">
    <cfRule type="cellIs" dxfId="15135" priority="3792" operator="lessThan">
      <formula>1</formula>
    </cfRule>
  </conditionalFormatting>
  <conditionalFormatting sqref="CH51">
    <cfRule type="cellIs" dxfId="15134" priority="3793" operator="lessThan">
      <formula>1</formula>
    </cfRule>
  </conditionalFormatting>
  <conditionalFormatting sqref="CH52">
    <cfRule type="cellIs" dxfId="15133" priority="3794" operator="lessThan">
      <formula>1</formula>
    </cfRule>
  </conditionalFormatting>
  <conditionalFormatting sqref="CH53">
    <cfRule type="cellIs" dxfId="15132" priority="3795" operator="lessThan">
      <formula>1</formula>
    </cfRule>
  </conditionalFormatting>
  <conditionalFormatting sqref="CH54">
    <cfRule type="cellIs" dxfId="15131" priority="3796" operator="lessThan">
      <formula>1</formula>
    </cfRule>
  </conditionalFormatting>
  <conditionalFormatting sqref="CH55">
    <cfRule type="cellIs" dxfId="15130" priority="3797" operator="lessThan">
      <formula>1</formula>
    </cfRule>
  </conditionalFormatting>
  <conditionalFormatting sqref="CH56">
    <cfRule type="cellIs" dxfId="15129" priority="3798" operator="lessThan">
      <formula>1</formula>
    </cfRule>
  </conditionalFormatting>
  <conditionalFormatting sqref="CH57">
    <cfRule type="cellIs" dxfId="15128" priority="3799" operator="lessThan">
      <formula>1</formula>
    </cfRule>
  </conditionalFormatting>
  <conditionalFormatting sqref="CH58">
    <cfRule type="cellIs" dxfId="15127" priority="3800" operator="lessThan">
      <formula>1</formula>
    </cfRule>
  </conditionalFormatting>
  <conditionalFormatting sqref="CH59">
    <cfRule type="cellIs" dxfId="15126" priority="3801" operator="lessThan">
      <formula>1</formula>
    </cfRule>
  </conditionalFormatting>
  <conditionalFormatting sqref="CH60">
    <cfRule type="cellIs" dxfId="15125" priority="3802" operator="lessThan">
      <formula>1</formula>
    </cfRule>
  </conditionalFormatting>
  <conditionalFormatting sqref="CK11 CK14 CK17 CK20 CK23 CK26 CK29 CK32 CK35 CK38 CK41 CK44">
    <cfRule type="cellIs" dxfId="15124" priority="3803" operator="lessThan">
      <formula>1</formula>
    </cfRule>
  </conditionalFormatting>
  <conditionalFormatting sqref="CK12 CK15 CK18 CK21 CK24 CK27 CK30 CK33 CK36 CK39 CK42 CK45">
    <cfRule type="cellIs" dxfId="15123" priority="3804" operator="lessThan">
      <formula>1</formula>
    </cfRule>
  </conditionalFormatting>
  <conditionalFormatting sqref="CK13 CK16 CK19 CK22 CK25 CK28 CK31 CK34 CK37 CK40 CK43 CK46">
    <cfRule type="cellIs" dxfId="15122" priority="3805" operator="lessThan">
      <formula>1</formula>
    </cfRule>
  </conditionalFormatting>
  <conditionalFormatting sqref="CK47">
    <cfRule type="cellIs" dxfId="15121" priority="3839" operator="lessThan">
      <formula>1</formula>
    </cfRule>
  </conditionalFormatting>
  <conditionalFormatting sqref="CK48">
    <cfRule type="cellIs" dxfId="15120" priority="3840" operator="lessThan">
      <formula>1</formula>
    </cfRule>
  </conditionalFormatting>
  <conditionalFormatting sqref="CK49">
    <cfRule type="cellIs" dxfId="15119" priority="3841" operator="lessThan">
      <formula>1</formula>
    </cfRule>
  </conditionalFormatting>
  <conditionalFormatting sqref="CK50">
    <cfRule type="cellIs" dxfId="15118" priority="3842" operator="lessThan">
      <formula>1</formula>
    </cfRule>
  </conditionalFormatting>
  <conditionalFormatting sqref="CK51">
    <cfRule type="cellIs" dxfId="15117" priority="3843" operator="lessThan">
      <formula>1</formula>
    </cfRule>
  </conditionalFormatting>
  <conditionalFormatting sqref="CK52">
    <cfRule type="cellIs" dxfId="15116" priority="3844" operator="lessThan">
      <formula>1</formula>
    </cfRule>
  </conditionalFormatting>
  <conditionalFormatting sqref="CK53">
    <cfRule type="cellIs" dxfId="15115" priority="3845" operator="lessThan">
      <formula>1</formula>
    </cfRule>
  </conditionalFormatting>
  <conditionalFormatting sqref="CK54">
    <cfRule type="cellIs" dxfId="15114" priority="3846" operator="lessThan">
      <formula>1</formula>
    </cfRule>
  </conditionalFormatting>
  <conditionalFormatting sqref="CK55">
    <cfRule type="cellIs" dxfId="15113" priority="3847" operator="lessThan">
      <formula>1</formula>
    </cfRule>
  </conditionalFormatting>
  <conditionalFormatting sqref="CK56">
    <cfRule type="cellIs" dxfId="15112" priority="3848" operator="lessThan">
      <formula>1</formula>
    </cfRule>
  </conditionalFormatting>
  <conditionalFormatting sqref="CK57">
    <cfRule type="cellIs" dxfId="15111" priority="3849" operator="lessThan">
      <formula>1</formula>
    </cfRule>
  </conditionalFormatting>
  <conditionalFormatting sqref="CK58">
    <cfRule type="cellIs" dxfId="15110" priority="3850" operator="lessThan">
      <formula>1</formula>
    </cfRule>
  </conditionalFormatting>
  <conditionalFormatting sqref="CK59">
    <cfRule type="cellIs" dxfId="15109" priority="3851" operator="lessThan">
      <formula>1</formula>
    </cfRule>
  </conditionalFormatting>
  <conditionalFormatting sqref="CK60">
    <cfRule type="cellIs" dxfId="15108" priority="3852" operator="lessThan">
      <formula>1</formula>
    </cfRule>
  </conditionalFormatting>
  <conditionalFormatting sqref="CO10:CO19">
    <cfRule type="cellIs" dxfId="15107" priority="3853" operator="lessThan">
      <formula>1</formula>
    </cfRule>
  </conditionalFormatting>
  <conditionalFormatting sqref="CO11">
    <cfRule type="cellIs" dxfId="15106" priority="3854" operator="lessThan">
      <formula>1</formula>
    </cfRule>
  </conditionalFormatting>
  <conditionalFormatting sqref="CO12">
    <cfRule type="cellIs" dxfId="15105" priority="3855" operator="lessThan">
      <formula>1</formula>
    </cfRule>
  </conditionalFormatting>
  <conditionalFormatting sqref="CO13">
    <cfRule type="cellIs" dxfId="15104" priority="3856" operator="lessThan">
      <formula>1</formula>
    </cfRule>
  </conditionalFormatting>
  <conditionalFormatting sqref="CO14">
    <cfRule type="cellIs" dxfId="15103" priority="3857" operator="lessThan">
      <formula>1</formula>
    </cfRule>
  </conditionalFormatting>
  <conditionalFormatting sqref="CO15">
    <cfRule type="cellIs" dxfId="15102" priority="3858" operator="lessThan">
      <formula>1</formula>
    </cfRule>
  </conditionalFormatting>
  <conditionalFormatting sqref="CO16">
    <cfRule type="cellIs" dxfId="15101" priority="3859" operator="lessThan">
      <formula>1</formula>
    </cfRule>
  </conditionalFormatting>
  <conditionalFormatting sqref="CO17">
    <cfRule type="cellIs" dxfId="15100" priority="3860" operator="lessThan">
      <formula>1</formula>
    </cfRule>
  </conditionalFormatting>
  <conditionalFormatting sqref="CO18">
    <cfRule type="cellIs" dxfId="15099" priority="3861" operator="lessThan">
      <formula>1</formula>
    </cfRule>
  </conditionalFormatting>
  <conditionalFormatting sqref="CO19">
    <cfRule type="cellIs" dxfId="15098" priority="3862" operator="lessThan">
      <formula>1</formula>
    </cfRule>
  </conditionalFormatting>
  <conditionalFormatting sqref="CO23:CO32">
    <cfRule type="cellIs" dxfId="15097" priority="1" operator="lessThan">
      <formula>1</formula>
    </cfRule>
  </conditionalFormatting>
  <conditionalFormatting sqref="CO23:CO32">
    <cfRule type="cellIs" dxfId="15096" priority="2" operator="lessThan">
      <formula>1</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dataValidation allowBlank="1" showInputMessage="1" showErrorMessage="1" sqref="V12"/>
    <dataValidation allowBlank="1" showInputMessage="1" showErrorMessage="1" sqref="V13"/>
    <dataValidation allowBlank="1" showInputMessage="1" showErrorMessage="1" sqref="V14"/>
    <dataValidation allowBlank="1" showInputMessage="1" showErrorMessage="1" sqref="V15"/>
    <dataValidation allowBlank="1" showInputMessage="1" showErrorMessage="1" sqref="V16"/>
    <dataValidation allowBlank="1" showInputMessage="1" showErrorMessage="1" sqref="V17"/>
    <dataValidation allowBlank="1" showInputMessage="1" showErrorMessage="1" sqref="V18"/>
    <dataValidation allowBlank="1" showInputMessage="1" showErrorMessage="1" sqref="V19"/>
    <dataValidation allowBlank="1" showInputMessage="1" showErrorMessage="1" sqref="V20"/>
    <dataValidation allowBlank="1" showInputMessage="1" showErrorMessage="1" sqref="V21"/>
    <dataValidation allowBlank="1" showInputMessage="1" showErrorMessage="1" sqref="V22"/>
    <dataValidation allowBlank="1" showInputMessage="1" showErrorMessage="1" sqref="V23"/>
    <dataValidation allowBlank="1" showInputMessage="1" showErrorMessage="1" sqref="V24"/>
    <dataValidation allowBlank="1" showInputMessage="1" showErrorMessage="1" sqref="V25"/>
    <dataValidation allowBlank="1" showInputMessage="1" showErrorMessage="1" sqref="V26"/>
    <dataValidation allowBlank="1" showInputMessage="1" showErrorMessage="1" sqref="V27"/>
    <dataValidation allowBlank="1" showInputMessage="1" showErrorMessage="1" sqref="V28"/>
    <dataValidation allowBlank="1" showInputMessage="1" showErrorMessage="1" sqref="V29"/>
    <dataValidation allowBlank="1" showInputMessage="1" showErrorMessage="1" sqref="V30"/>
    <dataValidation allowBlank="1" showInputMessage="1" showErrorMessage="1" sqref="V31"/>
    <dataValidation allowBlank="1" showInputMessage="1" showErrorMessage="1" sqref="V32"/>
    <dataValidation allowBlank="1" showInputMessage="1" showErrorMessage="1" sqref="V33"/>
    <dataValidation allowBlank="1" showInputMessage="1" showErrorMessage="1" sqref="V34"/>
    <dataValidation allowBlank="1" showInputMessage="1" showErrorMessage="1" sqref="V35"/>
    <dataValidation allowBlank="1" showInputMessage="1" showErrorMessage="1" sqref="V36"/>
    <dataValidation allowBlank="1" showInputMessage="1" showErrorMessage="1" sqref="V37"/>
    <dataValidation allowBlank="1" showInputMessage="1" showErrorMessage="1" sqref="V38"/>
    <dataValidation allowBlank="1" showInputMessage="1" showErrorMessage="1" sqref="V39"/>
    <dataValidation allowBlank="1" showInputMessage="1" showErrorMessage="1" sqref="V40"/>
    <dataValidation allowBlank="1" showInputMessage="1" showErrorMessage="1" sqref="V41"/>
    <dataValidation allowBlank="1" showInputMessage="1" showErrorMessage="1" sqref="V42"/>
    <dataValidation allowBlank="1" showInputMessage="1" showErrorMessage="1" sqref="V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80" zoomScaleNormal="80" workbookViewId="0">
      <pane xSplit="3" ySplit="10" topLeftCell="BU11" activePane="bottomRight" state="frozen"/>
      <selection pane="topRight"/>
      <selection pane="bottomLeft"/>
      <selection pane="bottomRight" activeCell="BP7" sqref="BP7"/>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15</v>
      </c>
      <c r="B1" s="10"/>
      <c r="C1" s="71" t="s">
        <v>0</v>
      </c>
      <c r="D1" s="71"/>
      <c r="E1" s="71"/>
      <c r="F1" s="71"/>
      <c r="G1" s="71"/>
      <c r="H1" s="71"/>
      <c r="I1" s="71"/>
      <c r="J1" s="71"/>
      <c r="K1" s="71"/>
      <c r="L1" s="71"/>
      <c r="M1" s="71"/>
      <c r="N1" s="71"/>
      <c r="O1" s="71"/>
      <c r="Q1" s="29" t="s">
        <v>1</v>
      </c>
      <c r="AZ1" s="29"/>
    </row>
    <row r="2" spans="1:102" x14ac:dyDescent="0.25">
      <c r="A2" s="1" t="s">
        <v>2</v>
      </c>
      <c r="B2" s="2"/>
      <c r="C2" s="3" t="s">
        <v>3</v>
      </c>
      <c r="E2" s="4" t="s">
        <v>92</v>
      </c>
      <c r="Q2" s="30" t="s">
        <v>5</v>
      </c>
      <c r="R2" s="31"/>
      <c r="S2" s="31"/>
      <c r="T2" s="31"/>
      <c r="U2" s="31" t="s">
        <v>6</v>
      </c>
      <c r="V2" s="31" t="str">
        <f>MID(E2,6,20)</f>
        <v xml:space="preserve"> X MIPA 2</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65" t="s">
        <v>16</v>
      </c>
      <c r="F7" s="66"/>
      <c r="G7" s="66"/>
      <c r="H7" s="66"/>
      <c r="I7" s="66"/>
      <c r="J7" s="67"/>
      <c r="K7" s="54"/>
      <c r="L7" s="13"/>
      <c r="M7" s="13"/>
      <c r="N7" s="72" t="s">
        <v>17</v>
      </c>
      <c r="O7" s="7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60" t="s">
        <v>18</v>
      </c>
      <c r="B8" s="61" t="s">
        <v>19</v>
      </c>
      <c r="C8" s="60" t="s">
        <v>20</v>
      </c>
      <c r="E8" s="68"/>
      <c r="F8" s="69"/>
      <c r="G8" s="69"/>
      <c r="H8" s="69"/>
      <c r="I8" s="69"/>
      <c r="J8" s="70"/>
      <c r="K8" s="55"/>
      <c r="L8" s="13"/>
      <c r="M8" s="17"/>
      <c r="N8" s="72"/>
      <c r="O8" s="7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3" t="s">
        <v>22</v>
      </c>
      <c r="AW8" s="75" t="s">
        <v>23</v>
      </c>
      <c r="AX8" s="84"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5" t="s">
        <v>23</v>
      </c>
      <c r="CF8" s="84" t="s">
        <v>24</v>
      </c>
      <c r="CG8" s="37"/>
      <c r="CH8" s="80" t="s">
        <v>26</v>
      </c>
      <c r="CI8" s="80" t="s">
        <v>27</v>
      </c>
      <c r="CJ8" s="37"/>
      <c r="CK8" s="80" t="s">
        <v>26</v>
      </c>
      <c r="CL8" s="80" t="s">
        <v>28</v>
      </c>
      <c r="CN8" s="38" t="s">
        <v>29</v>
      </c>
    </row>
    <row r="9" spans="1:102" x14ac:dyDescent="0.25">
      <c r="A9" s="60"/>
      <c r="B9" s="61"/>
      <c r="C9" s="60"/>
      <c r="E9" s="62" t="s">
        <v>30</v>
      </c>
      <c r="F9" s="62"/>
      <c r="G9" s="62"/>
      <c r="H9" s="63" t="s">
        <v>31</v>
      </c>
      <c r="I9" s="63"/>
      <c r="J9" s="63"/>
      <c r="K9" s="64" t="s">
        <v>32</v>
      </c>
      <c r="L9" s="13"/>
      <c r="M9" s="18" t="s">
        <v>33</v>
      </c>
      <c r="N9" s="62" t="s">
        <v>34</v>
      </c>
      <c r="O9" s="62" t="s">
        <v>22</v>
      </c>
      <c r="P9" s="9"/>
      <c r="Q9" s="77">
        <v>1</v>
      </c>
      <c r="R9" s="78"/>
      <c r="S9" s="79"/>
      <c r="T9" s="77">
        <v>2</v>
      </c>
      <c r="U9" s="78"/>
      <c r="V9" s="79"/>
      <c r="W9" s="77">
        <v>3</v>
      </c>
      <c r="X9" s="78"/>
      <c r="Y9" s="79"/>
      <c r="Z9" s="77">
        <v>4</v>
      </c>
      <c r="AA9" s="78"/>
      <c r="AB9" s="79"/>
      <c r="AC9" s="77">
        <v>5</v>
      </c>
      <c r="AD9" s="78"/>
      <c r="AE9" s="79"/>
      <c r="AF9" s="75" t="s">
        <v>34</v>
      </c>
      <c r="AG9" s="77">
        <v>6</v>
      </c>
      <c r="AH9" s="78"/>
      <c r="AI9" s="79"/>
      <c r="AJ9" s="77">
        <v>7</v>
      </c>
      <c r="AK9" s="78"/>
      <c r="AL9" s="79"/>
      <c r="AM9" s="77">
        <v>8</v>
      </c>
      <c r="AN9" s="78"/>
      <c r="AO9" s="79"/>
      <c r="AP9" s="77">
        <v>9</v>
      </c>
      <c r="AQ9" s="78"/>
      <c r="AR9" s="79"/>
      <c r="AS9" s="77">
        <v>10</v>
      </c>
      <c r="AT9" s="78"/>
      <c r="AU9" s="79"/>
      <c r="AV9" s="74"/>
      <c r="AW9" s="83"/>
      <c r="AX9" s="85"/>
      <c r="AY9" s="37"/>
      <c r="AZ9" s="87">
        <v>1</v>
      </c>
      <c r="BA9" s="78"/>
      <c r="BB9" s="79"/>
      <c r="BC9" s="77">
        <v>2</v>
      </c>
      <c r="BD9" s="78"/>
      <c r="BE9" s="79"/>
      <c r="BF9" s="77">
        <v>3</v>
      </c>
      <c r="BG9" s="78"/>
      <c r="BH9" s="79"/>
      <c r="BI9" s="77">
        <v>4</v>
      </c>
      <c r="BJ9" s="78"/>
      <c r="BK9" s="79"/>
      <c r="BL9" s="77">
        <v>5</v>
      </c>
      <c r="BM9" s="78"/>
      <c r="BN9" s="79"/>
      <c r="BO9" s="75" t="s">
        <v>34</v>
      </c>
      <c r="BP9" s="77">
        <v>6</v>
      </c>
      <c r="BQ9" s="78"/>
      <c r="BR9" s="79"/>
      <c r="BS9" s="77">
        <v>7</v>
      </c>
      <c r="BT9" s="78"/>
      <c r="BU9" s="79"/>
      <c r="BV9" s="77">
        <v>8</v>
      </c>
      <c r="BW9" s="78"/>
      <c r="BX9" s="79"/>
      <c r="BY9" s="77">
        <v>9</v>
      </c>
      <c r="BZ9" s="78"/>
      <c r="CA9" s="79"/>
      <c r="CB9" s="77">
        <v>10</v>
      </c>
      <c r="CC9" s="78"/>
      <c r="CD9" s="79"/>
      <c r="CE9" s="83"/>
      <c r="CF9" s="85"/>
      <c r="CG9" s="37"/>
      <c r="CH9" s="80"/>
      <c r="CI9" s="80"/>
      <c r="CJ9" s="37"/>
      <c r="CK9" s="80"/>
      <c r="CL9" s="80"/>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0" spans="1:102" x14ac:dyDescent="0.25">
      <c r="A10" s="60"/>
      <c r="B10" s="61"/>
      <c r="C10" s="60"/>
      <c r="E10" s="15" t="s">
        <v>37</v>
      </c>
      <c r="F10" s="15" t="s">
        <v>38</v>
      </c>
      <c r="G10" s="15" t="s">
        <v>39</v>
      </c>
      <c r="H10" s="16" t="s">
        <v>37</v>
      </c>
      <c r="I10" s="16" t="s">
        <v>38</v>
      </c>
      <c r="J10" s="16" t="s">
        <v>39</v>
      </c>
      <c r="K10" s="64"/>
      <c r="L10" s="13"/>
      <c r="M10" s="18" t="s">
        <v>40</v>
      </c>
      <c r="N10" s="62"/>
      <c r="O10" s="62"/>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6"/>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4"/>
      <c r="AW10" s="83"/>
      <c r="AX10" s="86"/>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6"/>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3"/>
      <c r="CF10" s="86"/>
      <c r="CG10" s="37"/>
      <c r="CH10" s="80"/>
      <c r="CI10" s="80"/>
      <c r="CJ10" s="37"/>
      <c r="CK10" s="80"/>
      <c r="CL10" s="80"/>
      <c r="CN10" s="43">
        <v>1</v>
      </c>
      <c r="CO10" s="57" t="s">
        <v>243</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Menulis dan menyajikan sinopsis teks crita cekak yang dibacanya, Mengidentifikasi kaidah penulisan aksara Jawa dua paragraf yang menggunakan sandhangan mandaswara, Masih perlu peningkatan pemahaman Menanggapi isi Serat Wedhatama pupuh Pangkur dan menulis, serta menyajikan syair tembang Pangkur dengan bahasa sendiri.</v>
      </c>
    </row>
    <row r="11" spans="1:102" x14ac:dyDescent="0.25">
      <c r="A11" s="8">
        <v>1</v>
      </c>
      <c r="B11" s="8">
        <v>547</v>
      </c>
      <c r="C11" s="8" t="s">
        <v>93</v>
      </c>
      <c r="E11" s="50">
        <f t="shared" ref="E11:E42" si="0">AX11</f>
        <v>75</v>
      </c>
      <c r="F11" s="8" t="str">
        <f t="shared" ref="F11:F42" si="1">IF(E11="","",IF(E11&lt;=69,"D",IF(E11&lt;=75,"C",IF(E11&lt;=90,"B",IF(E11&lt;=100,"A","E")))))</f>
        <v>C</v>
      </c>
      <c r="G11" s="8" t="str">
        <f t="shared" ref="G11:G42" si="2">CI11</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1" s="50">
        <f t="shared" ref="H11:H42" si="3">CF11</f>
        <v>78</v>
      </c>
      <c r="I11" s="8" t="str">
        <f t="shared" ref="I11:I42" si="4">IF(H11="","",IF(H11&lt;=69,"D",IF(H11&lt;=75,"C",IF(H11&lt;=90,"B",IF(H11&lt;=100,"A","E")))))</f>
        <v>B</v>
      </c>
      <c r="J11" s="8" t="str">
        <f t="shared" ref="J11:J42" si="5">CL11</f>
        <v xml:space="preserve">Memiliki keterampilan  Menanggapi, menulis dan menyajikan teks pawarta., Menanggapi dan menceritakan kembali isi teks deskripsi tentang adat Jawa, Menulis dan menyajikan dua paragraf aksara Jawa yang menggunakan sandhangan mandaswara, </v>
      </c>
      <c r="K11" s="8"/>
      <c r="L11" s="13"/>
      <c r="M11" s="14"/>
      <c r="N11" s="44">
        <f t="shared" ref="N11:N42" si="6">AF11</f>
        <v>83</v>
      </c>
      <c r="O11" s="44">
        <f t="shared" ref="O11:O42" si="7">IF(COUNTBLANK(AV11:AV11),"",AV11)</f>
        <v>50</v>
      </c>
      <c r="Q11" s="44">
        <v>80</v>
      </c>
      <c r="R11" s="44"/>
      <c r="S11" s="45"/>
      <c r="T11" s="44">
        <v>85</v>
      </c>
      <c r="U11" s="44"/>
      <c r="V11" s="45"/>
      <c r="W11" s="44"/>
      <c r="X11" s="44"/>
      <c r="Y11" s="45"/>
      <c r="Z11" s="44"/>
      <c r="AA11" s="44"/>
      <c r="AB11" s="45"/>
      <c r="AC11" s="44"/>
      <c r="AD11" s="44"/>
      <c r="AE11" s="45"/>
      <c r="AF11" s="45">
        <f t="shared" ref="AF11:AF42" si="8">IF(AND(Q11="",R11="",S11=""),"",ROUND(AVERAGE(Q11:AE11),0))</f>
        <v>83</v>
      </c>
      <c r="AG11" s="44">
        <v>85</v>
      </c>
      <c r="AH11" s="44"/>
      <c r="AI11" s="45"/>
      <c r="AJ11" s="44"/>
      <c r="AK11" s="44"/>
      <c r="AL11" s="45"/>
      <c r="AM11" s="44"/>
      <c r="AN11" s="44"/>
      <c r="AO11" s="45"/>
      <c r="AP11" s="44"/>
      <c r="AQ11" s="44"/>
      <c r="AR11" s="45"/>
      <c r="AS11" s="44"/>
      <c r="AT11" s="44"/>
      <c r="AU11" s="45"/>
      <c r="AV11" s="44">
        <v>50</v>
      </c>
      <c r="AW11" s="46">
        <f t="shared" ref="AW11:AW42" si="9">IF(AV11="","",AVERAGE(Q11:AE11,AG11:AV11))</f>
        <v>75</v>
      </c>
      <c r="AX11" s="47">
        <f t="shared" ref="AX11:AX42" si="10">IF(AW11="","",ROUND(AW11,0))</f>
        <v>75</v>
      </c>
      <c r="AY11" s="48"/>
      <c r="AZ11" s="57">
        <v>80</v>
      </c>
      <c r="BA11" s="57"/>
      <c r="BB11" s="57"/>
      <c r="BC11" s="57">
        <v>80</v>
      </c>
      <c r="BD11" s="57"/>
      <c r="BE11" s="57"/>
      <c r="BF11" s="57"/>
      <c r="BG11" s="57"/>
      <c r="BH11" s="57"/>
      <c r="BI11" s="57"/>
      <c r="BJ11" s="57"/>
      <c r="BK11" s="57"/>
      <c r="BL11" s="57"/>
      <c r="BM11" s="57"/>
      <c r="BN11" s="57"/>
      <c r="BO11" s="45">
        <f t="shared" ref="BO11:BO42" si="11">IF(AND(BB11="",BA11="",AZ11=""),"",ROUND(AVERAGE(AZ11:BN11),0))</f>
        <v>80</v>
      </c>
      <c r="BP11" s="44">
        <v>75</v>
      </c>
      <c r="BQ11" s="44"/>
      <c r="BR11" s="45"/>
      <c r="BS11" s="44"/>
      <c r="BT11" s="44"/>
      <c r="BU11" s="45"/>
      <c r="BV11" s="44"/>
      <c r="BW11" s="44"/>
      <c r="BX11" s="45"/>
      <c r="BY11" s="44"/>
      <c r="BZ11" s="44"/>
      <c r="CA11" s="45"/>
      <c r="CB11" s="44"/>
      <c r="CC11" s="44"/>
      <c r="CD11" s="45"/>
      <c r="CE11" s="46">
        <f t="shared" ref="CE11:CE42" si="12">IF(AND(BP11="",BQ11="",BR11=""),"",AVERAGE(AZ11:BN11,BP11:CD11))</f>
        <v>78.333333333333329</v>
      </c>
      <c r="CF11" s="47">
        <f t="shared" ref="CF11:CF42" si="13">IF(CE11="","",ROUND(CE11,0))</f>
        <v>78</v>
      </c>
      <c r="CG11" s="48"/>
      <c r="CH11" s="57">
        <v>11</v>
      </c>
      <c r="CI11" s="49" t="str">
        <f t="shared" ref="CI11:CI42" si="14">IF(CH11="","",VLOOKUP(CH11,$CW$9:$CX$20,2,0))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1" s="48"/>
      <c r="CK11" s="57">
        <v>11</v>
      </c>
      <c r="CL11" s="49" t="str">
        <f t="shared" ref="CL11:CL42" si="15">IF(CK11="","",VLOOKUP(CK11,$CW$22:$CX$33,2,0))</f>
        <v xml:space="preserve">Memiliki keterampilan  Menanggapi, menulis dan menyajikan teks pawarta., Menanggapi dan menceritakan kembali isi teks deskripsi tentang adat Jawa, Menulis dan menyajikan dua paragraf aksara Jawa yang menggunakan sandhangan mandaswara, </v>
      </c>
      <c r="CN11" s="43">
        <v>2</v>
      </c>
      <c r="CO11" s="57" t="s">
        <v>242</v>
      </c>
      <c r="CQ11" s="81" t="s">
        <v>48</v>
      </c>
      <c r="CR11" s="81"/>
      <c r="CS11" s="81"/>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Menanggapi isi Serat Wedhatama pupuh Pangkur dan menulis, serta menyajikan syair tembang Pangkur dengan bahasa sendiri, Mengidentifikasi kaidah penulisan aksara Jawa dua paragraf yang menggunakan sandhangan mandaswara, Masih perlu peningkatan pemahaman Menulis dan menyajikan sinopsis teks crita cekak yang dibacanya.</v>
      </c>
    </row>
    <row r="12" spans="1:102" x14ac:dyDescent="0.25">
      <c r="A12" s="8">
        <v>2</v>
      </c>
      <c r="B12" s="8">
        <v>562</v>
      </c>
      <c r="C12" s="8" t="s">
        <v>94</v>
      </c>
      <c r="E12" s="50">
        <f t="shared" si="0"/>
        <v>80</v>
      </c>
      <c r="F12" s="8" t="str">
        <f t="shared" si="1"/>
        <v>B</v>
      </c>
      <c r="G1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2" s="50">
        <f t="shared" si="3"/>
        <v>82</v>
      </c>
      <c r="I12" s="8" t="str">
        <f t="shared" si="4"/>
        <v>B</v>
      </c>
      <c r="J12" s="8" t="str">
        <f t="shared" si="5"/>
        <v xml:space="preserve">Memiliki keterampilan  Menanggapi, menulis dan menyajikan teks pawarta., Menanggapi dan menceritakan kembali isi teks deskripsi tentang adat Jawa, Menulis dan menyajikan dua paragraf aksara Jawa yang menggunakan sandhangan mandaswara, </v>
      </c>
      <c r="K12" s="8"/>
      <c r="L12" s="13"/>
      <c r="M12" s="14"/>
      <c r="N12" s="44">
        <f t="shared" si="6"/>
        <v>85</v>
      </c>
      <c r="O12" s="44">
        <f t="shared" si="7"/>
        <v>70</v>
      </c>
      <c r="Q12" s="44">
        <v>85</v>
      </c>
      <c r="R12" s="44"/>
      <c r="S12" s="45"/>
      <c r="T12" s="44">
        <v>85</v>
      </c>
      <c r="U12" s="44"/>
      <c r="V12" s="45"/>
      <c r="W12" s="44"/>
      <c r="X12" s="44"/>
      <c r="Y12" s="45"/>
      <c r="Z12" s="44"/>
      <c r="AA12" s="44"/>
      <c r="AB12" s="45"/>
      <c r="AC12" s="44"/>
      <c r="AD12" s="44"/>
      <c r="AE12" s="45"/>
      <c r="AF12" s="45">
        <f t="shared" si="8"/>
        <v>85</v>
      </c>
      <c r="AG12" s="44">
        <v>80</v>
      </c>
      <c r="AH12" s="44"/>
      <c r="AI12" s="45"/>
      <c r="AJ12" s="44"/>
      <c r="AK12" s="44"/>
      <c r="AL12" s="45"/>
      <c r="AM12" s="44"/>
      <c r="AN12" s="44"/>
      <c r="AO12" s="45"/>
      <c r="AP12" s="44"/>
      <c r="AQ12" s="44"/>
      <c r="AR12" s="45"/>
      <c r="AS12" s="44"/>
      <c r="AT12" s="44"/>
      <c r="AU12" s="45"/>
      <c r="AV12" s="44">
        <v>70</v>
      </c>
      <c r="AW12" s="46">
        <f t="shared" si="9"/>
        <v>80</v>
      </c>
      <c r="AX12" s="47">
        <f t="shared" si="10"/>
        <v>80</v>
      </c>
      <c r="AY12" s="48"/>
      <c r="AZ12" s="57">
        <v>80</v>
      </c>
      <c r="BA12" s="57"/>
      <c r="BB12" s="57"/>
      <c r="BC12" s="57">
        <v>80</v>
      </c>
      <c r="BD12" s="57"/>
      <c r="BE12" s="57"/>
      <c r="BF12" s="57"/>
      <c r="BG12" s="57"/>
      <c r="BH12" s="57"/>
      <c r="BI12" s="57"/>
      <c r="BJ12" s="57"/>
      <c r="BK12" s="57"/>
      <c r="BL12" s="57"/>
      <c r="BM12" s="57"/>
      <c r="BN12" s="57"/>
      <c r="BO12" s="45">
        <f t="shared" si="11"/>
        <v>80</v>
      </c>
      <c r="BP12" s="44">
        <v>85</v>
      </c>
      <c r="BQ12" s="44"/>
      <c r="BR12" s="45"/>
      <c r="BS12" s="44"/>
      <c r="BT12" s="44"/>
      <c r="BU12" s="45"/>
      <c r="BV12" s="44"/>
      <c r="BW12" s="44"/>
      <c r="BX12" s="45"/>
      <c r="BY12" s="44"/>
      <c r="BZ12" s="44"/>
      <c r="CA12" s="45"/>
      <c r="CB12" s="44"/>
      <c r="CC12" s="44"/>
      <c r="CD12" s="45"/>
      <c r="CE12" s="46">
        <f t="shared" si="12"/>
        <v>81.666666666666671</v>
      </c>
      <c r="CF12" s="47">
        <f t="shared" si="13"/>
        <v>82</v>
      </c>
      <c r="CG12" s="48"/>
      <c r="CH12" s="57">
        <v>11</v>
      </c>
      <c r="CI1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2" s="48"/>
      <c r="CK12" s="57">
        <v>11</v>
      </c>
      <c r="CL1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2" s="43">
        <v>3</v>
      </c>
      <c r="CO12" s="57" t="s">
        <v>244</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Menanggapi isi Serat Wedhatama pupuh Pangkur dan menulis, serta menyajikan syair tembang Pangkur dengan bahasa sendiri, Menulis dan menyajikan sinopsis teks crita cekak yang dibacanya, Masih perlu peningkatan pemahaman Mengidentifikasi kaidah penulisan aksara Jawa dua paragraf yang menggunakan sandhangan mandaswara.</v>
      </c>
    </row>
    <row r="13" spans="1:102" x14ac:dyDescent="0.25">
      <c r="A13" s="8">
        <v>3</v>
      </c>
      <c r="B13" s="8">
        <v>577</v>
      </c>
      <c r="C13" s="8" t="s">
        <v>95</v>
      </c>
      <c r="E13" s="50">
        <f t="shared" si="0"/>
        <v>86</v>
      </c>
      <c r="F13" s="8" t="str">
        <f t="shared" si="1"/>
        <v>B</v>
      </c>
      <c r="G1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3" s="50">
        <f t="shared" si="3"/>
        <v>85</v>
      </c>
      <c r="I13" s="8" t="str">
        <f t="shared" si="4"/>
        <v>B</v>
      </c>
      <c r="J13" s="8" t="str">
        <f t="shared" si="5"/>
        <v xml:space="preserve">Memiliki keterampilan  Menanggapi, menulis dan menyajikan teks pawarta., Menanggapi dan menceritakan kembali isi teks deskripsi tentang adat Jawa, Menulis dan menyajikan dua paragraf aksara Jawa yang menggunakan sandhangan mandaswara, </v>
      </c>
      <c r="K13" s="8"/>
      <c r="L13" s="13"/>
      <c r="M13" s="14"/>
      <c r="N13" s="44">
        <f t="shared" si="6"/>
        <v>85</v>
      </c>
      <c r="O13" s="44">
        <f t="shared" si="7"/>
        <v>84</v>
      </c>
      <c r="Q13" s="44">
        <v>85</v>
      </c>
      <c r="R13" s="44"/>
      <c r="S13" s="45"/>
      <c r="T13" s="44">
        <v>85</v>
      </c>
      <c r="U13" s="44"/>
      <c r="V13" s="45"/>
      <c r="W13" s="44"/>
      <c r="X13" s="44"/>
      <c r="Y13" s="45"/>
      <c r="Z13" s="44"/>
      <c r="AA13" s="44"/>
      <c r="AB13" s="45"/>
      <c r="AC13" s="44"/>
      <c r="AD13" s="44"/>
      <c r="AE13" s="45"/>
      <c r="AF13" s="45">
        <f t="shared" si="8"/>
        <v>85</v>
      </c>
      <c r="AG13" s="44">
        <v>90</v>
      </c>
      <c r="AH13" s="44"/>
      <c r="AI13" s="45"/>
      <c r="AJ13" s="44"/>
      <c r="AK13" s="44"/>
      <c r="AL13" s="45"/>
      <c r="AM13" s="44"/>
      <c r="AN13" s="44"/>
      <c r="AO13" s="45"/>
      <c r="AP13" s="44"/>
      <c r="AQ13" s="44"/>
      <c r="AR13" s="45"/>
      <c r="AS13" s="44"/>
      <c r="AT13" s="44"/>
      <c r="AU13" s="45"/>
      <c r="AV13" s="44">
        <v>84</v>
      </c>
      <c r="AW13" s="46">
        <f t="shared" si="9"/>
        <v>86</v>
      </c>
      <c r="AX13" s="47">
        <f t="shared" si="10"/>
        <v>86</v>
      </c>
      <c r="AY13" s="48"/>
      <c r="AZ13" s="57">
        <v>80</v>
      </c>
      <c r="BA13" s="57"/>
      <c r="BB13" s="57"/>
      <c r="BC13" s="57">
        <v>85</v>
      </c>
      <c r="BD13" s="57"/>
      <c r="BE13" s="57"/>
      <c r="BF13" s="57"/>
      <c r="BG13" s="57"/>
      <c r="BH13" s="57"/>
      <c r="BI13" s="57"/>
      <c r="BJ13" s="57"/>
      <c r="BK13" s="57"/>
      <c r="BL13" s="57"/>
      <c r="BM13" s="57"/>
      <c r="BN13" s="57"/>
      <c r="BO13" s="45">
        <f t="shared" si="11"/>
        <v>83</v>
      </c>
      <c r="BP13" s="44">
        <v>90</v>
      </c>
      <c r="BQ13" s="44"/>
      <c r="BR13" s="45"/>
      <c r="BS13" s="44"/>
      <c r="BT13" s="44"/>
      <c r="BU13" s="45"/>
      <c r="BV13" s="44"/>
      <c r="BW13" s="44"/>
      <c r="BX13" s="45"/>
      <c r="BY13" s="44"/>
      <c r="BZ13" s="44"/>
      <c r="CA13" s="45"/>
      <c r="CB13" s="44"/>
      <c r="CC13" s="44"/>
      <c r="CD13" s="45"/>
      <c r="CE13" s="46">
        <f t="shared" si="12"/>
        <v>85</v>
      </c>
      <c r="CF13" s="47">
        <f t="shared" si="13"/>
        <v>85</v>
      </c>
      <c r="CG13" s="48"/>
      <c r="CH13" s="57">
        <v>11</v>
      </c>
      <c r="CI1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3" s="48"/>
      <c r="CK13" s="57">
        <v>11</v>
      </c>
      <c r="CL1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4" spans="1:102" x14ac:dyDescent="0.25">
      <c r="A14" s="8">
        <v>4</v>
      </c>
      <c r="B14" s="8">
        <v>592</v>
      </c>
      <c r="C14" s="8" t="s">
        <v>96</v>
      </c>
      <c r="E14" s="50">
        <f t="shared" si="0"/>
        <v>82</v>
      </c>
      <c r="F14" s="8" t="str">
        <f t="shared" si="1"/>
        <v>B</v>
      </c>
      <c r="G1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4" s="50">
        <f t="shared" si="3"/>
        <v>82</v>
      </c>
      <c r="I14" s="8" t="str">
        <f t="shared" si="4"/>
        <v>B</v>
      </c>
      <c r="J14" s="8" t="str">
        <f t="shared" si="5"/>
        <v xml:space="preserve">Memiliki keterampilan  Menanggapi, menulis dan menyajikan teks pawarta., Menanggapi dan menceritakan kembali isi teks deskripsi tentang adat Jawa, Menulis dan menyajikan dua paragraf aksara Jawa yang menggunakan sandhangan mandaswara, </v>
      </c>
      <c r="K14" s="8"/>
      <c r="L14" s="13"/>
      <c r="M14" s="14"/>
      <c r="N14" s="44">
        <f t="shared" si="6"/>
        <v>85</v>
      </c>
      <c r="O14" s="44">
        <f t="shared" si="7"/>
        <v>78</v>
      </c>
      <c r="Q14" s="44">
        <v>85</v>
      </c>
      <c r="R14" s="44"/>
      <c r="S14" s="45"/>
      <c r="T14" s="44">
        <v>85</v>
      </c>
      <c r="U14" s="44"/>
      <c r="V14" s="45"/>
      <c r="W14" s="44"/>
      <c r="X14" s="44"/>
      <c r="Y14" s="45"/>
      <c r="Z14" s="44"/>
      <c r="AA14" s="44"/>
      <c r="AB14" s="45"/>
      <c r="AC14" s="44"/>
      <c r="AD14" s="44"/>
      <c r="AE14" s="45"/>
      <c r="AF14" s="45">
        <f t="shared" si="8"/>
        <v>85</v>
      </c>
      <c r="AG14" s="44">
        <v>80</v>
      </c>
      <c r="AH14" s="44"/>
      <c r="AI14" s="45"/>
      <c r="AJ14" s="44"/>
      <c r="AK14" s="44"/>
      <c r="AL14" s="45"/>
      <c r="AM14" s="44"/>
      <c r="AN14" s="44"/>
      <c r="AO14" s="45"/>
      <c r="AP14" s="44"/>
      <c r="AQ14" s="44"/>
      <c r="AR14" s="45"/>
      <c r="AS14" s="44"/>
      <c r="AT14" s="44"/>
      <c r="AU14" s="45"/>
      <c r="AV14" s="44">
        <v>78</v>
      </c>
      <c r="AW14" s="46">
        <f t="shared" si="9"/>
        <v>82</v>
      </c>
      <c r="AX14" s="47">
        <f t="shared" si="10"/>
        <v>82</v>
      </c>
      <c r="AY14" s="48"/>
      <c r="AZ14" s="57">
        <v>85</v>
      </c>
      <c r="BA14" s="57"/>
      <c r="BB14" s="57"/>
      <c r="BC14" s="57">
        <v>85</v>
      </c>
      <c r="BD14" s="57"/>
      <c r="BE14" s="57"/>
      <c r="BF14" s="57"/>
      <c r="BG14" s="57"/>
      <c r="BH14" s="57"/>
      <c r="BI14" s="57"/>
      <c r="BJ14" s="57"/>
      <c r="BK14" s="57"/>
      <c r="BL14" s="57"/>
      <c r="BM14" s="57"/>
      <c r="BN14" s="57"/>
      <c r="BO14" s="45">
        <f t="shared" si="11"/>
        <v>85</v>
      </c>
      <c r="BP14" s="44">
        <v>75</v>
      </c>
      <c r="BQ14" s="44"/>
      <c r="BR14" s="45"/>
      <c r="BS14" s="44"/>
      <c r="BT14" s="44"/>
      <c r="BU14" s="45"/>
      <c r="BV14" s="44"/>
      <c r="BW14" s="44"/>
      <c r="BX14" s="45"/>
      <c r="BY14" s="44"/>
      <c r="BZ14" s="44"/>
      <c r="CA14" s="45"/>
      <c r="CB14" s="44"/>
      <c r="CC14" s="44"/>
      <c r="CD14" s="45"/>
      <c r="CE14" s="46">
        <f t="shared" si="12"/>
        <v>81.666666666666671</v>
      </c>
      <c r="CF14" s="47">
        <f t="shared" si="13"/>
        <v>82</v>
      </c>
      <c r="CG14" s="48"/>
      <c r="CH14" s="57">
        <v>11</v>
      </c>
      <c r="CI1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4" s="48"/>
      <c r="CK14" s="57">
        <v>11</v>
      </c>
      <c r="CL1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5" spans="1:102" x14ac:dyDescent="0.25">
      <c r="A15" s="8">
        <v>5</v>
      </c>
      <c r="B15" s="8">
        <v>607</v>
      </c>
      <c r="C15" s="8" t="s">
        <v>97</v>
      </c>
      <c r="E15" s="50">
        <f t="shared" si="0"/>
        <v>75</v>
      </c>
      <c r="F15" s="8" t="str">
        <f t="shared" si="1"/>
        <v>C</v>
      </c>
      <c r="G1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5" s="50">
        <f t="shared" si="3"/>
        <v>85</v>
      </c>
      <c r="I15" s="8" t="str">
        <f t="shared" si="4"/>
        <v>B</v>
      </c>
      <c r="J15" s="8" t="str">
        <f t="shared" si="5"/>
        <v xml:space="preserve">Memiliki keterampilan  Menanggapi, menulis dan menyajikan teks pawarta., Menanggapi dan menceritakan kembali isi teks deskripsi tentang adat Jawa, Menulis dan menyajikan dua paragraf aksara Jawa yang menggunakan sandhangan mandaswara, </v>
      </c>
      <c r="K15" s="8"/>
      <c r="L15" s="13"/>
      <c r="M15" s="14"/>
      <c r="N15" s="44">
        <f t="shared" si="6"/>
        <v>83</v>
      </c>
      <c r="O15" s="44">
        <f t="shared" si="7"/>
        <v>50</v>
      </c>
      <c r="Q15" s="44">
        <v>80</v>
      </c>
      <c r="R15" s="44"/>
      <c r="S15" s="45"/>
      <c r="T15" s="44">
        <v>85</v>
      </c>
      <c r="U15" s="44"/>
      <c r="V15" s="45"/>
      <c r="W15" s="44"/>
      <c r="X15" s="44"/>
      <c r="Y15" s="45"/>
      <c r="Z15" s="44"/>
      <c r="AA15" s="44"/>
      <c r="AB15" s="45"/>
      <c r="AC15" s="44"/>
      <c r="AD15" s="44"/>
      <c r="AE15" s="45"/>
      <c r="AF15" s="45">
        <f t="shared" si="8"/>
        <v>83</v>
      </c>
      <c r="AG15" s="44">
        <v>85</v>
      </c>
      <c r="AH15" s="44"/>
      <c r="AI15" s="45"/>
      <c r="AJ15" s="44"/>
      <c r="AK15" s="44"/>
      <c r="AL15" s="45"/>
      <c r="AM15" s="44"/>
      <c r="AN15" s="44"/>
      <c r="AO15" s="45"/>
      <c r="AP15" s="44"/>
      <c r="AQ15" s="44"/>
      <c r="AR15" s="45"/>
      <c r="AS15" s="44"/>
      <c r="AT15" s="44"/>
      <c r="AU15" s="45"/>
      <c r="AV15" s="44">
        <v>50</v>
      </c>
      <c r="AW15" s="46">
        <f t="shared" si="9"/>
        <v>75</v>
      </c>
      <c r="AX15" s="47">
        <f t="shared" si="10"/>
        <v>75</v>
      </c>
      <c r="AY15" s="48"/>
      <c r="AZ15" s="57">
        <v>85</v>
      </c>
      <c r="BA15" s="57"/>
      <c r="BB15" s="57"/>
      <c r="BC15" s="57">
        <v>80</v>
      </c>
      <c r="BD15" s="57"/>
      <c r="BE15" s="57"/>
      <c r="BF15" s="57"/>
      <c r="BG15" s="57"/>
      <c r="BH15" s="57"/>
      <c r="BI15" s="57"/>
      <c r="BJ15" s="57"/>
      <c r="BK15" s="57"/>
      <c r="BL15" s="57"/>
      <c r="BM15" s="57"/>
      <c r="BN15" s="57"/>
      <c r="BO15" s="45">
        <f t="shared" si="11"/>
        <v>83</v>
      </c>
      <c r="BP15" s="44">
        <v>90</v>
      </c>
      <c r="BQ15" s="44"/>
      <c r="BR15" s="45"/>
      <c r="BS15" s="44"/>
      <c r="BT15" s="44"/>
      <c r="BU15" s="45"/>
      <c r="BV15" s="44"/>
      <c r="BW15" s="44"/>
      <c r="BX15" s="45"/>
      <c r="BY15" s="44"/>
      <c r="BZ15" s="44"/>
      <c r="CA15" s="45"/>
      <c r="CB15" s="44"/>
      <c r="CC15" s="44"/>
      <c r="CD15" s="45"/>
      <c r="CE15" s="46">
        <f t="shared" si="12"/>
        <v>85</v>
      </c>
      <c r="CF15" s="47">
        <f t="shared" si="13"/>
        <v>85</v>
      </c>
      <c r="CG15" s="48"/>
      <c r="CH15" s="57">
        <v>11</v>
      </c>
      <c r="CI1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5" s="48"/>
      <c r="CK15" s="57">
        <v>11</v>
      </c>
      <c r="CL1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5" s="43">
        <v>6</v>
      </c>
      <c r="CO15" s="57"/>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6" spans="1:102" x14ac:dyDescent="0.25">
      <c r="A16" s="8">
        <v>6</v>
      </c>
      <c r="B16" s="8">
        <v>622</v>
      </c>
      <c r="C16" s="8" t="s">
        <v>98</v>
      </c>
      <c r="E16" s="50">
        <f t="shared" si="0"/>
        <v>87</v>
      </c>
      <c r="F16" s="8" t="str">
        <f t="shared" si="1"/>
        <v>B</v>
      </c>
      <c r="G1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6" s="50">
        <f t="shared" si="3"/>
        <v>88</v>
      </c>
      <c r="I16" s="8" t="str">
        <f t="shared" si="4"/>
        <v>B</v>
      </c>
      <c r="J16" s="8" t="str">
        <f t="shared" si="5"/>
        <v xml:space="preserve">Memiliki keterampilan  Menanggapi, menulis dan menyajikan teks pawarta., Menanggapi dan menceritakan kembali isi teks deskripsi tentang adat Jawa, Menulis dan menyajikan dua paragraf aksara Jawa yang menggunakan sandhangan mandaswara, </v>
      </c>
      <c r="K16" s="8"/>
      <c r="L16" s="13"/>
      <c r="M16" s="14"/>
      <c r="N16" s="44">
        <f t="shared" si="6"/>
        <v>85</v>
      </c>
      <c r="O16" s="44">
        <f t="shared" si="7"/>
        <v>86</v>
      </c>
      <c r="Q16" s="44">
        <v>85</v>
      </c>
      <c r="R16" s="44"/>
      <c r="S16" s="45"/>
      <c r="T16" s="44">
        <v>85</v>
      </c>
      <c r="U16" s="44"/>
      <c r="V16" s="45"/>
      <c r="W16" s="44"/>
      <c r="X16" s="44"/>
      <c r="Y16" s="45"/>
      <c r="Z16" s="44"/>
      <c r="AA16" s="44"/>
      <c r="AB16" s="45"/>
      <c r="AC16" s="44"/>
      <c r="AD16" s="44"/>
      <c r="AE16" s="45"/>
      <c r="AF16" s="45">
        <f t="shared" si="8"/>
        <v>85</v>
      </c>
      <c r="AG16" s="44">
        <v>90</v>
      </c>
      <c r="AH16" s="44"/>
      <c r="AI16" s="45"/>
      <c r="AJ16" s="44"/>
      <c r="AK16" s="44"/>
      <c r="AL16" s="45"/>
      <c r="AM16" s="44"/>
      <c r="AN16" s="44"/>
      <c r="AO16" s="45"/>
      <c r="AP16" s="44"/>
      <c r="AQ16" s="44"/>
      <c r="AR16" s="45"/>
      <c r="AS16" s="44"/>
      <c r="AT16" s="44"/>
      <c r="AU16" s="45"/>
      <c r="AV16" s="44">
        <v>86</v>
      </c>
      <c r="AW16" s="46">
        <f t="shared" si="9"/>
        <v>86.5</v>
      </c>
      <c r="AX16" s="47">
        <f t="shared" si="10"/>
        <v>87</v>
      </c>
      <c r="AY16" s="48"/>
      <c r="AZ16" s="57">
        <v>90</v>
      </c>
      <c r="BA16" s="57"/>
      <c r="BB16" s="57"/>
      <c r="BC16" s="57">
        <v>85</v>
      </c>
      <c r="BD16" s="57"/>
      <c r="BE16" s="57"/>
      <c r="BF16" s="57"/>
      <c r="BG16" s="57"/>
      <c r="BH16" s="57"/>
      <c r="BI16" s="57"/>
      <c r="BJ16" s="57"/>
      <c r="BK16" s="57"/>
      <c r="BL16" s="57"/>
      <c r="BM16" s="57"/>
      <c r="BN16" s="57"/>
      <c r="BO16" s="45">
        <f t="shared" si="11"/>
        <v>88</v>
      </c>
      <c r="BP16" s="44">
        <v>90</v>
      </c>
      <c r="BQ16" s="44"/>
      <c r="BR16" s="45"/>
      <c r="BS16" s="44"/>
      <c r="BT16" s="44"/>
      <c r="BU16" s="45"/>
      <c r="BV16" s="44"/>
      <c r="BW16" s="44"/>
      <c r="BX16" s="45"/>
      <c r="BY16" s="44"/>
      <c r="BZ16" s="44"/>
      <c r="CA16" s="45"/>
      <c r="CB16" s="44"/>
      <c r="CC16" s="44"/>
      <c r="CD16" s="45"/>
      <c r="CE16" s="46">
        <f t="shared" si="12"/>
        <v>88.333333333333329</v>
      </c>
      <c r="CF16" s="47">
        <f t="shared" si="13"/>
        <v>88</v>
      </c>
      <c r="CG16" s="48"/>
      <c r="CH16" s="57">
        <v>11</v>
      </c>
      <c r="CI1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6" s="48"/>
      <c r="CK16" s="57">
        <v>11</v>
      </c>
      <c r="CL1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7" spans="1:102" x14ac:dyDescent="0.25">
      <c r="A17" s="8">
        <v>7</v>
      </c>
      <c r="B17" s="8">
        <v>637</v>
      </c>
      <c r="C17" s="8" t="s">
        <v>99</v>
      </c>
      <c r="E17" s="50">
        <f t="shared" si="0"/>
        <v>51</v>
      </c>
      <c r="F17" s="8" t="str">
        <f t="shared" si="1"/>
        <v>D</v>
      </c>
      <c r="G1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7" s="50">
        <f t="shared" si="3"/>
        <v>62</v>
      </c>
      <c r="I17" s="8" t="str">
        <f t="shared" si="4"/>
        <v>D</v>
      </c>
      <c r="J17" s="8" t="str">
        <f t="shared" si="5"/>
        <v xml:space="preserve">Memiliki keterampilan  Menanggapi, menulis dan menyajikan teks pawarta., Menanggapi dan menceritakan kembali isi teks deskripsi tentang adat Jawa, Menulis dan menyajikan dua paragraf aksara Jawa yang menggunakan sandhangan mandaswara, </v>
      </c>
      <c r="K17" s="8"/>
      <c r="L17" s="13"/>
      <c r="M17" s="14"/>
      <c r="N17" s="44">
        <f t="shared" si="6"/>
        <v>78</v>
      </c>
      <c r="O17" s="44">
        <f t="shared" si="7"/>
        <v>0</v>
      </c>
      <c r="Q17" s="44">
        <v>80</v>
      </c>
      <c r="R17" s="44"/>
      <c r="S17" s="45"/>
      <c r="T17" s="44">
        <v>75</v>
      </c>
      <c r="U17" s="44"/>
      <c r="V17" s="45"/>
      <c r="W17" s="44"/>
      <c r="X17" s="44"/>
      <c r="Y17" s="45"/>
      <c r="Z17" s="44"/>
      <c r="AA17" s="44"/>
      <c r="AB17" s="45"/>
      <c r="AC17" s="44"/>
      <c r="AD17" s="44"/>
      <c r="AE17" s="45"/>
      <c r="AF17" s="45">
        <f t="shared" si="8"/>
        <v>78</v>
      </c>
      <c r="AG17" s="44">
        <v>50</v>
      </c>
      <c r="AH17" s="44"/>
      <c r="AI17" s="45"/>
      <c r="AJ17" s="44"/>
      <c r="AK17" s="44"/>
      <c r="AL17" s="45"/>
      <c r="AM17" s="44"/>
      <c r="AN17" s="44"/>
      <c r="AO17" s="45"/>
      <c r="AP17" s="44"/>
      <c r="AQ17" s="44"/>
      <c r="AR17" s="45"/>
      <c r="AS17" s="44"/>
      <c r="AT17" s="44"/>
      <c r="AU17" s="45"/>
      <c r="AV17" s="44">
        <v>0</v>
      </c>
      <c r="AW17" s="46">
        <f t="shared" si="9"/>
        <v>51.25</v>
      </c>
      <c r="AX17" s="47">
        <f t="shared" si="10"/>
        <v>51</v>
      </c>
      <c r="AY17" s="48"/>
      <c r="AZ17" s="57">
        <v>85</v>
      </c>
      <c r="BA17" s="57"/>
      <c r="BB17" s="57"/>
      <c r="BC17" s="57">
        <v>50</v>
      </c>
      <c r="BD17" s="57"/>
      <c r="BE17" s="57"/>
      <c r="BF17" s="57"/>
      <c r="BG17" s="57"/>
      <c r="BH17" s="57"/>
      <c r="BI17" s="57"/>
      <c r="BJ17" s="57"/>
      <c r="BK17" s="57"/>
      <c r="BL17" s="57"/>
      <c r="BM17" s="57"/>
      <c r="BN17" s="57"/>
      <c r="BO17" s="45">
        <f t="shared" si="11"/>
        <v>68</v>
      </c>
      <c r="BP17" s="44">
        <v>50</v>
      </c>
      <c r="BQ17" s="44"/>
      <c r="BR17" s="45"/>
      <c r="BS17" s="44"/>
      <c r="BT17" s="44"/>
      <c r="BU17" s="45"/>
      <c r="BV17" s="44"/>
      <c r="BW17" s="44"/>
      <c r="BX17" s="45"/>
      <c r="BY17" s="44"/>
      <c r="BZ17" s="44"/>
      <c r="CA17" s="45"/>
      <c r="CB17" s="44"/>
      <c r="CC17" s="44"/>
      <c r="CD17" s="45"/>
      <c r="CE17" s="46">
        <f t="shared" si="12"/>
        <v>61.666666666666664</v>
      </c>
      <c r="CF17" s="47">
        <f t="shared" si="13"/>
        <v>62</v>
      </c>
      <c r="CG17" s="48"/>
      <c r="CH17" s="57">
        <v>11</v>
      </c>
      <c r="CI1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7" s="48"/>
      <c r="CK17" s="57">
        <v>11</v>
      </c>
      <c r="CL1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8" spans="1:102" x14ac:dyDescent="0.25">
      <c r="A18" s="8">
        <v>8</v>
      </c>
      <c r="B18" s="8">
        <v>652</v>
      </c>
      <c r="C18" s="8" t="s">
        <v>100</v>
      </c>
      <c r="E18" s="50">
        <f t="shared" si="0"/>
        <v>77</v>
      </c>
      <c r="F18" s="8" t="str">
        <f t="shared" si="1"/>
        <v>B</v>
      </c>
      <c r="G1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8" s="50">
        <f t="shared" si="3"/>
        <v>87</v>
      </c>
      <c r="I18" s="8" t="str">
        <f t="shared" si="4"/>
        <v>B</v>
      </c>
      <c r="J18" s="8" t="str">
        <f t="shared" si="5"/>
        <v xml:space="preserve">Memiliki keterampilan  Menanggapi, menulis dan menyajikan teks pawarta., Menanggapi dan menceritakan kembali isi teks deskripsi tentang adat Jawa, Menulis dan menyajikan dua paragraf aksara Jawa yang menggunakan sandhangan mandaswara, </v>
      </c>
      <c r="K18" s="8"/>
      <c r="L18" s="13"/>
      <c r="M18" s="14"/>
      <c r="N18" s="44">
        <f t="shared" si="6"/>
        <v>80</v>
      </c>
      <c r="O18" s="44">
        <f t="shared" si="7"/>
        <v>56</v>
      </c>
      <c r="Q18" s="44">
        <v>80</v>
      </c>
      <c r="R18" s="44"/>
      <c r="S18" s="45"/>
      <c r="T18" s="44">
        <v>80</v>
      </c>
      <c r="U18" s="44"/>
      <c r="V18" s="45"/>
      <c r="W18" s="44"/>
      <c r="X18" s="44"/>
      <c r="Y18" s="45"/>
      <c r="Z18" s="44"/>
      <c r="AA18" s="44"/>
      <c r="AB18" s="45"/>
      <c r="AC18" s="44"/>
      <c r="AD18" s="44"/>
      <c r="AE18" s="45"/>
      <c r="AF18" s="45">
        <f t="shared" si="8"/>
        <v>80</v>
      </c>
      <c r="AG18" s="44">
        <v>90</v>
      </c>
      <c r="AH18" s="44"/>
      <c r="AI18" s="45"/>
      <c r="AJ18" s="44"/>
      <c r="AK18" s="44"/>
      <c r="AL18" s="45"/>
      <c r="AM18" s="44"/>
      <c r="AN18" s="44"/>
      <c r="AO18" s="45"/>
      <c r="AP18" s="44"/>
      <c r="AQ18" s="44"/>
      <c r="AR18" s="45"/>
      <c r="AS18" s="44"/>
      <c r="AT18" s="44"/>
      <c r="AU18" s="45"/>
      <c r="AV18" s="44">
        <v>56</v>
      </c>
      <c r="AW18" s="46">
        <f t="shared" si="9"/>
        <v>76.5</v>
      </c>
      <c r="AX18" s="47">
        <f t="shared" si="10"/>
        <v>77</v>
      </c>
      <c r="AY18" s="48"/>
      <c r="AZ18" s="57">
        <v>85</v>
      </c>
      <c r="BA18" s="57"/>
      <c r="BB18" s="57"/>
      <c r="BC18" s="57">
        <v>85</v>
      </c>
      <c r="BD18" s="57"/>
      <c r="BE18" s="57"/>
      <c r="BF18" s="57"/>
      <c r="BG18" s="57"/>
      <c r="BH18" s="57"/>
      <c r="BI18" s="57"/>
      <c r="BJ18" s="57"/>
      <c r="BK18" s="57"/>
      <c r="BL18" s="57"/>
      <c r="BM18" s="57"/>
      <c r="BN18" s="57"/>
      <c r="BO18" s="45">
        <f t="shared" si="11"/>
        <v>85</v>
      </c>
      <c r="BP18" s="44">
        <v>90</v>
      </c>
      <c r="BQ18" s="44"/>
      <c r="BR18" s="45"/>
      <c r="BS18" s="44"/>
      <c r="BT18" s="44"/>
      <c r="BU18" s="45"/>
      <c r="BV18" s="44"/>
      <c r="BW18" s="44"/>
      <c r="BX18" s="45"/>
      <c r="BY18" s="44"/>
      <c r="BZ18" s="44"/>
      <c r="CA18" s="45"/>
      <c r="CB18" s="44"/>
      <c r="CC18" s="44"/>
      <c r="CD18" s="45"/>
      <c r="CE18" s="46">
        <f t="shared" si="12"/>
        <v>86.666666666666671</v>
      </c>
      <c r="CF18" s="47">
        <f t="shared" si="13"/>
        <v>87</v>
      </c>
      <c r="CG18" s="48"/>
      <c r="CH18" s="57">
        <v>11</v>
      </c>
      <c r="CI1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8" s="48"/>
      <c r="CK18" s="57">
        <v>11</v>
      </c>
      <c r="CL1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9" spans="1:102" x14ac:dyDescent="0.25">
      <c r="A19" s="8">
        <v>9</v>
      </c>
      <c r="B19" s="8">
        <v>667</v>
      </c>
      <c r="C19" s="8" t="s">
        <v>101</v>
      </c>
      <c r="E19" s="50">
        <f t="shared" si="0"/>
        <v>77</v>
      </c>
      <c r="F19" s="8" t="str">
        <f t="shared" si="1"/>
        <v>B</v>
      </c>
      <c r="G1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9" s="50">
        <f t="shared" si="3"/>
        <v>83</v>
      </c>
      <c r="I19" s="8" t="str">
        <f t="shared" si="4"/>
        <v>B</v>
      </c>
      <c r="J19" s="8" t="str">
        <f t="shared" si="5"/>
        <v xml:space="preserve">Memiliki keterampilan  Menanggapi, menulis dan menyajikan teks pawarta., Menanggapi dan menceritakan kembali isi teks deskripsi tentang adat Jawa, Menulis dan menyajikan dua paragraf aksara Jawa yang menggunakan sandhangan mandaswara, </v>
      </c>
      <c r="K19" s="8"/>
      <c r="L19" s="13"/>
      <c r="M19" s="14"/>
      <c r="N19" s="44">
        <f t="shared" si="6"/>
        <v>80</v>
      </c>
      <c r="O19" s="44">
        <f t="shared" si="7"/>
        <v>64</v>
      </c>
      <c r="Q19" s="44">
        <v>80</v>
      </c>
      <c r="R19" s="44"/>
      <c r="S19" s="45"/>
      <c r="T19" s="44">
        <v>80</v>
      </c>
      <c r="U19" s="44"/>
      <c r="V19" s="45"/>
      <c r="W19" s="44"/>
      <c r="X19" s="44"/>
      <c r="Y19" s="45"/>
      <c r="Z19" s="44"/>
      <c r="AA19" s="44"/>
      <c r="AB19" s="45"/>
      <c r="AC19" s="44"/>
      <c r="AD19" s="44"/>
      <c r="AE19" s="45"/>
      <c r="AF19" s="45">
        <f t="shared" si="8"/>
        <v>80</v>
      </c>
      <c r="AG19" s="44">
        <v>85</v>
      </c>
      <c r="AH19" s="44"/>
      <c r="AI19" s="45"/>
      <c r="AJ19" s="44"/>
      <c r="AK19" s="44"/>
      <c r="AL19" s="45"/>
      <c r="AM19" s="44"/>
      <c r="AN19" s="44"/>
      <c r="AO19" s="45"/>
      <c r="AP19" s="44"/>
      <c r="AQ19" s="44"/>
      <c r="AR19" s="45"/>
      <c r="AS19" s="44"/>
      <c r="AT19" s="44"/>
      <c r="AU19" s="45"/>
      <c r="AV19" s="44">
        <v>64</v>
      </c>
      <c r="AW19" s="46">
        <f t="shared" si="9"/>
        <v>77.25</v>
      </c>
      <c r="AX19" s="47">
        <f t="shared" si="10"/>
        <v>77</v>
      </c>
      <c r="AY19" s="48"/>
      <c r="AZ19" s="57">
        <v>85</v>
      </c>
      <c r="BA19" s="57"/>
      <c r="BB19" s="57"/>
      <c r="BC19" s="57">
        <v>80</v>
      </c>
      <c r="BD19" s="57"/>
      <c r="BE19" s="57"/>
      <c r="BF19" s="57"/>
      <c r="BG19" s="57"/>
      <c r="BH19" s="57"/>
      <c r="BI19" s="57"/>
      <c r="BJ19" s="57"/>
      <c r="BK19" s="57"/>
      <c r="BL19" s="57"/>
      <c r="BM19" s="57"/>
      <c r="BN19" s="57"/>
      <c r="BO19" s="45">
        <f t="shared" si="11"/>
        <v>83</v>
      </c>
      <c r="BP19" s="44">
        <v>85</v>
      </c>
      <c r="BQ19" s="44"/>
      <c r="BR19" s="45"/>
      <c r="BS19" s="44"/>
      <c r="BT19" s="44"/>
      <c r="BU19" s="45"/>
      <c r="BV19" s="44"/>
      <c r="BW19" s="44"/>
      <c r="BX19" s="45"/>
      <c r="BY19" s="44"/>
      <c r="BZ19" s="44"/>
      <c r="CA19" s="45"/>
      <c r="CB19" s="44"/>
      <c r="CC19" s="44"/>
      <c r="CD19" s="45"/>
      <c r="CE19" s="46">
        <f t="shared" si="12"/>
        <v>83.333333333333329</v>
      </c>
      <c r="CF19" s="47">
        <f t="shared" si="13"/>
        <v>83</v>
      </c>
      <c r="CG19" s="48"/>
      <c r="CH19" s="57">
        <v>11</v>
      </c>
      <c r="CI1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9" s="48"/>
      <c r="CK19" s="57">
        <v>11</v>
      </c>
      <c r="CL1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0" spans="1:102" x14ac:dyDescent="0.25">
      <c r="A20" s="8">
        <v>10</v>
      </c>
      <c r="B20" s="8">
        <v>682</v>
      </c>
      <c r="C20" s="8" t="s">
        <v>102</v>
      </c>
      <c r="E20" s="50">
        <f t="shared" si="0"/>
        <v>80</v>
      </c>
      <c r="F20" s="8" t="str">
        <f t="shared" si="1"/>
        <v>B</v>
      </c>
      <c r="G2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0" s="50">
        <f t="shared" si="3"/>
        <v>82</v>
      </c>
      <c r="I20" s="8" t="str">
        <f t="shared" si="4"/>
        <v>B</v>
      </c>
      <c r="J20" s="8" t="str">
        <f t="shared" si="5"/>
        <v xml:space="preserve">Memiliki keterampilan  Menanggapi, menulis dan menyajikan teks pawarta., Menanggapi dan menceritakan kembali isi teks deskripsi tentang adat Jawa, Menulis dan menyajikan dua paragraf aksara Jawa yang menggunakan sandhangan mandaswara, </v>
      </c>
      <c r="K20" s="8"/>
      <c r="L20" s="13"/>
      <c r="M20" s="14"/>
      <c r="N20" s="44">
        <f t="shared" si="6"/>
        <v>83</v>
      </c>
      <c r="O20" s="44">
        <f t="shared" si="7"/>
        <v>74</v>
      </c>
      <c r="Q20" s="44">
        <v>85</v>
      </c>
      <c r="R20" s="44"/>
      <c r="S20" s="45"/>
      <c r="T20" s="44">
        <v>80</v>
      </c>
      <c r="U20" s="44"/>
      <c r="V20" s="45"/>
      <c r="W20" s="44"/>
      <c r="X20" s="44"/>
      <c r="Y20" s="45"/>
      <c r="Z20" s="44"/>
      <c r="AA20" s="44"/>
      <c r="AB20" s="45"/>
      <c r="AC20" s="44"/>
      <c r="AD20" s="44"/>
      <c r="AE20" s="45"/>
      <c r="AF20" s="45">
        <f t="shared" si="8"/>
        <v>83</v>
      </c>
      <c r="AG20" s="44">
        <v>80</v>
      </c>
      <c r="AH20" s="44"/>
      <c r="AI20" s="45"/>
      <c r="AJ20" s="44"/>
      <c r="AK20" s="44"/>
      <c r="AL20" s="45"/>
      <c r="AM20" s="44"/>
      <c r="AN20" s="44"/>
      <c r="AO20" s="45"/>
      <c r="AP20" s="44"/>
      <c r="AQ20" s="44"/>
      <c r="AR20" s="45"/>
      <c r="AS20" s="44"/>
      <c r="AT20" s="44"/>
      <c r="AU20" s="45"/>
      <c r="AV20" s="44">
        <v>74</v>
      </c>
      <c r="AW20" s="46">
        <f t="shared" si="9"/>
        <v>79.75</v>
      </c>
      <c r="AX20" s="47">
        <f t="shared" si="10"/>
        <v>80</v>
      </c>
      <c r="AY20" s="48"/>
      <c r="AZ20" s="57">
        <v>85</v>
      </c>
      <c r="BA20" s="57"/>
      <c r="BB20" s="57"/>
      <c r="BC20" s="57">
        <v>80</v>
      </c>
      <c r="BD20" s="57"/>
      <c r="BE20" s="57"/>
      <c r="BF20" s="57"/>
      <c r="BG20" s="57"/>
      <c r="BH20" s="57"/>
      <c r="BI20" s="57"/>
      <c r="BJ20" s="57"/>
      <c r="BK20" s="57"/>
      <c r="BL20" s="57"/>
      <c r="BM20" s="57"/>
      <c r="BN20" s="57"/>
      <c r="BO20" s="45">
        <f t="shared" si="11"/>
        <v>83</v>
      </c>
      <c r="BP20" s="44">
        <v>80</v>
      </c>
      <c r="BQ20" s="44"/>
      <c r="BR20" s="45"/>
      <c r="BS20" s="44"/>
      <c r="BT20" s="44"/>
      <c r="BU20" s="45"/>
      <c r="BV20" s="44"/>
      <c r="BW20" s="44"/>
      <c r="BX20" s="45"/>
      <c r="BY20" s="44"/>
      <c r="BZ20" s="44"/>
      <c r="CA20" s="45"/>
      <c r="CB20" s="44"/>
      <c r="CC20" s="44"/>
      <c r="CD20" s="45"/>
      <c r="CE20" s="46">
        <f t="shared" si="12"/>
        <v>81.666666666666671</v>
      </c>
      <c r="CF20" s="47">
        <f t="shared" si="13"/>
        <v>82</v>
      </c>
      <c r="CG20" s="48"/>
      <c r="CH20" s="57">
        <v>11</v>
      </c>
      <c r="CI2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0" s="48"/>
      <c r="CK20" s="57">
        <v>11</v>
      </c>
      <c r="CL2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1" spans="1:102" ht="18.75" customHeight="1" x14ac:dyDescent="0.3">
      <c r="A21" s="8">
        <v>11</v>
      </c>
      <c r="B21" s="8">
        <v>697</v>
      </c>
      <c r="C21" s="8" t="s">
        <v>103</v>
      </c>
      <c r="E21" s="50">
        <f t="shared" si="0"/>
        <v>84</v>
      </c>
      <c r="F21" s="8" t="str">
        <f t="shared" si="1"/>
        <v>B</v>
      </c>
      <c r="G2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1" s="50">
        <f t="shared" si="3"/>
        <v>85</v>
      </c>
      <c r="I21" s="8" t="str">
        <f t="shared" si="4"/>
        <v>B</v>
      </c>
      <c r="J21" s="8" t="str">
        <f t="shared" si="5"/>
        <v xml:space="preserve">Memiliki keterampilan  Menanggapi, menulis dan menyajikan teks pawarta., Menanggapi dan menceritakan kembali isi teks deskripsi tentang adat Jawa, Menulis dan menyajikan dua paragraf aksara Jawa yang menggunakan sandhangan mandaswara, </v>
      </c>
      <c r="K21" s="8"/>
      <c r="L21" s="13"/>
      <c r="M21" s="14"/>
      <c r="N21" s="44">
        <f t="shared" si="6"/>
        <v>88</v>
      </c>
      <c r="O21" s="44">
        <f t="shared" si="7"/>
        <v>70</v>
      </c>
      <c r="Q21" s="44">
        <v>85</v>
      </c>
      <c r="R21" s="44"/>
      <c r="S21" s="45"/>
      <c r="T21" s="44">
        <v>90</v>
      </c>
      <c r="U21" s="44"/>
      <c r="V21" s="45"/>
      <c r="W21" s="44"/>
      <c r="X21" s="44"/>
      <c r="Y21" s="45"/>
      <c r="Z21" s="44"/>
      <c r="AA21" s="44"/>
      <c r="AB21" s="45"/>
      <c r="AC21" s="44"/>
      <c r="AD21" s="44"/>
      <c r="AE21" s="45"/>
      <c r="AF21" s="45">
        <f t="shared" si="8"/>
        <v>88</v>
      </c>
      <c r="AG21" s="44">
        <v>90</v>
      </c>
      <c r="AH21" s="44"/>
      <c r="AI21" s="45"/>
      <c r="AJ21" s="44"/>
      <c r="AK21" s="44"/>
      <c r="AL21" s="45"/>
      <c r="AM21" s="44"/>
      <c r="AN21" s="44"/>
      <c r="AO21" s="45"/>
      <c r="AP21" s="44"/>
      <c r="AQ21" s="44"/>
      <c r="AR21" s="45"/>
      <c r="AS21" s="44"/>
      <c r="AT21" s="44"/>
      <c r="AU21" s="45"/>
      <c r="AV21" s="44">
        <v>70</v>
      </c>
      <c r="AW21" s="46">
        <f t="shared" si="9"/>
        <v>83.75</v>
      </c>
      <c r="AX21" s="47">
        <f t="shared" si="10"/>
        <v>84</v>
      </c>
      <c r="AY21" s="48"/>
      <c r="AZ21" s="57">
        <v>80</v>
      </c>
      <c r="BA21" s="57"/>
      <c r="BB21" s="57"/>
      <c r="BC21" s="57">
        <v>85</v>
      </c>
      <c r="BD21" s="57"/>
      <c r="BE21" s="57"/>
      <c r="BF21" s="57"/>
      <c r="BG21" s="57"/>
      <c r="BH21" s="57"/>
      <c r="BI21" s="57"/>
      <c r="BJ21" s="57"/>
      <c r="BK21" s="57"/>
      <c r="BL21" s="57"/>
      <c r="BM21" s="57"/>
      <c r="BN21" s="57"/>
      <c r="BO21" s="45">
        <f t="shared" si="11"/>
        <v>83</v>
      </c>
      <c r="BP21" s="44">
        <v>90</v>
      </c>
      <c r="BQ21" s="44"/>
      <c r="BR21" s="45"/>
      <c r="BS21" s="44"/>
      <c r="BT21" s="44"/>
      <c r="BU21" s="45"/>
      <c r="BV21" s="44"/>
      <c r="BW21" s="44"/>
      <c r="BX21" s="45"/>
      <c r="BY21" s="44"/>
      <c r="BZ21" s="44"/>
      <c r="CA21" s="45"/>
      <c r="CB21" s="44"/>
      <c r="CC21" s="44"/>
      <c r="CD21" s="45"/>
      <c r="CE21" s="46">
        <f t="shared" si="12"/>
        <v>85</v>
      </c>
      <c r="CF21" s="47">
        <f t="shared" si="13"/>
        <v>85</v>
      </c>
      <c r="CG21" s="48"/>
      <c r="CH21" s="57">
        <v>11</v>
      </c>
      <c r="CI2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1" s="48"/>
      <c r="CK21" s="57">
        <v>11</v>
      </c>
      <c r="CL2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1" s="38" t="s">
        <v>65</v>
      </c>
      <c r="CQ21" s="26"/>
      <c r="CR21" s="26"/>
      <c r="CS21" s="26"/>
    </row>
    <row r="22" spans="1:102" x14ac:dyDescent="0.25">
      <c r="A22" s="8">
        <v>12</v>
      </c>
      <c r="B22" s="8">
        <v>712</v>
      </c>
      <c r="C22" s="8" t="s">
        <v>104</v>
      </c>
      <c r="E22" s="50">
        <f t="shared" si="0"/>
        <v>74</v>
      </c>
      <c r="F22" s="8" t="str">
        <f t="shared" si="1"/>
        <v>C</v>
      </c>
      <c r="G2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2" s="50">
        <f t="shared" si="3"/>
        <v>80</v>
      </c>
      <c r="I22" s="8" t="str">
        <f t="shared" si="4"/>
        <v>B</v>
      </c>
      <c r="J22" s="8" t="str">
        <f t="shared" si="5"/>
        <v xml:space="preserve">Memiliki keterampilan  Menanggapi, menulis dan menyajikan teks pawarta., Menanggapi dan menceritakan kembali isi teks deskripsi tentang adat Jawa, Menulis dan menyajikan dua paragraf aksara Jawa yang menggunakan sandhangan mandaswara, </v>
      </c>
      <c r="K22" s="8"/>
      <c r="L22" s="13"/>
      <c r="M22" s="14"/>
      <c r="N22" s="44">
        <f t="shared" si="6"/>
        <v>83</v>
      </c>
      <c r="O22" s="44">
        <f t="shared" si="7"/>
        <v>52</v>
      </c>
      <c r="Q22" s="44">
        <v>85</v>
      </c>
      <c r="R22" s="44"/>
      <c r="S22" s="45"/>
      <c r="T22" s="44">
        <v>80</v>
      </c>
      <c r="U22" s="44"/>
      <c r="V22" s="45"/>
      <c r="W22" s="44"/>
      <c r="X22" s="44"/>
      <c r="Y22" s="45"/>
      <c r="Z22" s="44"/>
      <c r="AA22" s="44"/>
      <c r="AB22" s="45"/>
      <c r="AC22" s="44"/>
      <c r="AD22" s="44"/>
      <c r="AE22" s="45"/>
      <c r="AF22" s="45">
        <f t="shared" si="8"/>
        <v>83</v>
      </c>
      <c r="AG22" s="44">
        <v>80</v>
      </c>
      <c r="AH22" s="44"/>
      <c r="AI22" s="45"/>
      <c r="AJ22" s="44"/>
      <c r="AK22" s="44"/>
      <c r="AL22" s="45"/>
      <c r="AM22" s="44"/>
      <c r="AN22" s="44"/>
      <c r="AO22" s="45"/>
      <c r="AP22" s="44"/>
      <c r="AQ22" s="44"/>
      <c r="AR22" s="45"/>
      <c r="AS22" s="44"/>
      <c r="AT22" s="44"/>
      <c r="AU22" s="45"/>
      <c r="AV22" s="44">
        <v>52</v>
      </c>
      <c r="AW22" s="46">
        <f t="shared" si="9"/>
        <v>74.25</v>
      </c>
      <c r="AX22" s="47">
        <f t="shared" si="10"/>
        <v>74</v>
      </c>
      <c r="AY22" s="48"/>
      <c r="AZ22" s="57">
        <v>85</v>
      </c>
      <c r="BA22" s="57"/>
      <c r="BB22" s="57"/>
      <c r="BC22" s="57">
        <v>80</v>
      </c>
      <c r="BD22" s="57"/>
      <c r="BE22" s="57"/>
      <c r="BF22" s="57"/>
      <c r="BG22" s="57"/>
      <c r="BH22" s="57"/>
      <c r="BI22" s="57"/>
      <c r="BJ22" s="57"/>
      <c r="BK22" s="57"/>
      <c r="BL22" s="57"/>
      <c r="BM22" s="57"/>
      <c r="BN22" s="57"/>
      <c r="BO22" s="45">
        <f t="shared" si="11"/>
        <v>83</v>
      </c>
      <c r="BP22" s="44">
        <v>75</v>
      </c>
      <c r="BQ22" s="44"/>
      <c r="BR22" s="45"/>
      <c r="BS22" s="44"/>
      <c r="BT22" s="44"/>
      <c r="BU22" s="45"/>
      <c r="BV22" s="44"/>
      <c r="BW22" s="44"/>
      <c r="BX22" s="45"/>
      <c r="BY22" s="44"/>
      <c r="BZ22" s="44"/>
      <c r="CA22" s="45"/>
      <c r="CB22" s="44"/>
      <c r="CC22" s="44"/>
      <c r="CD22" s="45"/>
      <c r="CE22" s="46">
        <f t="shared" si="12"/>
        <v>80</v>
      </c>
      <c r="CF22" s="47">
        <f t="shared" si="13"/>
        <v>80</v>
      </c>
      <c r="CG22" s="48"/>
      <c r="CH22" s="57">
        <v>11</v>
      </c>
      <c r="CI2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2" s="48"/>
      <c r="CK22" s="57">
        <v>11</v>
      </c>
      <c r="CL2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Menanggapi, menulis dan menyajikan teks pawarta., Menanggapi dan menceritakan kembali isi teks deskripsi tentang adat Jawa, Menulis dan menyajikan dua paragraf aksara Jawa yang menggunakan sandhangan mandaswara, </v>
      </c>
    </row>
    <row r="23" spans="1:102" x14ac:dyDescent="0.25">
      <c r="A23" s="8">
        <v>13</v>
      </c>
      <c r="B23" s="8">
        <v>727</v>
      </c>
      <c r="C23" s="8" t="s">
        <v>105</v>
      </c>
      <c r="E23" s="50">
        <f t="shared" si="0"/>
        <v>81</v>
      </c>
      <c r="F23" s="8" t="str">
        <f t="shared" si="1"/>
        <v>B</v>
      </c>
      <c r="G2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3" s="50">
        <f t="shared" si="3"/>
        <v>87</v>
      </c>
      <c r="I23" s="8" t="str">
        <f t="shared" si="4"/>
        <v>B</v>
      </c>
      <c r="J23" s="8" t="str">
        <f t="shared" si="5"/>
        <v xml:space="preserve">Memiliki keterampilan  Menanggapi, menulis dan menyajikan teks pawarta., Menanggapi dan menceritakan kembali isi teks deskripsi tentang adat Jawa, Menulis dan menyajikan dua paragraf aksara Jawa yang menggunakan sandhangan mandaswara, </v>
      </c>
      <c r="K23" s="8"/>
      <c r="L23" s="13"/>
      <c r="M23" s="14"/>
      <c r="N23" s="44">
        <f t="shared" si="6"/>
        <v>85</v>
      </c>
      <c r="O23" s="44">
        <f t="shared" si="7"/>
        <v>64</v>
      </c>
      <c r="Q23" s="44">
        <v>85</v>
      </c>
      <c r="R23" s="44"/>
      <c r="S23" s="45"/>
      <c r="T23" s="44">
        <v>85</v>
      </c>
      <c r="U23" s="44"/>
      <c r="V23" s="45"/>
      <c r="W23" s="44"/>
      <c r="X23" s="44"/>
      <c r="Y23" s="45"/>
      <c r="Z23" s="44"/>
      <c r="AA23" s="44"/>
      <c r="AB23" s="45"/>
      <c r="AC23" s="44"/>
      <c r="AD23" s="44"/>
      <c r="AE23" s="45"/>
      <c r="AF23" s="45">
        <f t="shared" si="8"/>
        <v>85</v>
      </c>
      <c r="AG23" s="44">
        <v>90</v>
      </c>
      <c r="AH23" s="44"/>
      <c r="AI23" s="45"/>
      <c r="AJ23" s="44"/>
      <c r="AK23" s="44"/>
      <c r="AL23" s="45"/>
      <c r="AM23" s="44"/>
      <c r="AN23" s="44"/>
      <c r="AO23" s="45"/>
      <c r="AP23" s="44"/>
      <c r="AQ23" s="44"/>
      <c r="AR23" s="45"/>
      <c r="AS23" s="44"/>
      <c r="AT23" s="44"/>
      <c r="AU23" s="45"/>
      <c r="AV23" s="44">
        <v>64</v>
      </c>
      <c r="AW23" s="46">
        <f t="shared" si="9"/>
        <v>81</v>
      </c>
      <c r="AX23" s="47">
        <f t="shared" si="10"/>
        <v>81</v>
      </c>
      <c r="AY23" s="48"/>
      <c r="AZ23" s="57">
        <v>85</v>
      </c>
      <c r="BA23" s="57"/>
      <c r="BB23" s="57"/>
      <c r="BC23" s="57">
        <v>85</v>
      </c>
      <c r="BD23" s="57"/>
      <c r="BE23" s="57"/>
      <c r="BF23" s="57"/>
      <c r="BG23" s="57"/>
      <c r="BH23" s="57"/>
      <c r="BI23" s="57"/>
      <c r="BJ23" s="57"/>
      <c r="BK23" s="57"/>
      <c r="BL23" s="57"/>
      <c r="BM23" s="57"/>
      <c r="BN23" s="57"/>
      <c r="BO23" s="45">
        <f t="shared" si="11"/>
        <v>85</v>
      </c>
      <c r="BP23" s="44">
        <v>90</v>
      </c>
      <c r="BQ23" s="44"/>
      <c r="BR23" s="45"/>
      <c r="BS23" s="44"/>
      <c r="BT23" s="44"/>
      <c r="BU23" s="45"/>
      <c r="BV23" s="44"/>
      <c r="BW23" s="44"/>
      <c r="BX23" s="45"/>
      <c r="BY23" s="44"/>
      <c r="BZ23" s="44"/>
      <c r="CA23" s="45"/>
      <c r="CB23" s="44"/>
      <c r="CC23" s="44"/>
      <c r="CD23" s="45"/>
      <c r="CE23" s="46">
        <f t="shared" si="12"/>
        <v>86.666666666666671</v>
      </c>
      <c r="CF23" s="47">
        <f t="shared" si="13"/>
        <v>87</v>
      </c>
      <c r="CG23" s="48"/>
      <c r="CH23" s="57">
        <v>11</v>
      </c>
      <c r="CI2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3" s="48"/>
      <c r="CK23" s="57">
        <v>11</v>
      </c>
      <c r="CL2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Menanggapi dan menceritakan kembali isi teks deskripsi tentang adat Jawa, Menulis dan menyajikan dua paragraf aksara Jawa yang menggunakan sandhangan mandaswara, Masih perlu peningkatan keterampilan Menanggapi, menulis dan menyajikan teks pawarta..</v>
      </c>
    </row>
    <row r="24" spans="1:102" x14ac:dyDescent="0.25">
      <c r="A24" s="8">
        <v>14</v>
      </c>
      <c r="B24" s="8">
        <v>742</v>
      </c>
      <c r="C24" s="8" t="s">
        <v>106</v>
      </c>
      <c r="E24" s="50">
        <f t="shared" si="0"/>
        <v>77</v>
      </c>
      <c r="F24" s="8" t="str">
        <f t="shared" si="1"/>
        <v>B</v>
      </c>
      <c r="G2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4" s="50">
        <f t="shared" si="3"/>
        <v>87</v>
      </c>
      <c r="I24" s="8" t="str">
        <f t="shared" si="4"/>
        <v>B</v>
      </c>
      <c r="J24" s="8" t="str">
        <f t="shared" si="5"/>
        <v xml:space="preserve">Memiliki keterampilan  Menanggapi, menulis dan menyajikan teks pawarta., Menanggapi dan menceritakan kembali isi teks deskripsi tentang adat Jawa, Menulis dan menyajikan dua paragraf aksara Jawa yang menggunakan sandhangan mandaswara, </v>
      </c>
      <c r="K24" s="8"/>
      <c r="L24" s="13"/>
      <c r="M24" s="14"/>
      <c r="N24" s="44">
        <f t="shared" si="6"/>
        <v>80</v>
      </c>
      <c r="O24" s="44">
        <f t="shared" si="7"/>
        <v>66</v>
      </c>
      <c r="Q24" s="44">
        <v>80</v>
      </c>
      <c r="R24" s="44"/>
      <c r="S24" s="45"/>
      <c r="T24" s="44">
        <v>80</v>
      </c>
      <c r="U24" s="44"/>
      <c r="V24" s="45"/>
      <c r="W24" s="44"/>
      <c r="X24" s="44"/>
      <c r="Y24" s="45"/>
      <c r="Z24" s="44"/>
      <c r="AA24" s="44"/>
      <c r="AB24" s="45"/>
      <c r="AC24" s="44"/>
      <c r="AD24" s="44"/>
      <c r="AE24" s="45"/>
      <c r="AF24" s="45">
        <f t="shared" si="8"/>
        <v>80</v>
      </c>
      <c r="AG24" s="44">
        <v>80</v>
      </c>
      <c r="AH24" s="44"/>
      <c r="AI24" s="45"/>
      <c r="AJ24" s="44"/>
      <c r="AK24" s="44"/>
      <c r="AL24" s="45"/>
      <c r="AM24" s="44"/>
      <c r="AN24" s="44"/>
      <c r="AO24" s="45"/>
      <c r="AP24" s="44"/>
      <c r="AQ24" s="44"/>
      <c r="AR24" s="45"/>
      <c r="AS24" s="44"/>
      <c r="AT24" s="44"/>
      <c r="AU24" s="45"/>
      <c r="AV24" s="44">
        <v>66</v>
      </c>
      <c r="AW24" s="46">
        <f t="shared" si="9"/>
        <v>76.5</v>
      </c>
      <c r="AX24" s="47">
        <f t="shared" si="10"/>
        <v>77</v>
      </c>
      <c r="AY24" s="48"/>
      <c r="AZ24" s="57">
        <v>85</v>
      </c>
      <c r="BA24" s="57"/>
      <c r="BB24" s="57"/>
      <c r="BC24" s="57">
        <v>85</v>
      </c>
      <c r="BD24" s="57"/>
      <c r="BE24" s="57"/>
      <c r="BF24" s="57"/>
      <c r="BG24" s="57"/>
      <c r="BH24" s="57"/>
      <c r="BI24" s="57"/>
      <c r="BJ24" s="57"/>
      <c r="BK24" s="57"/>
      <c r="BL24" s="57"/>
      <c r="BM24" s="57"/>
      <c r="BN24" s="57"/>
      <c r="BO24" s="45">
        <f t="shared" si="11"/>
        <v>85</v>
      </c>
      <c r="BP24" s="44">
        <v>90</v>
      </c>
      <c r="BQ24" s="44"/>
      <c r="BR24" s="45"/>
      <c r="BS24" s="44"/>
      <c r="BT24" s="44"/>
      <c r="BU24" s="45"/>
      <c r="BV24" s="44"/>
      <c r="BW24" s="44"/>
      <c r="BX24" s="45"/>
      <c r="BY24" s="44"/>
      <c r="BZ24" s="44"/>
      <c r="CA24" s="45"/>
      <c r="CB24" s="44"/>
      <c r="CC24" s="44"/>
      <c r="CD24" s="45"/>
      <c r="CE24" s="46">
        <f t="shared" si="12"/>
        <v>86.666666666666671</v>
      </c>
      <c r="CF24" s="47">
        <f t="shared" si="13"/>
        <v>87</v>
      </c>
      <c r="CG24" s="48"/>
      <c r="CH24" s="57">
        <v>11</v>
      </c>
      <c r="CI2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4" s="48"/>
      <c r="CK24" s="57">
        <v>11</v>
      </c>
      <c r="CL2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Menanggapi, menulis dan menyajikan teks pawarta., Menulis dan menyajikan dua paragraf aksara Jawa yang menggunakan sandhangan mandaswara, Masih perlu peningkatan keterampilan Menanggapi dan menceritakan kembali isi teks deskripsi tentang adat Jawa.</v>
      </c>
    </row>
    <row r="25" spans="1:102" x14ac:dyDescent="0.25">
      <c r="A25" s="8">
        <v>15</v>
      </c>
      <c r="B25" s="8">
        <v>13578</v>
      </c>
      <c r="C25" s="8" t="s">
        <v>107</v>
      </c>
      <c r="E25" s="50">
        <f t="shared" si="0"/>
        <v>73</v>
      </c>
      <c r="F25" s="8" t="str">
        <f t="shared" si="1"/>
        <v>C</v>
      </c>
      <c r="G2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5" s="50">
        <f t="shared" si="3"/>
        <v>78</v>
      </c>
      <c r="I25" s="8" t="str">
        <f t="shared" si="4"/>
        <v>B</v>
      </c>
      <c r="J25" s="8" t="str">
        <f t="shared" si="5"/>
        <v xml:space="preserve">Memiliki keterampilan  Menanggapi, menulis dan menyajikan teks pawarta., Menanggapi dan menceritakan kembali isi teks deskripsi tentang adat Jawa, Menulis dan menyajikan dua paragraf aksara Jawa yang menggunakan sandhangan mandaswara, </v>
      </c>
      <c r="K25" s="8"/>
      <c r="L25" s="13"/>
      <c r="M25" s="14"/>
      <c r="N25" s="44">
        <f t="shared" si="6"/>
        <v>80</v>
      </c>
      <c r="O25" s="44">
        <f t="shared" si="7"/>
        <v>60</v>
      </c>
      <c r="Q25" s="44">
        <v>80</v>
      </c>
      <c r="R25" s="44"/>
      <c r="S25" s="45"/>
      <c r="T25" s="44">
        <v>80</v>
      </c>
      <c r="U25" s="44"/>
      <c r="V25" s="45"/>
      <c r="W25" s="44"/>
      <c r="X25" s="44"/>
      <c r="Y25" s="45"/>
      <c r="Z25" s="44"/>
      <c r="AA25" s="44"/>
      <c r="AB25" s="45"/>
      <c r="AC25" s="44"/>
      <c r="AD25" s="44"/>
      <c r="AE25" s="45"/>
      <c r="AF25" s="45">
        <f t="shared" si="8"/>
        <v>80</v>
      </c>
      <c r="AG25" s="44">
        <v>70</v>
      </c>
      <c r="AH25" s="44"/>
      <c r="AI25" s="45"/>
      <c r="AJ25" s="44"/>
      <c r="AK25" s="44"/>
      <c r="AL25" s="45"/>
      <c r="AM25" s="44"/>
      <c r="AN25" s="44"/>
      <c r="AO25" s="45"/>
      <c r="AP25" s="44"/>
      <c r="AQ25" s="44"/>
      <c r="AR25" s="45"/>
      <c r="AS25" s="44"/>
      <c r="AT25" s="44"/>
      <c r="AU25" s="45"/>
      <c r="AV25" s="44">
        <v>60</v>
      </c>
      <c r="AW25" s="46">
        <f t="shared" si="9"/>
        <v>72.5</v>
      </c>
      <c r="AX25" s="47">
        <f t="shared" si="10"/>
        <v>73</v>
      </c>
      <c r="AY25" s="48"/>
      <c r="AZ25" s="57">
        <v>80</v>
      </c>
      <c r="BA25" s="57"/>
      <c r="BB25" s="57"/>
      <c r="BC25" s="57">
        <v>80</v>
      </c>
      <c r="BD25" s="57"/>
      <c r="BE25" s="57"/>
      <c r="BF25" s="57"/>
      <c r="BG25" s="57"/>
      <c r="BH25" s="57"/>
      <c r="BI25" s="57"/>
      <c r="BJ25" s="57"/>
      <c r="BK25" s="57"/>
      <c r="BL25" s="57"/>
      <c r="BM25" s="57"/>
      <c r="BN25" s="57"/>
      <c r="BO25" s="45">
        <f t="shared" si="11"/>
        <v>80</v>
      </c>
      <c r="BP25" s="44">
        <v>75</v>
      </c>
      <c r="BQ25" s="44"/>
      <c r="BR25" s="45"/>
      <c r="BS25" s="44"/>
      <c r="BT25" s="44"/>
      <c r="BU25" s="45"/>
      <c r="BV25" s="44"/>
      <c r="BW25" s="44"/>
      <c r="BX25" s="45"/>
      <c r="BY25" s="44"/>
      <c r="BZ25" s="44"/>
      <c r="CA25" s="45"/>
      <c r="CB25" s="44"/>
      <c r="CC25" s="44"/>
      <c r="CD25" s="45"/>
      <c r="CE25" s="46">
        <f t="shared" si="12"/>
        <v>78.333333333333329</v>
      </c>
      <c r="CF25" s="47">
        <f t="shared" si="13"/>
        <v>78</v>
      </c>
      <c r="CG25" s="48"/>
      <c r="CH25" s="57">
        <v>11</v>
      </c>
      <c r="CI2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5" s="48"/>
      <c r="CK25" s="57">
        <v>11</v>
      </c>
      <c r="CL2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5" s="43">
        <v>3</v>
      </c>
      <c r="CO25" s="57" t="s">
        <v>247</v>
      </c>
      <c r="CQ25" s="82" t="s">
        <v>70</v>
      </c>
      <c r="CR25" s="82"/>
      <c r="CS25" s="82"/>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Menanggapi, menulis dan menyajikan teks pawarta., Menanggapi dan menceritakan kembali isi teks deskripsi tentang adat Jawa, Masih perlu peningkatan keterampilan Menulis dan menyajikan dua paragraf aksara Jawa yang menggunakan sandhangan mandaswara.</v>
      </c>
    </row>
    <row r="26" spans="1:102" x14ac:dyDescent="0.25">
      <c r="A26" s="8">
        <v>16</v>
      </c>
      <c r="B26" s="8">
        <v>757</v>
      </c>
      <c r="C26" s="8" t="s">
        <v>108</v>
      </c>
      <c r="E26" s="50">
        <f t="shared" si="0"/>
        <v>78</v>
      </c>
      <c r="F26" s="8" t="str">
        <f t="shared" si="1"/>
        <v>B</v>
      </c>
      <c r="G2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6" s="50">
        <f t="shared" si="3"/>
        <v>80</v>
      </c>
      <c r="I26" s="8" t="str">
        <f t="shared" si="4"/>
        <v>B</v>
      </c>
      <c r="J26" s="8" t="str">
        <f t="shared" si="5"/>
        <v xml:space="preserve">Memiliki keterampilan  Menanggapi, menulis dan menyajikan teks pawarta., Menanggapi dan menceritakan kembali isi teks deskripsi tentang adat Jawa, Menulis dan menyajikan dua paragraf aksara Jawa yang menggunakan sandhangan mandaswara, </v>
      </c>
      <c r="K26" s="8"/>
      <c r="L26" s="13"/>
      <c r="M26" s="14"/>
      <c r="N26" s="44">
        <f t="shared" si="6"/>
        <v>83</v>
      </c>
      <c r="O26" s="44">
        <f t="shared" si="7"/>
        <v>68</v>
      </c>
      <c r="Q26" s="44">
        <v>85</v>
      </c>
      <c r="R26" s="44"/>
      <c r="S26" s="45"/>
      <c r="T26" s="44">
        <v>80</v>
      </c>
      <c r="U26" s="44"/>
      <c r="V26" s="45"/>
      <c r="W26" s="44"/>
      <c r="X26" s="44"/>
      <c r="Y26" s="45"/>
      <c r="Z26" s="44"/>
      <c r="AA26" s="44"/>
      <c r="AB26" s="45"/>
      <c r="AC26" s="44"/>
      <c r="AD26" s="44"/>
      <c r="AE26" s="45"/>
      <c r="AF26" s="45">
        <f t="shared" si="8"/>
        <v>83</v>
      </c>
      <c r="AG26" s="44">
        <v>80</v>
      </c>
      <c r="AH26" s="44"/>
      <c r="AI26" s="45"/>
      <c r="AJ26" s="44"/>
      <c r="AK26" s="44"/>
      <c r="AL26" s="45"/>
      <c r="AM26" s="44"/>
      <c r="AN26" s="44"/>
      <c r="AO26" s="45"/>
      <c r="AP26" s="44"/>
      <c r="AQ26" s="44"/>
      <c r="AR26" s="45"/>
      <c r="AS26" s="44"/>
      <c r="AT26" s="44"/>
      <c r="AU26" s="45"/>
      <c r="AV26" s="44">
        <v>68</v>
      </c>
      <c r="AW26" s="46">
        <f t="shared" si="9"/>
        <v>78.25</v>
      </c>
      <c r="AX26" s="47">
        <f t="shared" si="10"/>
        <v>78</v>
      </c>
      <c r="AY26" s="48"/>
      <c r="AZ26" s="57">
        <v>80</v>
      </c>
      <c r="BA26" s="57"/>
      <c r="BB26" s="57"/>
      <c r="BC26" s="57">
        <v>80</v>
      </c>
      <c r="BD26" s="57"/>
      <c r="BE26" s="57"/>
      <c r="BF26" s="57"/>
      <c r="BG26" s="57"/>
      <c r="BH26" s="57"/>
      <c r="BI26" s="57"/>
      <c r="BJ26" s="57"/>
      <c r="BK26" s="57"/>
      <c r="BL26" s="57"/>
      <c r="BM26" s="57"/>
      <c r="BN26" s="57"/>
      <c r="BO26" s="45">
        <f t="shared" si="11"/>
        <v>80</v>
      </c>
      <c r="BP26" s="44">
        <v>80</v>
      </c>
      <c r="BQ26" s="44"/>
      <c r="BR26" s="45"/>
      <c r="BS26" s="44"/>
      <c r="BT26" s="44"/>
      <c r="BU26" s="45"/>
      <c r="BV26" s="44"/>
      <c r="BW26" s="44"/>
      <c r="BX26" s="45"/>
      <c r="BY26" s="44"/>
      <c r="BZ26" s="44"/>
      <c r="CA26" s="45"/>
      <c r="CB26" s="44"/>
      <c r="CC26" s="44"/>
      <c r="CD26" s="45"/>
      <c r="CE26" s="46">
        <f t="shared" si="12"/>
        <v>80</v>
      </c>
      <c r="CF26" s="47">
        <f t="shared" si="13"/>
        <v>80</v>
      </c>
      <c r="CG26" s="48"/>
      <c r="CH26" s="57">
        <v>11</v>
      </c>
      <c r="CI2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6" s="48"/>
      <c r="CK26" s="57">
        <v>11</v>
      </c>
      <c r="CL2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Menanggapi, menulis dan menyajikan teks pawarta., Menanggapi dan menceritakan kembali isi teks deskripsi tentang adat Jawa, Menulis dan menyajikan dua paragraf aksara Jawa yang menggunakan sandhangan mandaswara, </v>
      </c>
    </row>
    <row r="27" spans="1:102" x14ac:dyDescent="0.25">
      <c r="A27" s="8">
        <v>17</v>
      </c>
      <c r="B27" s="8">
        <v>772</v>
      </c>
      <c r="C27" s="8" t="s">
        <v>109</v>
      </c>
      <c r="E27" s="50">
        <f t="shared" si="0"/>
        <v>82</v>
      </c>
      <c r="F27" s="8" t="str">
        <f t="shared" si="1"/>
        <v>B</v>
      </c>
      <c r="G2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7" s="50">
        <f t="shared" si="3"/>
        <v>85</v>
      </c>
      <c r="I27" s="8" t="str">
        <f t="shared" si="4"/>
        <v>B</v>
      </c>
      <c r="J27" s="8" t="str">
        <f t="shared" si="5"/>
        <v xml:space="preserve">Memiliki keterampilan  Menanggapi, menulis dan menyajikan teks pawarta., Menanggapi dan menceritakan kembali isi teks deskripsi tentang adat Jawa, Menulis dan menyajikan dua paragraf aksara Jawa yang menggunakan sandhangan mandaswara, </v>
      </c>
      <c r="K27" s="8"/>
      <c r="L27" s="13"/>
      <c r="M27" s="14"/>
      <c r="N27" s="44">
        <f t="shared" si="6"/>
        <v>83</v>
      </c>
      <c r="O27" s="44">
        <f t="shared" si="7"/>
        <v>74</v>
      </c>
      <c r="Q27" s="44">
        <v>80</v>
      </c>
      <c r="R27" s="44"/>
      <c r="S27" s="45"/>
      <c r="T27" s="44">
        <v>85</v>
      </c>
      <c r="U27" s="44"/>
      <c r="V27" s="45"/>
      <c r="W27" s="44"/>
      <c r="X27" s="44"/>
      <c r="Y27" s="45"/>
      <c r="Z27" s="44"/>
      <c r="AA27" s="44"/>
      <c r="AB27" s="45"/>
      <c r="AC27" s="44"/>
      <c r="AD27" s="44"/>
      <c r="AE27" s="45"/>
      <c r="AF27" s="45">
        <f t="shared" si="8"/>
        <v>83</v>
      </c>
      <c r="AG27" s="44">
        <v>90</v>
      </c>
      <c r="AH27" s="44"/>
      <c r="AI27" s="45"/>
      <c r="AJ27" s="44"/>
      <c r="AK27" s="44"/>
      <c r="AL27" s="45"/>
      <c r="AM27" s="44"/>
      <c r="AN27" s="44"/>
      <c r="AO27" s="45"/>
      <c r="AP27" s="44"/>
      <c r="AQ27" s="44"/>
      <c r="AR27" s="45"/>
      <c r="AS27" s="44"/>
      <c r="AT27" s="44"/>
      <c r="AU27" s="45"/>
      <c r="AV27" s="44">
        <v>74</v>
      </c>
      <c r="AW27" s="46">
        <f t="shared" si="9"/>
        <v>82.25</v>
      </c>
      <c r="AX27" s="47">
        <f t="shared" si="10"/>
        <v>82</v>
      </c>
      <c r="AY27" s="48"/>
      <c r="AZ27" s="57">
        <v>85</v>
      </c>
      <c r="BA27" s="57"/>
      <c r="BB27" s="57"/>
      <c r="BC27" s="57">
        <v>85</v>
      </c>
      <c r="BD27" s="57"/>
      <c r="BE27" s="57"/>
      <c r="BF27" s="57"/>
      <c r="BG27" s="57"/>
      <c r="BH27" s="57"/>
      <c r="BI27" s="57"/>
      <c r="BJ27" s="57"/>
      <c r="BK27" s="57"/>
      <c r="BL27" s="57"/>
      <c r="BM27" s="57"/>
      <c r="BN27" s="57"/>
      <c r="BO27" s="45">
        <f t="shared" si="11"/>
        <v>85</v>
      </c>
      <c r="BP27" s="44">
        <v>85</v>
      </c>
      <c r="BQ27" s="44"/>
      <c r="BR27" s="45"/>
      <c r="BS27" s="44"/>
      <c r="BT27" s="44"/>
      <c r="BU27" s="45"/>
      <c r="BV27" s="44"/>
      <c r="BW27" s="44"/>
      <c r="BX27" s="45"/>
      <c r="BY27" s="44"/>
      <c r="BZ27" s="44"/>
      <c r="CA27" s="45"/>
      <c r="CB27" s="44"/>
      <c r="CC27" s="44"/>
      <c r="CD27" s="45"/>
      <c r="CE27" s="46">
        <f t="shared" si="12"/>
        <v>85</v>
      </c>
      <c r="CF27" s="47">
        <f t="shared" si="13"/>
        <v>85</v>
      </c>
      <c r="CG27" s="48"/>
      <c r="CH27" s="57">
        <v>11</v>
      </c>
      <c r="CI2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7" s="48"/>
      <c r="CK27" s="57">
        <v>11</v>
      </c>
      <c r="CL2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Menanggapi, menulis dan menyajikan teks pawarta., Menanggapi dan menceritakan kembali isi teks deskripsi tentang adat Jawa, Menulis dan menyajikan dua paragraf aksara Jawa yang menggunakan sandhangan mandaswara, </v>
      </c>
    </row>
    <row r="28" spans="1:102" x14ac:dyDescent="0.25">
      <c r="A28" s="8">
        <v>18</v>
      </c>
      <c r="B28" s="8">
        <v>787</v>
      </c>
      <c r="C28" s="8" t="s">
        <v>110</v>
      </c>
      <c r="E28" s="50">
        <f t="shared" si="0"/>
        <v>82</v>
      </c>
      <c r="F28" s="8" t="str">
        <f t="shared" si="1"/>
        <v>B</v>
      </c>
      <c r="G2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8" s="50">
        <f t="shared" si="3"/>
        <v>85</v>
      </c>
      <c r="I28" s="8" t="str">
        <f t="shared" si="4"/>
        <v>B</v>
      </c>
      <c r="J28" s="8" t="str">
        <f t="shared" si="5"/>
        <v xml:space="preserve">Memiliki keterampilan  Menanggapi, menulis dan menyajikan teks pawarta., Menanggapi dan menceritakan kembali isi teks deskripsi tentang adat Jawa, Menulis dan menyajikan dua paragraf aksara Jawa yang menggunakan sandhangan mandaswara, </v>
      </c>
      <c r="K28" s="8"/>
      <c r="L28" s="13"/>
      <c r="M28" s="14"/>
      <c r="N28" s="44">
        <f t="shared" si="6"/>
        <v>85</v>
      </c>
      <c r="O28" s="44">
        <f t="shared" si="7"/>
        <v>68</v>
      </c>
      <c r="Q28" s="44">
        <v>85</v>
      </c>
      <c r="R28" s="44"/>
      <c r="S28" s="45"/>
      <c r="T28" s="44">
        <v>85</v>
      </c>
      <c r="U28" s="44"/>
      <c r="V28" s="45"/>
      <c r="W28" s="44"/>
      <c r="X28" s="44"/>
      <c r="Y28" s="45"/>
      <c r="Z28" s="44"/>
      <c r="AA28" s="44"/>
      <c r="AB28" s="45"/>
      <c r="AC28" s="44"/>
      <c r="AD28" s="44"/>
      <c r="AE28" s="45"/>
      <c r="AF28" s="45">
        <f t="shared" si="8"/>
        <v>85</v>
      </c>
      <c r="AG28" s="44">
        <v>90</v>
      </c>
      <c r="AH28" s="44"/>
      <c r="AI28" s="45"/>
      <c r="AJ28" s="44"/>
      <c r="AK28" s="44"/>
      <c r="AL28" s="45"/>
      <c r="AM28" s="44"/>
      <c r="AN28" s="44"/>
      <c r="AO28" s="45"/>
      <c r="AP28" s="44"/>
      <c r="AQ28" s="44"/>
      <c r="AR28" s="45"/>
      <c r="AS28" s="44"/>
      <c r="AT28" s="44"/>
      <c r="AU28" s="45"/>
      <c r="AV28" s="44">
        <v>68</v>
      </c>
      <c r="AW28" s="46">
        <f t="shared" si="9"/>
        <v>82</v>
      </c>
      <c r="AX28" s="47">
        <f t="shared" si="10"/>
        <v>82</v>
      </c>
      <c r="AY28" s="48"/>
      <c r="AZ28" s="57">
        <v>85</v>
      </c>
      <c r="BA28" s="57"/>
      <c r="BB28" s="57"/>
      <c r="BC28" s="57">
        <v>85</v>
      </c>
      <c r="BD28" s="57"/>
      <c r="BE28" s="57"/>
      <c r="BF28" s="57"/>
      <c r="BG28" s="57"/>
      <c r="BH28" s="57"/>
      <c r="BI28" s="57"/>
      <c r="BJ28" s="57"/>
      <c r="BK28" s="57"/>
      <c r="BL28" s="57"/>
      <c r="BM28" s="57"/>
      <c r="BN28" s="57"/>
      <c r="BO28" s="45">
        <f t="shared" si="11"/>
        <v>85</v>
      </c>
      <c r="BP28" s="44">
        <v>85</v>
      </c>
      <c r="BQ28" s="44"/>
      <c r="BR28" s="45"/>
      <c r="BS28" s="44"/>
      <c r="BT28" s="44"/>
      <c r="BU28" s="45"/>
      <c r="BV28" s="44"/>
      <c r="BW28" s="44"/>
      <c r="BX28" s="45"/>
      <c r="BY28" s="44"/>
      <c r="BZ28" s="44"/>
      <c r="CA28" s="45"/>
      <c r="CB28" s="44"/>
      <c r="CC28" s="44"/>
      <c r="CD28" s="45"/>
      <c r="CE28" s="46">
        <f t="shared" si="12"/>
        <v>85</v>
      </c>
      <c r="CF28" s="47">
        <f t="shared" si="13"/>
        <v>85</v>
      </c>
      <c r="CG28" s="48"/>
      <c r="CH28" s="57">
        <v>11</v>
      </c>
      <c r="CI2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8" s="48"/>
      <c r="CK28" s="57">
        <v>11</v>
      </c>
      <c r="CL2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8" s="43">
        <v>6</v>
      </c>
      <c r="CO28" s="57"/>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 xml:space="preserve">Memiliki keterampilan Menanggapi, menulis dan menyajikan teks pawarta., Menanggapi dan menceritakan kembali isi teks deskripsi tentang adat Jawa, Menulis dan menyajikan dua paragraf aksara Jawa yang menggunakan sandhangan mandaswara, </v>
      </c>
    </row>
    <row r="29" spans="1:102" x14ac:dyDescent="0.25">
      <c r="A29" s="8">
        <v>19</v>
      </c>
      <c r="B29" s="8">
        <v>802</v>
      </c>
      <c r="C29" s="8" t="s">
        <v>111</v>
      </c>
      <c r="E29" s="50">
        <f t="shared" si="0"/>
        <v>82</v>
      </c>
      <c r="F29" s="8" t="str">
        <f t="shared" si="1"/>
        <v>B</v>
      </c>
      <c r="G2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9" s="50">
        <f t="shared" si="3"/>
        <v>85</v>
      </c>
      <c r="I29" s="8" t="str">
        <f t="shared" si="4"/>
        <v>B</v>
      </c>
      <c r="J29" s="8" t="str">
        <f t="shared" si="5"/>
        <v xml:space="preserve">Memiliki keterampilan  Menanggapi, menulis dan menyajikan teks pawarta., Menanggapi dan menceritakan kembali isi teks deskripsi tentang adat Jawa, Menulis dan menyajikan dua paragraf aksara Jawa yang menggunakan sandhangan mandaswara, </v>
      </c>
      <c r="K29" s="8"/>
      <c r="L29" s="13"/>
      <c r="M29" s="14"/>
      <c r="N29" s="44">
        <f t="shared" si="6"/>
        <v>80</v>
      </c>
      <c r="O29" s="44">
        <f t="shared" si="7"/>
        <v>76</v>
      </c>
      <c r="Q29" s="44">
        <v>80</v>
      </c>
      <c r="R29" s="44"/>
      <c r="S29" s="45"/>
      <c r="T29" s="44">
        <v>80</v>
      </c>
      <c r="U29" s="44"/>
      <c r="V29" s="45"/>
      <c r="W29" s="44"/>
      <c r="X29" s="44"/>
      <c r="Y29" s="45"/>
      <c r="Z29" s="44"/>
      <c r="AA29" s="44"/>
      <c r="AB29" s="45"/>
      <c r="AC29" s="44"/>
      <c r="AD29" s="44"/>
      <c r="AE29" s="45"/>
      <c r="AF29" s="45">
        <f t="shared" si="8"/>
        <v>80</v>
      </c>
      <c r="AG29" s="44">
        <v>90</v>
      </c>
      <c r="AH29" s="44"/>
      <c r="AI29" s="45"/>
      <c r="AJ29" s="44"/>
      <c r="AK29" s="44"/>
      <c r="AL29" s="45"/>
      <c r="AM29" s="44"/>
      <c r="AN29" s="44"/>
      <c r="AO29" s="45"/>
      <c r="AP29" s="44"/>
      <c r="AQ29" s="44"/>
      <c r="AR29" s="45"/>
      <c r="AS29" s="44"/>
      <c r="AT29" s="44"/>
      <c r="AU29" s="45"/>
      <c r="AV29" s="44">
        <v>76</v>
      </c>
      <c r="AW29" s="46">
        <f t="shared" si="9"/>
        <v>81.5</v>
      </c>
      <c r="AX29" s="47">
        <f t="shared" si="10"/>
        <v>82</v>
      </c>
      <c r="AY29" s="48"/>
      <c r="AZ29" s="57">
        <v>85</v>
      </c>
      <c r="BA29" s="57"/>
      <c r="BB29" s="57"/>
      <c r="BC29" s="57">
        <v>80</v>
      </c>
      <c r="BD29" s="57"/>
      <c r="BE29" s="57"/>
      <c r="BF29" s="57"/>
      <c r="BG29" s="57"/>
      <c r="BH29" s="57"/>
      <c r="BI29" s="57"/>
      <c r="BJ29" s="57"/>
      <c r="BK29" s="57"/>
      <c r="BL29" s="57"/>
      <c r="BM29" s="57"/>
      <c r="BN29" s="57"/>
      <c r="BO29" s="45">
        <f t="shared" si="11"/>
        <v>83</v>
      </c>
      <c r="BP29" s="44">
        <v>90</v>
      </c>
      <c r="BQ29" s="44"/>
      <c r="BR29" s="45"/>
      <c r="BS29" s="44"/>
      <c r="BT29" s="44"/>
      <c r="BU29" s="45"/>
      <c r="BV29" s="44"/>
      <c r="BW29" s="44"/>
      <c r="BX29" s="45"/>
      <c r="BY29" s="44"/>
      <c r="BZ29" s="44"/>
      <c r="CA29" s="45"/>
      <c r="CB29" s="44"/>
      <c r="CC29" s="44"/>
      <c r="CD29" s="45"/>
      <c r="CE29" s="46">
        <f t="shared" si="12"/>
        <v>85</v>
      </c>
      <c r="CF29" s="47">
        <f t="shared" si="13"/>
        <v>85</v>
      </c>
      <c r="CG29" s="48"/>
      <c r="CH29" s="57">
        <v>11</v>
      </c>
      <c r="CI2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9" s="48"/>
      <c r="CK29" s="57">
        <v>11</v>
      </c>
      <c r="CL2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Menanggapi, menulis dan menyajikan teks pawarta., Menanggapi dan menceritakan kembali isi teks deskripsi tentang adat Jawa, Menulis dan menyajikan dua paragraf aksara Jawa yang menggunakan sandhangan mandaswara, </v>
      </c>
    </row>
    <row r="30" spans="1:102" x14ac:dyDescent="0.25">
      <c r="A30" s="8">
        <v>20</v>
      </c>
      <c r="B30" s="8">
        <v>817</v>
      </c>
      <c r="C30" s="8" t="s">
        <v>112</v>
      </c>
      <c r="E30" s="50">
        <f t="shared" si="0"/>
        <v>81</v>
      </c>
      <c r="F30" s="8" t="str">
        <f t="shared" si="1"/>
        <v>B</v>
      </c>
      <c r="G3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0" s="50">
        <f t="shared" si="3"/>
        <v>87</v>
      </c>
      <c r="I30" s="8" t="str">
        <f t="shared" si="4"/>
        <v>B</v>
      </c>
      <c r="J30" s="8" t="str">
        <f t="shared" si="5"/>
        <v xml:space="preserve">Memiliki keterampilan  Menanggapi, menulis dan menyajikan teks pawarta., Menanggapi dan menceritakan kembali isi teks deskripsi tentang adat Jawa, Menulis dan menyajikan dua paragraf aksara Jawa yang menggunakan sandhangan mandaswara, </v>
      </c>
      <c r="K30" s="8"/>
      <c r="L30" s="13"/>
      <c r="M30" s="14"/>
      <c r="N30" s="44">
        <f t="shared" si="6"/>
        <v>83</v>
      </c>
      <c r="O30" s="44">
        <f t="shared" si="7"/>
        <v>70</v>
      </c>
      <c r="Q30" s="44">
        <v>80</v>
      </c>
      <c r="R30" s="44"/>
      <c r="S30" s="45"/>
      <c r="T30" s="44">
        <v>85</v>
      </c>
      <c r="U30" s="44"/>
      <c r="V30" s="45"/>
      <c r="W30" s="44"/>
      <c r="X30" s="44"/>
      <c r="Y30" s="45"/>
      <c r="Z30" s="44"/>
      <c r="AA30" s="44"/>
      <c r="AB30" s="45"/>
      <c r="AC30" s="44"/>
      <c r="AD30" s="44"/>
      <c r="AE30" s="45"/>
      <c r="AF30" s="45">
        <f t="shared" si="8"/>
        <v>83</v>
      </c>
      <c r="AG30" s="44">
        <v>90</v>
      </c>
      <c r="AH30" s="44"/>
      <c r="AI30" s="45"/>
      <c r="AJ30" s="44"/>
      <c r="AK30" s="44"/>
      <c r="AL30" s="45"/>
      <c r="AM30" s="44"/>
      <c r="AN30" s="44"/>
      <c r="AO30" s="45"/>
      <c r="AP30" s="44"/>
      <c r="AQ30" s="44"/>
      <c r="AR30" s="45"/>
      <c r="AS30" s="44"/>
      <c r="AT30" s="44"/>
      <c r="AU30" s="45"/>
      <c r="AV30" s="44">
        <v>70</v>
      </c>
      <c r="AW30" s="46">
        <f t="shared" si="9"/>
        <v>81.25</v>
      </c>
      <c r="AX30" s="47">
        <f t="shared" si="10"/>
        <v>81</v>
      </c>
      <c r="AY30" s="48"/>
      <c r="AZ30" s="57">
        <v>85</v>
      </c>
      <c r="BA30" s="57"/>
      <c r="BB30" s="57"/>
      <c r="BC30" s="57">
        <v>90</v>
      </c>
      <c r="BD30" s="57"/>
      <c r="BE30" s="57"/>
      <c r="BF30" s="57"/>
      <c r="BG30" s="57"/>
      <c r="BH30" s="57"/>
      <c r="BI30" s="57"/>
      <c r="BJ30" s="57"/>
      <c r="BK30" s="57"/>
      <c r="BL30" s="57"/>
      <c r="BM30" s="57"/>
      <c r="BN30" s="57"/>
      <c r="BO30" s="45">
        <f t="shared" si="11"/>
        <v>88</v>
      </c>
      <c r="BP30" s="44">
        <v>85</v>
      </c>
      <c r="BQ30" s="44"/>
      <c r="BR30" s="45"/>
      <c r="BS30" s="44"/>
      <c r="BT30" s="44"/>
      <c r="BU30" s="45"/>
      <c r="BV30" s="44"/>
      <c r="BW30" s="44"/>
      <c r="BX30" s="45"/>
      <c r="BY30" s="44"/>
      <c r="BZ30" s="44"/>
      <c r="CA30" s="45"/>
      <c r="CB30" s="44"/>
      <c r="CC30" s="44"/>
      <c r="CD30" s="45"/>
      <c r="CE30" s="46">
        <f t="shared" si="12"/>
        <v>86.666666666666671</v>
      </c>
      <c r="CF30" s="47">
        <f t="shared" si="13"/>
        <v>87</v>
      </c>
      <c r="CG30" s="48"/>
      <c r="CH30" s="57">
        <v>11</v>
      </c>
      <c r="CI3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0" s="48"/>
      <c r="CK30" s="57">
        <v>11</v>
      </c>
      <c r="CL3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Menanggapi, menulis dan menyajikan teks pawarta., Menanggapi dan menceritakan kembali isi teks deskripsi tentang adat Jawa, Menulis dan menyajikan dua paragraf aksara Jawa yang menggunakan sandhangan mandaswara, </v>
      </c>
    </row>
    <row r="31" spans="1:102" x14ac:dyDescent="0.25">
      <c r="A31" s="8">
        <v>21</v>
      </c>
      <c r="B31" s="8">
        <v>832</v>
      </c>
      <c r="C31" s="8" t="s">
        <v>113</v>
      </c>
      <c r="E31" s="50">
        <f t="shared" si="0"/>
        <v>83</v>
      </c>
      <c r="F31" s="8" t="str">
        <f t="shared" si="1"/>
        <v>B</v>
      </c>
      <c r="G3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1" s="50">
        <f t="shared" si="3"/>
        <v>87</v>
      </c>
      <c r="I31" s="8" t="str">
        <f t="shared" si="4"/>
        <v>B</v>
      </c>
      <c r="J31" s="8" t="str">
        <f t="shared" si="5"/>
        <v xml:space="preserve">Memiliki keterampilan  Menanggapi, menulis dan menyajikan teks pawarta., Menanggapi dan menceritakan kembali isi teks deskripsi tentang adat Jawa, Menulis dan menyajikan dua paragraf aksara Jawa yang menggunakan sandhangan mandaswara, </v>
      </c>
      <c r="K31" s="8"/>
      <c r="L31" s="13"/>
      <c r="M31" s="14"/>
      <c r="N31" s="44">
        <f t="shared" si="6"/>
        <v>85</v>
      </c>
      <c r="O31" s="44">
        <f t="shared" si="7"/>
        <v>76</v>
      </c>
      <c r="Q31" s="44">
        <v>85</v>
      </c>
      <c r="R31" s="44"/>
      <c r="S31" s="45"/>
      <c r="T31" s="44">
        <v>85</v>
      </c>
      <c r="U31" s="44"/>
      <c r="V31" s="45"/>
      <c r="W31" s="44"/>
      <c r="X31" s="44"/>
      <c r="Y31" s="45"/>
      <c r="Z31" s="44"/>
      <c r="AA31" s="44"/>
      <c r="AB31" s="45"/>
      <c r="AC31" s="44"/>
      <c r="AD31" s="44"/>
      <c r="AE31" s="45"/>
      <c r="AF31" s="45">
        <f t="shared" si="8"/>
        <v>85</v>
      </c>
      <c r="AG31" s="44">
        <v>85</v>
      </c>
      <c r="AH31" s="44"/>
      <c r="AI31" s="45"/>
      <c r="AJ31" s="44"/>
      <c r="AK31" s="44"/>
      <c r="AL31" s="45"/>
      <c r="AM31" s="44"/>
      <c r="AN31" s="44"/>
      <c r="AO31" s="45"/>
      <c r="AP31" s="44"/>
      <c r="AQ31" s="44"/>
      <c r="AR31" s="45"/>
      <c r="AS31" s="44"/>
      <c r="AT31" s="44"/>
      <c r="AU31" s="45"/>
      <c r="AV31" s="44">
        <v>76</v>
      </c>
      <c r="AW31" s="46">
        <f t="shared" si="9"/>
        <v>82.75</v>
      </c>
      <c r="AX31" s="47">
        <f t="shared" si="10"/>
        <v>83</v>
      </c>
      <c r="AY31" s="48"/>
      <c r="AZ31" s="57">
        <v>85</v>
      </c>
      <c r="BA31" s="57"/>
      <c r="BB31" s="57"/>
      <c r="BC31" s="57">
        <v>85</v>
      </c>
      <c r="BD31" s="57"/>
      <c r="BE31" s="57"/>
      <c r="BF31" s="57"/>
      <c r="BG31" s="57"/>
      <c r="BH31" s="57"/>
      <c r="BI31" s="57"/>
      <c r="BJ31" s="57"/>
      <c r="BK31" s="57"/>
      <c r="BL31" s="57"/>
      <c r="BM31" s="57"/>
      <c r="BN31" s="57"/>
      <c r="BO31" s="45">
        <f t="shared" si="11"/>
        <v>85</v>
      </c>
      <c r="BP31" s="44">
        <v>90</v>
      </c>
      <c r="BQ31" s="44"/>
      <c r="BR31" s="45"/>
      <c r="BS31" s="44"/>
      <c r="BT31" s="44"/>
      <c r="BU31" s="45"/>
      <c r="BV31" s="44"/>
      <c r="BW31" s="44"/>
      <c r="BX31" s="45"/>
      <c r="BY31" s="44"/>
      <c r="BZ31" s="44"/>
      <c r="CA31" s="45"/>
      <c r="CB31" s="44"/>
      <c r="CC31" s="44"/>
      <c r="CD31" s="45"/>
      <c r="CE31" s="46">
        <f t="shared" si="12"/>
        <v>86.666666666666671</v>
      </c>
      <c r="CF31" s="47">
        <f t="shared" si="13"/>
        <v>87</v>
      </c>
      <c r="CG31" s="48"/>
      <c r="CH31" s="57">
        <v>11</v>
      </c>
      <c r="CI3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1" s="48"/>
      <c r="CK31" s="57">
        <v>11</v>
      </c>
      <c r="CL3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Menanggapi, menulis dan menyajikan teks pawarta., Menanggapi dan menceritakan kembali isi teks deskripsi tentang adat Jawa, Menulis dan menyajikan dua paragraf aksara Jawa yang menggunakan sandhangan mandaswara, </v>
      </c>
    </row>
    <row r="32" spans="1:102" x14ac:dyDescent="0.25">
      <c r="A32" s="8">
        <v>22</v>
      </c>
      <c r="B32" s="8">
        <v>847</v>
      </c>
      <c r="C32" s="8" t="s">
        <v>114</v>
      </c>
      <c r="E32" s="50">
        <f t="shared" si="0"/>
        <v>78</v>
      </c>
      <c r="F32" s="8" t="str">
        <f t="shared" si="1"/>
        <v>B</v>
      </c>
      <c r="G3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2" s="50">
        <f t="shared" si="3"/>
        <v>78</v>
      </c>
      <c r="I32" s="8" t="str">
        <f t="shared" si="4"/>
        <v>B</v>
      </c>
      <c r="J32" s="8" t="str">
        <f t="shared" si="5"/>
        <v xml:space="preserve">Memiliki keterampilan  Menanggapi, menulis dan menyajikan teks pawarta., Menanggapi dan menceritakan kembali isi teks deskripsi tentang adat Jawa, Menulis dan menyajikan dua paragraf aksara Jawa yang menggunakan sandhangan mandaswara, </v>
      </c>
      <c r="K32" s="8"/>
      <c r="L32" s="13"/>
      <c r="M32" s="14"/>
      <c r="N32" s="44">
        <f t="shared" si="6"/>
        <v>80</v>
      </c>
      <c r="O32" s="44">
        <f t="shared" si="7"/>
        <v>62</v>
      </c>
      <c r="Q32" s="44">
        <v>80</v>
      </c>
      <c r="R32" s="44"/>
      <c r="S32" s="45"/>
      <c r="T32" s="44">
        <v>80</v>
      </c>
      <c r="U32" s="44"/>
      <c r="V32" s="45"/>
      <c r="W32" s="44"/>
      <c r="X32" s="44"/>
      <c r="Y32" s="45"/>
      <c r="Z32" s="44"/>
      <c r="AA32" s="44"/>
      <c r="AB32" s="45"/>
      <c r="AC32" s="44"/>
      <c r="AD32" s="44"/>
      <c r="AE32" s="45"/>
      <c r="AF32" s="45">
        <f t="shared" si="8"/>
        <v>80</v>
      </c>
      <c r="AG32" s="44">
        <v>90</v>
      </c>
      <c r="AH32" s="44"/>
      <c r="AI32" s="45"/>
      <c r="AJ32" s="44"/>
      <c r="AK32" s="44"/>
      <c r="AL32" s="45"/>
      <c r="AM32" s="44"/>
      <c r="AN32" s="44"/>
      <c r="AO32" s="45"/>
      <c r="AP32" s="44"/>
      <c r="AQ32" s="44"/>
      <c r="AR32" s="45"/>
      <c r="AS32" s="44"/>
      <c r="AT32" s="44"/>
      <c r="AU32" s="45"/>
      <c r="AV32" s="44">
        <v>62</v>
      </c>
      <c r="AW32" s="46">
        <f t="shared" si="9"/>
        <v>78</v>
      </c>
      <c r="AX32" s="47">
        <f t="shared" si="10"/>
        <v>78</v>
      </c>
      <c r="AY32" s="48"/>
      <c r="AZ32" s="57">
        <v>80</v>
      </c>
      <c r="BA32" s="57"/>
      <c r="BB32" s="57"/>
      <c r="BC32" s="57">
        <v>80</v>
      </c>
      <c r="BD32" s="57"/>
      <c r="BE32" s="57"/>
      <c r="BF32" s="57"/>
      <c r="BG32" s="57"/>
      <c r="BH32" s="57"/>
      <c r="BI32" s="57"/>
      <c r="BJ32" s="57"/>
      <c r="BK32" s="57"/>
      <c r="BL32" s="57"/>
      <c r="BM32" s="57"/>
      <c r="BN32" s="57"/>
      <c r="BO32" s="45">
        <f t="shared" si="11"/>
        <v>80</v>
      </c>
      <c r="BP32" s="44">
        <v>75</v>
      </c>
      <c r="BQ32" s="44"/>
      <c r="BR32" s="45"/>
      <c r="BS32" s="44"/>
      <c r="BT32" s="44"/>
      <c r="BU32" s="45"/>
      <c r="BV32" s="44"/>
      <c r="BW32" s="44"/>
      <c r="BX32" s="45"/>
      <c r="BY32" s="44"/>
      <c r="BZ32" s="44"/>
      <c r="CA32" s="45"/>
      <c r="CB32" s="44"/>
      <c r="CC32" s="44"/>
      <c r="CD32" s="45"/>
      <c r="CE32" s="46">
        <f t="shared" si="12"/>
        <v>78.333333333333329</v>
      </c>
      <c r="CF32" s="47">
        <f t="shared" si="13"/>
        <v>78</v>
      </c>
      <c r="CG32" s="48"/>
      <c r="CH32" s="57">
        <v>11</v>
      </c>
      <c r="CI3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2" s="48"/>
      <c r="CK32" s="57">
        <v>11</v>
      </c>
      <c r="CL3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Menanggapi, menulis dan menyajikan teks pawarta., Menanggapi dan menceritakan kembali isi teks deskripsi tentang adat Jawa, Menulis dan menyajikan dua paragraf aksara Jawa yang menggunakan sandhangan mandaswara, </v>
      </c>
    </row>
    <row r="33" spans="1:102" x14ac:dyDescent="0.25">
      <c r="A33" s="8">
        <v>23</v>
      </c>
      <c r="B33" s="8">
        <v>862</v>
      </c>
      <c r="C33" s="8" t="s">
        <v>115</v>
      </c>
      <c r="E33" s="50">
        <f t="shared" si="0"/>
        <v>72</v>
      </c>
      <c r="F33" s="8" t="str">
        <f t="shared" si="1"/>
        <v>C</v>
      </c>
      <c r="G3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3" s="50">
        <f t="shared" si="3"/>
        <v>82</v>
      </c>
      <c r="I33" s="8" t="str">
        <f t="shared" si="4"/>
        <v>B</v>
      </c>
      <c r="J33" s="8" t="str">
        <f t="shared" si="5"/>
        <v xml:space="preserve">Memiliki keterampilan  Menanggapi, menulis dan menyajikan teks pawarta., Menanggapi dan menceritakan kembali isi teks deskripsi tentang adat Jawa, Menulis dan menyajikan dua paragraf aksara Jawa yang menggunakan sandhangan mandaswara, </v>
      </c>
      <c r="K33" s="8"/>
      <c r="L33" s="13"/>
      <c r="M33" s="14"/>
      <c r="N33" s="44">
        <f t="shared" si="6"/>
        <v>78</v>
      </c>
      <c r="O33" s="44">
        <f t="shared" si="7"/>
        <v>64</v>
      </c>
      <c r="Q33" s="44">
        <v>80</v>
      </c>
      <c r="R33" s="44"/>
      <c r="S33" s="45"/>
      <c r="T33" s="44">
        <v>75</v>
      </c>
      <c r="U33" s="44"/>
      <c r="V33" s="45"/>
      <c r="W33" s="44"/>
      <c r="X33" s="44"/>
      <c r="Y33" s="45"/>
      <c r="Z33" s="44"/>
      <c r="AA33" s="44"/>
      <c r="AB33" s="45"/>
      <c r="AC33" s="44"/>
      <c r="AD33" s="44"/>
      <c r="AE33" s="45"/>
      <c r="AF33" s="45">
        <f t="shared" si="8"/>
        <v>78</v>
      </c>
      <c r="AG33" s="44">
        <v>70</v>
      </c>
      <c r="AH33" s="44"/>
      <c r="AI33" s="45"/>
      <c r="AJ33" s="44"/>
      <c r="AK33" s="44"/>
      <c r="AL33" s="45"/>
      <c r="AM33" s="44"/>
      <c r="AN33" s="44"/>
      <c r="AO33" s="45"/>
      <c r="AP33" s="44"/>
      <c r="AQ33" s="44"/>
      <c r="AR33" s="45"/>
      <c r="AS33" s="44"/>
      <c r="AT33" s="44"/>
      <c r="AU33" s="45"/>
      <c r="AV33" s="44">
        <v>64</v>
      </c>
      <c r="AW33" s="46">
        <f t="shared" si="9"/>
        <v>72.25</v>
      </c>
      <c r="AX33" s="47">
        <f t="shared" si="10"/>
        <v>72</v>
      </c>
      <c r="AY33" s="48"/>
      <c r="AZ33" s="57">
        <v>90</v>
      </c>
      <c r="BA33" s="57"/>
      <c r="BB33" s="57"/>
      <c r="BC33" s="57">
        <v>85</v>
      </c>
      <c r="BD33" s="57"/>
      <c r="BE33" s="57"/>
      <c r="BF33" s="57"/>
      <c r="BG33" s="57"/>
      <c r="BH33" s="57"/>
      <c r="BI33" s="57"/>
      <c r="BJ33" s="57"/>
      <c r="BK33" s="57"/>
      <c r="BL33" s="57"/>
      <c r="BM33" s="57"/>
      <c r="BN33" s="57"/>
      <c r="BO33" s="45">
        <f t="shared" si="11"/>
        <v>88</v>
      </c>
      <c r="BP33" s="44">
        <v>70</v>
      </c>
      <c r="BQ33" s="44"/>
      <c r="BR33" s="45"/>
      <c r="BS33" s="44"/>
      <c r="BT33" s="44"/>
      <c r="BU33" s="45"/>
      <c r="BV33" s="44"/>
      <c r="BW33" s="44"/>
      <c r="BX33" s="45"/>
      <c r="BY33" s="44"/>
      <c r="BZ33" s="44"/>
      <c r="CA33" s="45"/>
      <c r="CB33" s="44"/>
      <c r="CC33" s="44"/>
      <c r="CD33" s="45"/>
      <c r="CE33" s="46">
        <f t="shared" si="12"/>
        <v>81.666666666666671</v>
      </c>
      <c r="CF33" s="47">
        <f t="shared" si="13"/>
        <v>82</v>
      </c>
      <c r="CG33" s="48"/>
      <c r="CH33" s="57">
        <v>11</v>
      </c>
      <c r="CI3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3" s="48"/>
      <c r="CK33" s="57">
        <v>11</v>
      </c>
      <c r="CL3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Menanggapi, menulis dan menyajikan teks pawarta., Menanggapi dan menceritakan kembali isi teks deskripsi tentang adat Jawa, Menulis dan menyajikan dua paragraf aksara Jawa yang menggunakan sandhangan mandaswara, </v>
      </c>
    </row>
    <row r="34" spans="1:102" x14ac:dyDescent="0.25">
      <c r="A34" s="8">
        <v>24</v>
      </c>
      <c r="B34" s="8">
        <v>877</v>
      </c>
      <c r="C34" s="8" t="s">
        <v>116</v>
      </c>
      <c r="E34" s="50">
        <f t="shared" si="0"/>
        <v>78</v>
      </c>
      <c r="F34" s="8" t="str">
        <f t="shared" si="1"/>
        <v>B</v>
      </c>
      <c r="G3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4" s="50">
        <f t="shared" si="3"/>
        <v>85</v>
      </c>
      <c r="I34" s="8" t="str">
        <f t="shared" si="4"/>
        <v>B</v>
      </c>
      <c r="J34" s="8" t="str">
        <f t="shared" si="5"/>
        <v xml:space="preserve">Memiliki keterampilan  Menanggapi, menulis dan menyajikan teks pawarta., Menanggapi dan menceritakan kembali isi teks deskripsi tentang adat Jawa, Menulis dan menyajikan dua paragraf aksara Jawa yang menggunakan sandhangan mandaswara, </v>
      </c>
      <c r="K34" s="8"/>
      <c r="L34" s="13"/>
      <c r="M34" s="14"/>
      <c r="N34" s="44">
        <f t="shared" si="6"/>
        <v>80</v>
      </c>
      <c r="O34" s="44">
        <f t="shared" si="7"/>
        <v>72</v>
      </c>
      <c r="Q34" s="44">
        <v>80</v>
      </c>
      <c r="R34" s="44"/>
      <c r="S34" s="45"/>
      <c r="T34" s="44">
        <v>80</v>
      </c>
      <c r="U34" s="44"/>
      <c r="V34" s="45"/>
      <c r="W34" s="44"/>
      <c r="X34" s="44"/>
      <c r="Y34" s="45"/>
      <c r="Z34" s="44"/>
      <c r="AA34" s="44"/>
      <c r="AB34" s="45"/>
      <c r="AC34" s="44"/>
      <c r="AD34" s="44"/>
      <c r="AE34" s="45"/>
      <c r="AF34" s="45">
        <f t="shared" si="8"/>
        <v>80</v>
      </c>
      <c r="AG34" s="44">
        <v>80</v>
      </c>
      <c r="AH34" s="44"/>
      <c r="AI34" s="45"/>
      <c r="AJ34" s="44"/>
      <c r="AK34" s="44"/>
      <c r="AL34" s="45"/>
      <c r="AM34" s="44"/>
      <c r="AN34" s="44"/>
      <c r="AO34" s="45"/>
      <c r="AP34" s="44"/>
      <c r="AQ34" s="44"/>
      <c r="AR34" s="45"/>
      <c r="AS34" s="44"/>
      <c r="AT34" s="44"/>
      <c r="AU34" s="45"/>
      <c r="AV34" s="44">
        <v>72</v>
      </c>
      <c r="AW34" s="46">
        <f t="shared" si="9"/>
        <v>78</v>
      </c>
      <c r="AX34" s="47">
        <f t="shared" si="10"/>
        <v>78</v>
      </c>
      <c r="AY34" s="48"/>
      <c r="AZ34" s="57">
        <v>85</v>
      </c>
      <c r="BA34" s="57"/>
      <c r="BB34" s="57"/>
      <c r="BC34" s="57">
        <v>80</v>
      </c>
      <c r="BD34" s="57"/>
      <c r="BE34" s="57"/>
      <c r="BF34" s="57"/>
      <c r="BG34" s="57"/>
      <c r="BH34" s="57"/>
      <c r="BI34" s="57"/>
      <c r="BJ34" s="57"/>
      <c r="BK34" s="57"/>
      <c r="BL34" s="57"/>
      <c r="BM34" s="57"/>
      <c r="BN34" s="57"/>
      <c r="BO34" s="45">
        <f t="shared" si="11"/>
        <v>83</v>
      </c>
      <c r="BP34" s="44">
        <v>90</v>
      </c>
      <c r="BQ34" s="44"/>
      <c r="BR34" s="45"/>
      <c r="BS34" s="44"/>
      <c r="BT34" s="44"/>
      <c r="BU34" s="45"/>
      <c r="BV34" s="44"/>
      <c r="BW34" s="44"/>
      <c r="BX34" s="45"/>
      <c r="BY34" s="44"/>
      <c r="BZ34" s="44"/>
      <c r="CA34" s="45"/>
      <c r="CB34" s="44"/>
      <c r="CC34" s="44"/>
      <c r="CD34" s="45"/>
      <c r="CE34" s="46">
        <f t="shared" si="12"/>
        <v>85</v>
      </c>
      <c r="CF34" s="47">
        <f t="shared" si="13"/>
        <v>85</v>
      </c>
      <c r="CG34" s="48"/>
      <c r="CH34" s="57">
        <v>11</v>
      </c>
      <c r="CI3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4" s="48"/>
      <c r="CK34" s="57">
        <v>11</v>
      </c>
      <c r="CL34"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5" spans="1:102" x14ac:dyDescent="0.25">
      <c r="A35" s="8">
        <v>25</v>
      </c>
      <c r="B35" s="8">
        <v>892</v>
      </c>
      <c r="C35" s="8" t="s">
        <v>117</v>
      </c>
      <c r="E35" s="50">
        <f t="shared" si="0"/>
        <v>83</v>
      </c>
      <c r="F35" s="8" t="str">
        <f t="shared" si="1"/>
        <v>B</v>
      </c>
      <c r="G3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5" s="50">
        <f t="shared" si="3"/>
        <v>88</v>
      </c>
      <c r="I35" s="8" t="str">
        <f t="shared" si="4"/>
        <v>B</v>
      </c>
      <c r="J35" s="8" t="str">
        <f t="shared" si="5"/>
        <v xml:space="preserve">Memiliki keterampilan  Menanggapi, menulis dan menyajikan teks pawarta., Menanggapi dan menceritakan kembali isi teks deskripsi tentang adat Jawa, Menulis dan menyajikan dua paragraf aksara Jawa yang menggunakan sandhangan mandaswara, </v>
      </c>
      <c r="K35" s="8"/>
      <c r="L35" s="13"/>
      <c r="M35" s="14"/>
      <c r="N35" s="44">
        <f t="shared" si="6"/>
        <v>85</v>
      </c>
      <c r="O35" s="44">
        <f t="shared" si="7"/>
        <v>72</v>
      </c>
      <c r="Q35" s="44">
        <v>85</v>
      </c>
      <c r="R35" s="44"/>
      <c r="S35" s="45"/>
      <c r="T35" s="44">
        <v>85</v>
      </c>
      <c r="U35" s="44"/>
      <c r="V35" s="45"/>
      <c r="W35" s="44"/>
      <c r="X35" s="44"/>
      <c r="Y35" s="45"/>
      <c r="Z35" s="44"/>
      <c r="AA35" s="44"/>
      <c r="AB35" s="45"/>
      <c r="AC35" s="44"/>
      <c r="AD35" s="44"/>
      <c r="AE35" s="45"/>
      <c r="AF35" s="45">
        <f t="shared" si="8"/>
        <v>85</v>
      </c>
      <c r="AG35" s="44">
        <v>90</v>
      </c>
      <c r="AH35" s="44"/>
      <c r="AI35" s="45"/>
      <c r="AJ35" s="44"/>
      <c r="AK35" s="44"/>
      <c r="AL35" s="45"/>
      <c r="AM35" s="44"/>
      <c r="AN35" s="44"/>
      <c r="AO35" s="45"/>
      <c r="AP35" s="44"/>
      <c r="AQ35" s="44"/>
      <c r="AR35" s="45"/>
      <c r="AS35" s="44"/>
      <c r="AT35" s="44"/>
      <c r="AU35" s="45"/>
      <c r="AV35" s="44">
        <v>72</v>
      </c>
      <c r="AW35" s="46">
        <f t="shared" si="9"/>
        <v>83</v>
      </c>
      <c r="AX35" s="47">
        <f t="shared" si="10"/>
        <v>83</v>
      </c>
      <c r="AY35" s="48"/>
      <c r="AZ35" s="57">
        <v>90</v>
      </c>
      <c r="BA35" s="57"/>
      <c r="BB35" s="57"/>
      <c r="BC35" s="57">
        <v>85</v>
      </c>
      <c r="BD35" s="57"/>
      <c r="BE35" s="57"/>
      <c r="BF35" s="57"/>
      <c r="BG35" s="57"/>
      <c r="BH35" s="57"/>
      <c r="BI35" s="57"/>
      <c r="BJ35" s="57"/>
      <c r="BK35" s="57"/>
      <c r="BL35" s="57"/>
      <c r="BM35" s="57"/>
      <c r="BN35" s="57"/>
      <c r="BO35" s="45">
        <f t="shared" si="11"/>
        <v>88</v>
      </c>
      <c r="BP35" s="44">
        <v>90</v>
      </c>
      <c r="BQ35" s="44"/>
      <c r="BR35" s="45"/>
      <c r="BS35" s="44"/>
      <c r="BT35" s="44"/>
      <c r="BU35" s="45"/>
      <c r="BV35" s="44"/>
      <c r="BW35" s="44"/>
      <c r="BX35" s="45"/>
      <c r="BY35" s="44"/>
      <c r="BZ35" s="44"/>
      <c r="CA35" s="45"/>
      <c r="CB35" s="44"/>
      <c r="CC35" s="44"/>
      <c r="CD35" s="45"/>
      <c r="CE35" s="46">
        <f t="shared" si="12"/>
        <v>88.333333333333329</v>
      </c>
      <c r="CF35" s="47">
        <f t="shared" si="13"/>
        <v>88</v>
      </c>
      <c r="CG35" s="48"/>
      <c r="CH35" s="57">
        <v>11</v>
      </c>
      <c r="CI3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5" s="48"/>
      <c r="CK35" s="57">
        <v>11</v>
      </c>
      <c r="CL35"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6" spans="1:102" x14ac:dyDescent="0.25">
      <c r="A36" s="8">
        <v>26</v>
      </c>
      <c r="B36" s="8">
        <v>907</v>
      </c>
      <c r="C36" s="8" t="s">
        <v>118</v>
      </c>
      <c r="E36" s="50">
        <f t="shared" si="0"/>
        <v>79</v>
      </c>
      <c r="F36" s="8" t="str">
        <f t="shared" si="1"/>
        <v>B</v>
      </c>
      <c r="G3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6" s="50">
        <f t="shared" si="3"/>
        <v>85</v>
      </c>
      <c r="I36" s="8" t="str">
        <f t="shared" si="4"/>
        <v>B</v>
      </c>
      <c r="J36" s="8" t="str">
        <f t="shared" si="5"/>
        <v xml:space="preserve">Memiliki keterampilan  Menanggapi, menulis dan menyajikan teks pawarta., Menanggapi dan menceritakan kembali isi teks deskripsi tentang adat Jawa, Menulis dan menyajikan dua paragraf aksara Jawa yang menggunakan sandhangan mandaswara, </v>
      </c>
      <c r="K36" s="8"/>
      <c r="L36" s="13"/>
      <c r="M36" s="14"/>
      <c r="N36" s="44">
        <f t="shared" si="6"/>
        <v>83</v>
      </c>
      <c r="O36" s="44">
        <f t="shared" si="7"/>
        <v>72</v>
      </c>
      <c r="Q36" s="44">
        <v>80</v>
      </c>
      <c r="R36" s="44"/>
      <c r="S36" s="45"/>
      <c r="T36" s="44">
        <v>85</v>
      </c>
      <c r="U36" s="44"/>
      <c r="V36" s="45"/>
      <c r="W36" s="44"/>
      <c r="X36" s="44"/>
      <c r="Y36" s="45"/>
      <c r="Z36" s="44"/>
      <c r="AA36" s="44"/>
      <c r="AB36" s="45"/>
      <c r="AC36" s="44"/>
      <c r="AD36" s="44"/>
      <c r="AE36" s="45"/>
      <c r="AF36" s="45">
        <f t="shared" si="8"/>
        <v>83</v>
      </c>
      <c r="AG36" s="44">
        <v>80</v>
      </c>
      <c r="AH36" s="44"/>
      <c r="AI36" s="45"/>
      <c r="AJ36" s="44"/>
      <c r="AK36" s="44"/>
      <c r="AL36" s="45"/>
      <c r="AM36" s="44"/>
      <c r="AN36" s="44"/>
      <c r="AO36" s="45"/>
      <c r="AP36" s="44"/>
      <c r="AQ36" s="44"/>
      <c r="AR36" s="45"/>
      <c r="AS36" s="44"/>
      <c r="AT36" s="44"/>
      <c r="AU36" s="45"/>
      <c r="AV36" s="44">
        <v>72</v>
      </c>
      <c r="AW36" s="46">
        <f t="shared" si="9"/>
        <v>79.25</v>
      </c>
      <c r="AX36" s="47">
        <f t="shared" si="10"/>
        <v>79</v>
      </c>
      <c r="AY36" s="48"/>
      <c r="AZ36" s="57">
        <v>85</v>
      </c>
      <c r="BA36" s="57"/>
      <c r="BB36" s="57"/>
      <c r="BC36" s="57">
        <v>85</v>
      </c>
      <c r="BD36" s="57"/>
      <c r="BE36" s="57"/>
      <c r="BF36" s="57"/>
      <c r="BG36" s="57"/>
      <c r="BH36" s="57"/>
      <c r="BI36" s="57"/>
      <c r="BJ36" s="57"/>
      <c r="BK36" s="57"/>
      <c r="BL36" s="57"/>
      <c r="BM36" s="57"/>
      <c r="BN36" s="57"/>
      <c r="BO36" s="45">
        <f t="shared" si="11"/>
        <v>85</v>
      </c>
      <c r="BP36" s="44">
        <v>85</v>
      </c>
      <c r="BQ36" s="44"/>
      <c r="BR36" s="45"/>
      <c r="BS36" s="44"/>
      <c r="BT36" s="44"/>
      <c r="BU36" s="45"/>
      <c r="BV36" s="44"/>
      <c r="BW36" s="44"/>
      <c r="BX36" s="45"/>
      <c r="BY36" s="44"/>
      <c r="BZ36" s="44"/>
      <c r="CA36" s="45"/>
      <c r="CB36" s="44"/>
      <c r="CC36" s="44"/>
      <c r="CD36" s="45"/>
      <c r="CE36" s="46">
        <f t="shared" si="12"/>
        <v>85</v>
      </c>
      <c r="CF36" s="47">
        <f t="shared" si="13"/>
        <v>85</v>
      </c>
      <c r="CG36" s="48"/>
      <c r="CH36" s="57">
        <v>11</v>
      </c>
      <c r="CI3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6" s="48"/>
      <c r="CK36" s="57">
        <v>11</v>
      </c>
      <c r="CL36"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7" spans="1:102" x14ac:dyDescent="0.25">
      <c r="A37" s="8">
        <v>27</v>
      </c>
      <c r="B37" s="8">
        <v>922</v>
      </c>
      <c r="C37" s="8" t="s">
        <v>119</v>
      </c>
      <c r="E37" s="50">
        <f t="shared" si="0"/>
        <v>81</v>
      </c>
      <c r="F37" s="8" t="str">
        <f t="shared" si="1"/>
        <v>B</v>
      </c>
      <c r="G3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7" s="50">
        <f t="shared" si="3"/>
        <v>88</v>
      </c>
      <c r="I37" s="8" t="str">
        <f t="shared" si="4"/>
        <v>B</v>
      </c>
      <c r="J37" s="8" t="str">
        <f t="shared" si="5"/>
        <v xml:space="preserve">Memiliki keterampilan  Menanggapi, menulis dan menyajikan teks pawarta., Menanggapi dan menceritakan kembali isi teks deskripsi tentang adat Jawa, Menulis dan menyajikan dua paragraf aksara Jawa yang menggunakan sandhangan mandaswara, </v>
      </c>
      <c r="K37" s="8"/>
      <c r="L37" s="13"/>
      <c r="M37" s="14"/>
      <c r="N37" s="44">
        <f t="shared" si="6"/>
        <v>80</v>
      </c>
      <c r="O37" s="44">
        <f t="shared" si="7"/>
        <v>72</v>
      </c>
      <c r="Q37" s="44">
        <v>80</v>
      </c>
      <c r="R37" s="44"/>
      <c r="S37" s="45"/>
      <c r="T37" s="44">
        <v>80</v>
      </c>
      <c r="U37" s="44"/>
      <c r="V37" s="45"/>
      <c r="W37" s="44"/>
      <c r="X37" s="44"/>
      <c r="Y37" s="45"/>
      <c r="Z37" s="44"/>
      <c r="AA37" s="44"/>
      <c r="AB37" s="45"/>
      <c r="AC37" s="44"/>
      <c r="AD37" s="44"/>
      <c r="AE37" s="45"/>
      <c r="AF37" s="45">
        <f t="shared" si="8"/>
        <v>80</v>
      </c>
      <c r="AG37" s="44">
        <v>90</v>
      </c>
      <c r="AH37" s="44"/>
      <c r="AI37" s="45"/>
      <c r="AJ37" s="44"/>
      <c r="AK37" s="44"/>
      <c r="AL37" s="45"/>
      <c r="AM37" s="44"/>
      <c r="AN37" s="44"/>
      <c r="AO37" s="45"/>
      <c r="AP37" s="44"/>
      <c r="AQ37" s="44"/>
      <c r="AR37" s="45"/>
      <c r="AS37" s="44"/>
      <c r="AT37" s="44"/>
      <c r="AU37" s="45"/>
      <c r="AV37" s="44">
        <v>72</v>
      </c>
      <c r="AW37" s="46">
        <f t="shared" si="9"/>
        <v>80.5</v>
      </c>
      <c r="AX37" s="47">
        <f t="shared" si="10"/>
        <v>81</v>
      </c>
      <c r="AY37" s="48"/>
      <c r="AZ37" s="57">
        <v>85</v>
      </c>
      <c r="BA37" s="57"/>
      <c r="BB37" s="57"/>
      <c r="BC37" s="57">
        <v>90</v>
      </c>
      <c r="BD37" s="57"/>
      <c r="BE37" s="57"/>
      <c r="BF37" s="57"/>
      <c r="BG37" s="57"/>
      <c r="BH37" s="57"/>
      <c r="BI37" s="57"/>
      <c r="BJ37" s="57"/>
      <c r="BK37" s="57"/>
      <c r="BL37" s="57"/>
      <c r="BM37" s="57"/>
      <c r="BN37" s="57"/>
      <c r="BO37" s="45">
        <f t="shared" si="11"/>
        <v>88</v>
      </c>
      <c r="BP37" s="44">
        <v>90</v>
      </c>
      <c r="BQ37" s="44"/>
      <c r="BR37" s="45"/>
      <c r="BS37" s="44"/>
      <c r="BT37" s="44"/>
      <c r="BU37" s="45"/>
      <c r="BV37" s="44"/>
      <c r="BW37" s="44"/>
      <c r="BX37" s="45"/>
      <c r="BY37" s="44"/>
      <c r="BZ37" s="44"/>
      <c r="CA37" s="45"/>
      <c r="CB37" s="44"/>
      <c r="CC37" s="44"/>
      <c r="CD37" s="45"/>
      <c r="CE37" s="46">
        <f t="shared" si="12"/>
        <v>88.333333333333329</v>
      </c>
      <c r="CF37" s="47">
        <f t="shared" si="13"/>
        <v>88</v>
      </c>
      <c r="CG37" s="48"/>
      <c r="CH37" s="57">
        <v>11</v>
      </c>
      <c r="CI3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7" s="48"/>
      <c r="CK37" s="57">
        <v>11</v>
      </c>
      <c r="CL37"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8" spans="1:102" x14ac:dyDescent="0.25">
      <c r="A38" s="8">
        <v>28</v>
      </c>
      <c r="B38" s="8">
        <v>937</v>
      </c>
      <c r="C38" s="8" t="s">
        <v>120</v>
      </c>
      <c r="E38" s="50">
        <f t="shared" si="0"/>
        <v>78</v>
      </c>
      <c r="F38" s="8" t="str">
        <f t="shared" si="1"/>
        <v>B</v>
      </c>
      <c r="G3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8" s="50">
        <f t="shared" si="3"/>
        <v>83</v>
      </c>
      <c r="I38" s="8" t="str">
        <f t="shared" si="4"/>
        <v>B</v>
      </c>
      <c r="J38" s="8" t="str">
        <f t="shared" si="5"/>
        <v xml:space="preserve">Memiliki keterampilan  Menanggapi, menulis dan menyajikan teks pawarta., Menanggapi dan menceritakan kembali isi teks deskripsi tentang adat Jawa, Menulis dan menyajikan dua paragraf aksara Jawa yang menggunakan sandhangan mandaswara, </v>
      </c>
      <c r="K38" s="8"/>
      <c r="L38" s="13"/>
      <c r="M38" s="14"/>
      <c r="N38" s="44">
        <f t="shared" si="6"/>
        <v>80</v>
      </c>
      <c r="O38" s="44">
        <f t="shared" si="7"/>
        <v>66</v>
      </c>
      <c r="Q38" s="44">
        <v>80</v>
      </c>
      <c r="R38" s="44"/>
      <c r="S38" s="45"/>
      <c r="T38" s="44">
        <v>80</v>
      </c>
      <c r="U38" s="44"/>
      <c r="V38" s="45"/>
      <c r="W38" s="44"/>
      <c r="X38" s="44"/>
      <c r="Y38" s="45"/>
      <c r="Z38" s="44"/>
      <c r="AA38" s="44"/>
      <c r="AB38" s="45"/>
      <c r="AC38" s="44"/>
      <c r="AD38" s="44"/>
      <c r="AE38" s="45"/>
      <c r="AF38" s="45">
        <f t="shared" si="8"/>
        <v>80</v>
      </c>
      <c r="AG38" s="44">
        <v>85</v>
      </c>
      <c r="AH38" s="44"/>
      <c r="AI38" s="45"/>
      <c r="AJ38" s="44"/>
      <c r="AK38" s="44"/>
      <c r="AL38" s="45"/>
      <c r="AM38" s="44"/>
      <c r="AN38" s="44"/>
      <c r="AO38" s="45"/>
      <c r="AP38" s="44"/>
      <c r="AQ38" s="44"/>
      <c r="AR38" s="45"/>
      <c r="AS38" s="44"/>
      <c r="AT38" s="44"/>
      <c r="AU38" s="45"/>
      <c r="AV38" s="44">
        <v>66</v>
      </c>
      <c r="AW38" s="46">
        <f t="shared" si="9"/>
        <v>77.75</v>
      </c>
      <c r="AX38" s="47">
        <f t="shared" si="10"/>
        <v>78</v>
      </c>
      <c r="AY38" s="48"/>
      <c r="AZ38" s="57">
        <v>85</v>
      </c>
      <c r="BA38" s="57"/>
      <c r="BB38" s="57"/>
      <c r="BC38" s="57">
        <v>80</v>
      </c>
      <c r="BD38" s="57"/>
      <c r="BE38" s="57"/>
      <c r="BF38" s="57"/>
      <c r="BG38" s="57"/>
      <c r="BH38" s="57"/>
      <c r="BI38" s="57"/>
      <c r="BJ38" s="57"/>
      <c r="BK38" s="57"/>
      <c r="BL38" s="57"/>
      <c r="BM38" s="57"/>
      <c r="BN38" s="57"/>
      <c r="BO38" s="45">
        <f t="shared" si="11"/>
        <v>83</v>
      </c>
      <c r="BP38" s="44">
        <v>85</v>
      </c>
      <c r="BQ38" s="44"/>
      <c r="BR38" s="45"/>
      <c r="BS38" s="44"/>
      <c r="BT38" s="44"/>
      <c r="BU38" s="45"/>
      <c r="BV38" s="44"/>
      <c r="BW38" s="44"/>
      <c r="BX38" s="45"/>
      <c r="BY38" s="44"/>
      <c r="BZ38" s="44"/>
      <c r="CA38" s="45"/>
      <c r="CB38" s="44"/>
      <c r="CC38" s="44"/>
      <c r="CD38" s="45"/>
      <c r="CE38" s="46">
        <f t="shared" si="12"/>
        <v>83.333333333333329</v>
      </c>
      <c r="CF38" s="47">
        <f t="shared" si="13"/>
        <v>83</v>
      </c>
      <c r="CG38" s="48"/>
      <c r="CH38" s="57">
        <v>11</v>
      </c>
      <c r="CI3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8" s="48"/>
      <c r="CK38" s="57">
        <v>11</v>
      </c>
      <c r="CL38"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9" spans="1:102" x14ac:dyDescent="0.25">
      <c r="A39" s="8">
        <v>29</v>
      </c>
      <c r="B39" s="8">
        <v>952</v>
      </c>
      <c r="C39" s="8" t="s">
        <v>121</v>
      </c>
      <c r="E39" s="50">
        <f t="shared" si="0"/>
        <v>83</v>
      </c>
      <c r="F39" s="8" t="str">
        <f t="shared" si="1"/>
        <v>B</v>
      </c>
      <c r="G3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9" s="50">
        <f t="shared" si="3"/>
        <v>87</v>
      </c>
      <c r="I39" s="8" t="str">
        <f t="shared" si="4"/>
        <v>B</v>
      </c>
      <c r="J39" s="8" t="str">
        <f t="shared" si="5"/>
        <v xml:space="preserve">Memiliki keterampilan  Menanggapi, menulis dan menyajikan teks pawarta., Menanggapi dan menceritakan kembali isi teks deskripsi tentang adat Jawa, Menulis dan menyajikan dua paragraf aksara Jawa yang menggunakan sandhangan mandaswara, </v>
      </c>
      <c r="K39" s="8"/>
      <c r="L39" s="13"/>
      <c r="M39" s="14"/>
      <c r="N39" s="44">
        <f t="shared" si="6"/>
        <v>85</v>
      </c>
      <c r="O39" s="44">
        <f t="shared" si="7"/>
        <v>72</v>
      </c>
      <c r="Q39" s="44">
        <v>85</v>
      </c>
      <c r="R39" s="44"/>
      <c r="S39" s="45"/>
      <c r="T39" s="44">
        <v>85</v>
      </c>
      <c r="U39" s="44"/>
      <c r="V39" s="45"/>
      <c r="W39" s="44"/>
      <c r="X39" s="44"/>
      <c r="Y39" s="45"/>
      <c r="Z39" s="44"/>
      <c r="AA39" s="44"/>
      <c r="AB39" s="45"/>
      <c r="AC39" s="44"/>
      <c r="AD39" s="44"/>
      <c r="AE39" s="45"/>
      <c r="AF39" s="45">
        <f t="shared" si="8"/>
        <v>85</v>
      </c>
      <c r="AG39" s="44">
        <v>90</v>
      </c>
      <c r="AH39" s="44"/>
      <c r="AI39" s="45"/>
      <c r="AJ39" s="44"/>
      <c r="AK39" s="44"/>
      <c r="AL39" s="45"/>
      <c r="AM39" s="44"/>
      <c r="AN39" s="44"/>
      <c r="AO39" s="45"/>
      <c r="AP39" s="44"/>
      <c r="AQ39" s="44"/>
      <c r="AR39" s="45"/>
      <c r="AS39" s="44"/>
      <c r="AT39" s="44"/>
      <c r="AU39" s="45"/>
      <c r="AV39" s="44">
        <v>72</v>
      </c>
      <c r="AW39" s="46">
        <f t="shared" si="9"/>
        <v>83</v>
      </c>
      <c r="AX39" s="47">
        <f t="shared" si="10"/>
        <v>83</v>
      </c>
      <c r="AY39" s="48"/>
      <c r="AZ39" s="57">
        <v>85</v>
      </c>
      <c r="BA39" s="57"/>
      <c r="BB39" s="57"/>
      <c r="BC39" s="57">
        <v>85</v>
      </c>
      <c r="BD39" s="57"/>
      <c r="BE39" s="57"/>
      <c r="BF39" s="57"/>
      <c r="BG39" s="57"/>
      <c r="BH39" s="57"/>
      <c r="BI39" s="57"/>
      <c r="BJ39" s="57"/>
      <c r="BK39" s="57"/>
      <c r="BL39" s="57"/>
      <c r="BM39" s="57"/>
      <c r="BN39" s="57"/>
      <c r="BO39" s="45">
        <f t="shared" si="11"/>
        <v>85</v>
      </c>
      <c r="BP39" s="44">
        <v>90</v>
      </c>
      <c r="BQ39" s="44"/>
      <c r="BR39" s="45"/>
      <c r="BS39" s="44"/>
      <c r="BT39" s="44"/>
      <c r="BU39" s="45"/>
      <c r="BV39" s="44"/>
      <c r="BW39" s="44"/>
      <c r="BX39" s="45"/>
      <c r="BY39" s="44"/>
      <c r="BZ39" s="44"/>
      <c r="CA39" s="45"/>
      <c r="CB39" s="44"/>
      <c r="CC39" s="44"/>
      <c r="CD39" s="45"/>
      <c r="CE39" s="46">
        <f t="shared" si="12"/>
        <v>86.666666666666671</v>
      </c>
      <c r="CF39" s="47">
        <f t="shared" si="13"/>
        <v>87</v>
      </c>
      <c r="CG39" s="48"/>
      <c r="CH39" s="57">
        <v>11</v>
      </c>
      <c r="CI3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9" s="48"/>
      <c r="CK39" s="57">
        <v>11</v>
      </c>
      <c r="CL39"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0" spans="1:102" x14ac:dyDescent="0.25">
      <c r="A40" s="8">
        <v>30</v>
      </c>
      <c r="B40" s="8">
        <v>967</v>
      </c>
      <c r="C40" s="8" t="s">
        <v>122</v>
      </c>
      <c r="E40" s="50">
        <f t="shared" si="0"/>
        <v>77</v>
      </c>
      <c r="F40" s="8" t="str">
        <f t="shared" si="1"/>
        <v>B</v>
      </c>
      <c r="G4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0" s="50">
        <f t="shared" si="3"/>
        <v>87</v>
      </c>
      <c r="I40" s="8" t="str">
        <f t="shared" si="4"/>
        <v>B</v>
      </c>
      <c r="J40" s="8" t="str">
        <f t="shared" si="5"/>
        <v xml:space="preserve">Memiliki keterampilan  Menanggapi, menulis dan menyajikan teks pawarta., Menanggapi dan menceritakan kembali isi teks deskripsi tentang adat Jawa, Menulis dan menyajikan dua paragraf aksara Jawa yang menggunakan sandhangan mandaswara, </v>
      </c>
      <c r="K40" s="8"/>
      <c r="L40" s="13"/>
      <c r="M40" s="14"/>
      <c r="N40" s="44">
        <f t="shared" si="6"/>
        <v>85</v>
      </c>
      <c r="O40" s="44">
        <f t="shared" si="7"/>
        <v>64</v>
      </c>
      <c r="Q40" s="44">
        <v>85</v>
      </c>
      <c r="R40" s="44"/>
      <c r="S40" s="45"/>
      <c r="T40" s="44">
        <v>85</v>
      </c>
      <c r="U40" s="44"/>
      <c r="V40" s="45"/>
      <c r="W40" s="44"/>
      <c r="X40" s="44"/>
      <c r="Y40" s="45"/>
      <c r="Z40" s="44"/>
      <c r="AA40" s="44"/>
      <c r="AB40" s="45"/>
      <c r="AC40" s="44"/>
      <c r="AD40" s="44"/>
      <c r="AE40" s="45"/>
      <c r="AF40" s="45">
        <f t="shared" si="8"/>
        <v>85</v>
      </c>
      <c r="AG40" s="44">
        <v>75</v>
      </c>
      <c r="AH40" s="44"/>
      <c r="AI40" s="45"/>
      <c r="AJ40" s="44"/>
      <c r="AK40" s="44"/>
      <c r="AL40" s="45"/>
      <c r="AM40" s="44"/>
      <c r="AN40" s="44"/>
      <c r="AO40" s="45"/>
      <c r="AP40" s="44"/>
      <c r="AQ40" s="44"/>
      <c r="AR40" s="45"/>
      <c r="AS40" s="44"/>
      <c r="AT40" s="44"/>
      <c r="AU40" s="45"/>
      <c r="AV40" s="44">
        <v>64</v>
      </c>
      <c r="AW40" s="46">
        <f t="shared" si="9"/>
        <v>77.25</v>
      </c>
      <c r="AX40" s="47">
        <f t="shared" si="10"/>
        <v>77</v>
      </c>
      <c r="AY40" s="48"/>
      <c r="AZ40" s="57">
        <v>85</v>
      </c>
      <c r="BA40" s="57"/>
      <c r="BB40" s="57"/>
      <c r="BC40" s="57">
        <v>85</v>
      </c>
      <c r="BD40" s="57"/>
      <c r="BE40" s="57"/>
      <c r="BF40" s="57"/>
      <c r="BG40" s="57"/>
      <c r="BH40" s="57"/>
      <c r="BI40" s="57"/>
      <c r="BJ40" s="57"/>
      <c r="BK40" s="57"/>
      <c r="BL40" s="57"/>
      <c r="BM40" s="57"/>
      <c r="BN40" s="57"/>
      <c r="BO40" s="45">
        <f t="shared" si="11"/>
        <v>85</v>
      </c>
      <c r="BP40" s="44">
        <v>90</v>
      </c>
      <c r="BQ40" s="44"/>
      <c r="BR40" s="45"/>
      <c r="BS40" s="44"/>
      <c r="BT40" s="44"/>
      <c r="BU40" s="45"/>
      <c r="BV40" s="44"/>
      <c r="BW40" s="44"/>
      <c r="BX40" s="45"/>
      <c r="BY40" s="44"/>
      <c r="BZ40" s="44"/>
      <c r="CA40" s="45"/>
      <c r="CB40" s="44"/>
      <c r="CC40" s="44"/>
      <c r="CD40" s="45"/>
      <c r="CE40" s="46">
        <f t="shared" si="12"/>
        <v>86.666666666666671</v>
      </c>
      <c r="CF40" s="47">
        <f t="shared" si="13"/>
        <v>87</v>
      </c>
      <c r="CG40" s="48"/>
      <c r="CH40" s="57">
        <v>11</v>
      </c>
      <c r="CI4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0" s="48"/>
      <c r="CK40" s="57">
        <v>11</v>
      </c>
      <c r="CL40"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1" spans="1:102" x14ac:dyDescent="0.25">
      <c r="A41" s="8">
        <v>31</v>
      </c>
      <c r="B41" s="8">
        <v>982</v>
      </c>
      <c r="C41" s="8" t="s">
        <v>123</v>
      </c>
      <c r="E41" s="50">
        <f t="shared" si="0"/>
        <v>78</v>
      </c>
      <c r="F41" s="8" t="str">
        <f t="shared" si="1"/>
        <v>B</v>
      </c>
      <c r="G4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1" s="50">
        <f t="shared" si="3"/>
        <v>78</v>
      </c>
      <c r="I41" s="8" t="str">
        <f t="shared" si="4"/>
        <v>B</v>
      </c>
      <c r="J41" s="8" t="str">
        <f t="shared" si="5"/>
        <v xml:space="preserve">Memiliki keterampilan  Menanggapi, menulis dan menyajikan teks pawarta., Menanggapi dan menceritakan kembali isi teks deskripsi tentang adat Jawa, Menulis dan menyajikan dua paragraf aksara Jawa yang menggunakan sandhangan mandaswara, </v>
      </c>
      <c r="K41" s="8"/>
      <c r="L41" s="13"/>
      <c r="M41" s="14"/>
      <c r="N41" s="44">
        <f t="shared" si="6"/>
        <v>80</v>
      </c>
      <c r="O41" s="44">
        <f t="shared" si="7"/>
        <v>68</v>
      </c>
      <c r="Q41" s="44">
        <v>80</v>
      </c>
      <c r="R41" s="44"/>
      <c r="S41" s="45"/>
      <c r="T41" s="44">
        <v>80</v>
      </c>
      <c r="U41" s="44"/>
      <c r="V41" s="45"/>
      <c r="W41" s="44"/>
      <c r="X41" s="44"/>
      <c r="Y41" s="45"/>
      <c r="Z41" s="44"/>
      <c r="AA41" s="44"/>
      <c r="AB41" s="45"/>
      <c r="AC41" s="44"/>
      <c r="AD41" s="44"/>
      <c r="AE41" s="45"/>
      <c r="AF41" s="45">
        <f t="shared" si="8"/>
        <v>80</v>
      </c>
      <c r="AG41" s="44">
        <v>85</v>
      </c>
      <c r="AH41" s="44"/>
      <c r="AI41" s="45"/>
      <c r="AJ41" s="44"/>
      <c r="AK41" s="44"/>
      <c r="AL41" s="45"/>
      <c r="AM41" s="44"/>
      <c r="AN41" s="44"/>
      <c r="AO41" s="45"/>
      <c r="AP41" s="44"/>
      <c r="AQ41" s="44"/>
      <c r="AR41" s="45"/>
      <c r="AS41" s="44"/>
      <c r="AT41" s="44"/>
      <c r="AU41" s="45"/>
      <c r="AV41" s="44">
        <v>68</v>
      </c>
      <c r="AW41" s="46">
        <f t="shared" si="9"/>
        <v>78.25</v>
      </c>
      <c r="AX41" s="47">
        <f t="shared" si="10"/>
        <v>78</v>
      </c>
      <c r="AY41" s="48"/>
      <c r="AZ41" s="57">
        <v>85</v>
      </c>
      <c r="BA41" s="57"/>
      <c r="BB41" s="57"/>
      <c r="BC41" s="57">
        <v>80</v>
      </c>
      <c r="BD41" s="57"/>
      <c r="BE41" s="57"/>
      <c r="BF41" s="57"/>
      <c r="BG41" s="57"/>
      <c r="BH41" s="57"/>
      <c r="BI41" s="57"/>
      <c r="BJ41" s="57"/>
      <c r="BK41" s="57"/>
      <c r="BL41" s="57"/>
      <c r="BM41" s="57"/>
      <c r="BN41" s="57"/>
      <c r="BO41" s="45">
        <f t="shared" si="11"/>
        <v>83</v>
      </c>
      <c r="BP41" s="44">
        <v>70</v>
      </c>
      <c r="BQ41" s="44"/>
      <c r="BR41" s="45"/>
      <c r="BS41" s="44"/>
      <c r="BT41" s="44"/>
      <c r="BU41" s="45"/>
      <c r="BV41" s="44"/>
      <c r="BW41" s="44"/>
      <c r="BX41" s="45"/>
      <c r="BY41" s="44"/>
      <c r="BZ41" s="44"/>
      <c r="CA41" s="45"/>
      <c r="CB41" s="44"/>
      <c r="CC41" s="44"/>
      <c r="CD41" s="45"/>
      <c r="CE41" s="46">
        <f t="shared" si="12"/>
        <v>78.333333333333329</v>
      </c>
      <c r="CF41" s="47">
        <f t="shared" si="13"/>
        <v>78</v>
      </c>
      <c r="CG41" s="48"/>
      <c r="CH41" s="57">
        <v>11</v>
      </c>
      <c r="CI4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1" s="48"/>
      <c r="CK41" s="57">
        <v>11</v>
      </c>
      <c r="CL41"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2" spans="1:102" x14ac:dyDescent="0.25">
      <c r="A42" s="8">
        <v>32</v>
      </c>
      <c r="B42" s="8">
        <v>997</v>
      </c>
      <c r="C42" s="8" t="s">
        <v>124</v>
      </c>
      <c r="E42" s="50">
        <f t="shared" si="0"/>
        <v>83</v>
      </c>
      <c r="F42" s="8" t="str">
        <f t="shared" si="1"/>
        <v>B</v>
      </c>
      <c r="G4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2" s="50">
        <f t="shared" si="3"/>
        <v>85</v>
      </c>
      <c r="I42" s="8" t="str">
        <f t="shared" si="4"/>
        <v>B</v>
      </c>
      <c r="J42" s="8" t="str">
        <f t="shared" si="5"/>
        <v xml:space="preserve">Memiliki keterampilan  Menanggapi, menulis dan menyajikan teks pawarta., Menanggapi dan menceritakan kembali isi teks deskripsi tentang adat Jawa, Menulis dan menyajikan dua paragraf aksara Jawa yang menggunakan sandhangan mandaswara, </v>
      </c>
      <c r="K42" s="8"/>
      <c r="L42" s="13"/>
      <c r="M42" s="14"/>
      <c r="N42" s="44">
        <f t="shared" si="6"/>
        <v>80</v>
      </c>
      <c r="O42" s="44">
        <f t="shared" si="7"/>
        <v>82</v>
      </c>
      <c r="Q42" s="44">
        <v>80</v>
      </c>
      <c r="R42" s="44"/>
      <c r="S42" s="45"/>
      <c r="T42" s="44">
        <v>80</v>
      </c>
      <c r="U42" s="44"/>
      <c r="V42" s="45"/>
      <c r="W42" s="44"/>
      <c r="X42" s="44"/>
      <c r="Y42" s="45"/>
      <c r="Z42" s="44"/>
      <c r="AA42" s="44"/>
      <c r="AB42" s="45"/>
      <c r="AC42" s="44"/>
      <c r="AD42" s="44"/>
      <c r="AE42" s="45"/>
      <c r="AF42" s="45">
        <f t="shared" si="8"/>
        <v>80</v>
      </c>
      <c r="AG42" s="44">
        <v>90</v>
      </c>
      <c r="AH42" s="44"/>
      <c r="AI42" s="45"/>
      <c r="AJ42" s="44"/>
      <c r="AK42" s="44"/>
      <c r="AL42" s="45"/>
      <c r="AM42" s="44"/>
      <c r="AN42" s="44"/>
      <c r="AO42" s="45"/>
      <c r="AP42" s="44"/>
      <c r="AQ42" s="44"/>
      <c r="AR42" s="45"/>
      <c r="AS42" s="44"/>
      <c r="AT42" s="44"/>
      <c r="AU42" s="45"/>
      <c r="AV42" s="44">
        <v>82</v>
      </c>
      <c r="AW42" s="46">
        <f t="shared" si="9"/>
        <v>83</v>
      </c>
      <c r="AX42" s="47">
        <f t="shared" si="10"/>
        <v>83</v>
      </c>
      <c r="AY42" s="48"/>
      <c r="AZ42" s="57">
        <v>85</v>
      </c>
      <c r="BA42" s="57"/>
      <c r="BB42" s="57"/>
      <c r="BC42" s="57">
        <v>85</v>
      </c>
      <c r="BD42" s="57"/>
      <c r="BE42" s="57"/>
      <c r="BF42" s="57"/>
      <c r="BG42" s="57"/>
      <c r="BH42" s="57"/>
      <c r="BI42" s="57"/>
      <c r="BJ42" s="57"/>
      <c r="BK42" s="57"/>
      <c r="BL42" s="57"/>
      <c r="BM42" s="57"/>
      <c r="BN42" s="57"/>
      <c r="BO42" s="45">
        <f t="shared" si="11"/>
        <v>85</v>
      </c>
      <c r="BP42" s="44">
        <v>85</v>
      </c>
      <c r="BQ42" s="44"/>
      <c r="BR42" s="45"/>
      <c r="BS42" s="44"/>
      <c r="BT42" s="44"/>
      <c r="BU42" s="45"/>
      <c r="BV42" s="44"/>
      <c r="BW42" s="44"/>
      <c r="BX42" s="45"/>
      <c r="BY42" s="44"/>
      <c r="BZ42" s="44"/>
      <c r="CA42" s="45"/>
      <c r="CB42" s="44"/>
      <c r="CC42" s="44"/>
      <c r="CD42" s="45"/>
      <c r="CE42" s="46">
        <f t="shared" si="12"/>
        <v>85</v>
      </c>
      <c r="CF42" s="47">
        <f t="shared" si="13"/>
        <v>85</v>
      </c>
      <c r="CG42" s="48"/>
      <c r="CH42" s="57">
        <v>11</v>
      </c>
      <c r="CI4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2" s="48"/>
      <c r="CK42" s="57">
        <v>11</v>
      </c>
      <c r="CL42"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3" spans="1:102" x14ac:dyDescent="0.25">
      <c r="A43" s="8">
        <v>33</v>
      </c>
      <c r="B43" s="8">
        <v>1012</v>
      </c>
      <c r="C43" s="8" t="s">
        <v>125</v>
      </c>
      <c r="E43" s="50">
        <f t="shared" ref="E43:E60" si="16">AX43</f>
        <v>83</v>
      </c>
      <c r="F43" s="8" t="str">
        <f t="shared" ref="F43:F60" si="17">IF(E43="","",IF(E43&lt;=69,"D",IF(E43&lt;=75,"C",IF(E43&lt;=90,"B",IF(E43&lt;=100,"A","E")))))</f>
        <v>B</v>
      </c>
      <c r="G43" s="8" t="str">
        <f t="shared" ref="G43:G60" si="18">CI43</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3" s="50">
        <f t="shared" ref="H43:H60" si="19">CF43</f>
        <v>87</v>
      </c>
      <c r="I43" s="8" t="str">
        <f t="shared" ref="I43:I60" si="20">IF(H43="","",IF(H43&lt;=69,"D",IF(H43&lt;=75,"C",IF(H43&lt;=90,"B",IF(H43&lt;=100,"A","E")))))</f>
        <v>B</v>
      </c>
      <c r="J43" s="8" t="str">
        <f t="shared" ref="J43:J60" si="21">CL43</f>
        <v xml:space="preserve">Memiliki keterampilan  Menanggapi, menulis dan menyajikan teks pawarta., Menanggapi dan menceritakan kembali isi teks deskripsi tentang adat Jawa, Menulis dan menyajikan dua paragraf aksara Jawa yang menggunakan sandhangan mandaswara, </v>
      </c>
      <c r="K43" s="8"/>
      <c r="L43" s="13"/>
      <c r="M43" s="14"/>
      <c r="N43" s="44">
        <f t="shared" ref="N43:N60" si="22">AF43</f>
        <v>85</v>
      </c>
      <c r="O43" s="44">
        <f t="shared" ref="O43:O60" si="23">IF(COUNTBLANK(AV43:AV43),"",AV43)</f>
        <v>70</v>
      </c>
      <c r="Q43" s="44">
        <v>85</v>
      </c>
      <c r="R43" s="44"/>
      <c r="S43" s="45"/>
      <c r="T43" s="44">
        <v>85</v>
      </c>
      <c r="U43" s="44"/>
      <c r="V43" s="45"/>
      <c r="W43" s="44"/>
      <c r="X43" s="44"/>
      <c r="Y43" s="45"/>
      <c r="Z43" s="44"/>
      <c r="AA43" s="44"/>
      <c r="AB43" s="45"/>
      <c r="AC43" s="44"/>
      <c r="AD43" s="44"/>
      <c r="AE43" s="45"/>
      <c r="AF43" s="45">
        <f t="shared" ref="AF43:AF60" si="24">IF(AND(Q43="",R43="",S43=""),"",ROUND(AVERAGE(Q43:AE43),0))</f>
        <v>85</v>
      </c>
      <c r="AG43" s="44">
        <v>90</v>
      </c>
      <c r="AH43" s="44"/>
      <c r="AI43" s="45"/>
      <c r="AJ43" s="44"/>
      <c r="AK43" s="44"/>
      <c r="AL43" s="45"/>
      <c r="AM43" s="44"/>
      <c r="AN43" s="44"/>
      <c r="AO43" s="45"/>
      <c r="AP43" s="44"/>
      <c r="AQ43" s="44"/>
      <c r="AR43" s="45"/>
      <c r="AS43" s="44"/>
      <c r="AT43" s="44"/>
      <c r="AU43" s="45"/>
      <c r="AV43" s="44">
        <v>70</v>
      </c>
      <c r="AW43" s="46">
        <f t="shared" ref="AW43:AW60" si="25">IF(AV43="","",AVERAGE(Q43:AE43,AG43:AV43))</f>
        <v>82.5</v>
      </c>
      <c r="AX43" s="47">
        <f t="shared" ref="AX43:AX60" si="26">IF(AW43="","",ROUND(AW43,0))</f>
        <v>83</v>
      </c>
      <c r="AY43" s="48"/>
      <c r="AZ43" s="57">
        <v>85</v>
      </c>
      <c r="BA43" s="57"/>
      <c r="BB43" s="57"/>
      <c r="BC43" s="57">
        <v>85</v>
      </c>
      <c r="BD43" s="57"/>
      <c r="BE43" s="57"/>
      <c r="BF43" s="57"/>
      <c r="BG43" s="57"/>
      <c r="BH43" s="57"/>
      <c r="BI43" s="57"/>
      <c r="BJ43" s="57"/>
      <c r="BK43" s="57"/>
      <c r="BL43" s="57"/>
      <c r="BM43" s="57"/>
      <c r="BN43" s="57"/>
      <c r="BO43" s="45">
        <f t="shared" ref="BO43:BO60" si="27">IF(AND(BB43="",BA43="",AZ43=""),"",ROUND(AVERAGE(AZ43:BN43),0))</f>
        <v>85</v>
      </c>
      <c r="BP43" s="44">
        <v>90</v>
      </c>
      <c r="BQ43" s="44"/>
      <c r="BR43" s="45"/>
      <c r="BS43" s="44"/>
      <c r="BT43" s="44"/>
      <c r="BU43" s="45"/>
      <c r="BV43" s="44"/>
      <c r="BW43" s="44"/>
      <c r="BX43" s="45"/>
      <c r="BY43" s="44"/>
      <c r="BZ43" s="44"/>
      <c r="CA43" s="45"/>
      <c r="CB43" s="44"/>
      <c r="CC43" s="44"/>
      <c r="CD43" s="45"/>
      <c r="CE43" s="46">
        <f t="shared" ref="CE43:CE60" si="28">IF(AND(BP43="",BQ43="",BR43=""),"",AVERAGE(AZ43:BN43,BP43:CD43))</f>
        <v>86.666666666666671</v>
      </c>
      <c r="CF43" s="47">
        <f t="shared" ref="CF43:CF60" si="29">IF(CE43="","",ROUND(CE43,0))</f>
        <v>87</v>
      </c>
      <c r="CG43" s="48"/>
      <c r="CH43" s="57">
        <v>11</v>
      </c>
      <c r="CI43" s="49" t="str">
        <f t="shared" ref="CI43:CI60" si="30">IF(CH43="","",VLOOKUP(CH43,$CW$9:$CX$20,2,0))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3" s="48"/>
      <c r="CK43" s="57">
        <v>11</v>
      </c>
      <c r="CL43" s="49" t="str">
        <f t="shared" ref="CL43:CL60" si="31">IF(CK43="","",VLOOKUP(CK43,$CW$22:$CX$33,2,0))</f>
        <v xml:space="preserve">Memiliki keterampilan  Menanggapi, menulis dan menyajikan teks pawarta., Menanggapi dan menceritakan kembali isi teks deskripsi tentang adat Jawa, Menulis dan menyajikan dua paragraf aksara Jawa yang menggunakan sandhangan mandaswara, </v>
      </c>
    </row>
    <row r="44" spans="1:102" x14ac:dyDescent="0.25">
      <c r="A44" s="8">
        <v>34</v>
      </c>
      <c r="B44" s="8">
        <v>1027</v>
      </c>
      <c r="C44" s="8" t="s">
        <v>126</v>
      </c>
      <c r="E44" s="50">
        <f t="shared" si="16"/>
        <v>83</v>
      </c>
      <c r="F44" s="8" t="str">
        <f t="shared" si="17"/>
        <v>B</v>
      </c>
      <c r="G44"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4" s="50">
        <f t="shared" si="19"/>
        <v>87</v>
      </c>
      <c r="I44" s="8" t="str">
        <f t="shared" si="20"/>
        <v>B</v>
      </c>
      <c r="J44"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4" s="8"/>
      <c r="L44" s="13"/>
      <c r="M44" s="14"/>
      <c r="N44" s="44">
        <f t="shared" si="22"/>
        <v>83</v>
      </c>
      <c r="O44" s="44">
        <f t="shared" si="23"/>
        <v>78</v>
      </c>
      <c r="Q44" s="44">
        <v>85</v>
      </c>
      <c r="R44" s="44"/>
      <c r="S44" s="45"/>
      <c r="T44" s="44">
        <v>80</v>
      </c>
      <c r="U44" s="44"/>
      <c r="V44" s="45"/>
      <c r="W44" s="44"/>
      <c r="X44" s="44"/>
      <c r="Y44" s="45"/>
      <c r="Z44" s="44"/>
      <c r="AA44" s="44"/>
      <c r="AB44" s="45"/>
      <c r="AC44" s="44"/>
      <c r="AD44" s="44"/>
      <c r="AE44" s="45"/>
      <c r="AF44" s="45">
        <f t="shared" si="24"/>
        <v>83</v>
      </c>
      <c r="AG44" s="44">
        <v>90</v>
      </c>
      <c r="AH44" s="44"/>
      <c r="AI44" s="45"/>
      <c r="AJ44" s="44"/>
      <c r="AK44" s="44"/>
      <c r="AL44" s="45"/>
      <c r="AM44" s="44"/>
      <c r="AN44" s="44"/>
      <c r="AO44" s="45"/>
      <c r="AP44" s="44"/>
      <c r="AQ44" s="44"/>
      <c r="AR44" s="45"/>
      <c r="AS44" s="44"/>
      <c r="AT44" s="44"/>
      <c r="AU44" s="45"/>
      <c r="AV44" s="44">
        <v>78</v>
      </c>
      <c r="AW44" s="46">
        <f t="shared" si="25"/>
        <v>83.25</v>
      </c>
      <c r="AX44" s="47">
        <f t="shared" si="26"/>
        <v>83</v>
      </c>
      <c r="AY44" s="48"/>
      <c r="AZ44" s="57">
        <v>85</v>
      </c>
      <c r="BA44" s="57"/>
      <c r="BB44" s="57"/>
      <c r="BC44" s="57">
        <v>85</v>
      </c>
      <c r="BD44" s="57"/>
      <c r="BE44" s="57"/>
      <c r="BF44" s="57"/>
      <c r="BG44" s="57"/>
      <c r="BH44" s="57"/>
      <c r="BI44" s="57"/>
      <c r="BJ44" s="57"/>
      <c r="BK44" s="57"/>
      <c r="BL44" s="57"/>
      <c r="BM44" s="57"/>
      <c r="BN44" s="57"/>
      <c r="BO44" s="45">
        <f t="shared" si="27"/>
        <v>85</v>
      </c>
      <c r="BP44" s="44">
        <v>90</v>
      </c>
      <c r="BQ44" s="44"/>
      <c r="BR44" s="45"/>
      <c r="BS44" s="44"/>
      <c r="BT44" s="44"/>
      <c r="BU44" s="45"/>
      <c r="BV44" s="44"/>
      <c r="BW44" s="44"/>
      <c r="BX44" s="45"/>
      <c r="BY44" s="44"/>
      <c r="BZ44" s="44"/>
      <c r="CA44" s="45"/>
      <c r="CB44" s="44"/>
      <c r="CC44" s="44"/>
      <c r="CD44" s="45"/>
      <c r="CE44" s="46">
        <f t="shared" si="28"/>
        <v>86.666666666666671</v>
      </c>
      <c r="CF44" s="47">
        <f t="shared" si="29"/>
        <v>87</v>
      </c>
      <c r="CG44" s="48"/>
      <c r="CH44" s="57">
        <v>11</v>
      </c>
      <c r="CI44"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4" s="48"/>
      <c r="CK44" s="57">
        <v>11</v>
      </c>
      <c r="CL44"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5" spans="1:102" x14ac:dyDescent="0.25">
      <c r="A45" s="8">
        <v>35</v>
      </c>
      <c r="B45" s="8">
        <v>1042</v>
      </c>
      <c r="C45" s="8" t="s">
        <v>127</v>
      </c>
      <c r="E45" s="50">
        <f t="shared" si="16"/>
        <v>81</v>
      </c>
      <c r="F45" s="8" t="str">
        <f t="shared" si="17"/>
        <v>B</v>
      </c>
      <c r="G45"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5" s="50">
        <f t="shared" si="19"/>
        <v>88</v>
      </c>
      <c r="I45" s="8" t="str">
        <f t="shared" si="20"/>
        <v>B</v>
      </c>
      <c r="J45"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5" s="8"/>
      <c r="L45" s="13"/>
      <c r="M45" s="14"/>
      <c r="N45" s="44">
        <f t="shared" si="22"/>
        <v>85</v>
      </c>
      <c r="O45" s="44">
        <f t="shared" si="23"/>
        <v>80</v>
      </c>
      <c r="Q45" s="44">
        <v>85</v>
      </c>
      <c r="R45" s="44"/>
      <c r="S45" s="45"/>
      <c r="T45" s="44">
        <v>85</v>
      </c>
      <c r="U45" s="44"/>
      <c r="V45" s="45"/>
      <c r="W45" s="44"/>
      <c r="X45" s="44"/>
      <c r="Y45" s="45"/>
      <c r="Z45" s="44"/>
      <c r="AA45" s="44"/>
      <c r="AB45" s="45"/>
      <c r="AC45" s="44"/>
      <c r="AD45" s="44"/>
      <c r="AE45" s="45"/>
      <c r="AF45" s="45">
        <f t="shared" si="24"/>
        <v>85</v>
      </c>
      <c r="AG45" s="44">
        <v>75</v>
      </c>
      <c r="AH45" s="44"/>
      <c r="AI45" s="45"/>
      <c r="AJ45" s="44"/>
      <c r="AK45" s="44"/>
      <c r="AL45" s="45"/>
      <c r="AM45" s="44"/>
      <c r="AN45" s="44"/>
      <c r="AO45" s="45"/>
      <c r="AP45" s="44"/>
      <c r="AQ45" s="44"/>
      <c r="AR45" s="45"/>
      <c r="AS45" s="44"/>
      <c r="AT45" s="44"/>
      <c r="AU45" s="45"/>
      <c r="AV45" s="44">
        <v>80</v>
      </c>
      <c r="AW45" s="46">
        <f t="shared" si="25"/>
        <v>81.25</v>
      </c>
      <c r="AX45" s="47">
        <f t="shared" si="26"/>
        <v>81</v>
      </c>
      <c r="AY45" s="48"/>
      <c r="AZ45" s="57">
        <v>90</v>
      </c>
      <c r="BA45" s="57"/>
      <c r="BB45" s="57"/>
      <c r="BC45" s="57">
        <v>85</v>
      </c>
      <c r="BD45" s="57"/>
      <c r="BE45" s="57"/>
      <c r="BF45" s="57"/>
      <c r="BG45" s="57"/>
      <c r="BH45" s="57"/>
      <c r="BI45" s="57"/>
      <c r="BJ45" s="57"/>
      <c r="BK45" s="57"/>
      <c r="BL45" s="57"/>
      <c r="BM45" s="57"/>
      <c r="BN45" s="57"/>
      <c r="BO45" s="45">
        <f t="shared" si="27"/>
        <v>88</v>
      </c>
      <c r="BP45" s="44">
        <v>90</v>
      </c>
      <c r="BQ45" s="44"/>
      <c r="BR45" s="45"/>
      <c r="BS45" s="44"/>
      <c r="BT45" s="44"/>
      <c r="BU45" s="45"/>
      <c r="BV45" s="44"/>
      <c r="BW45" s="44"/>
      <c r="BX45" s="45"/>
      <c r="BY45" s="44"/>
      <c r="BZ45" s="44"/>
      <c r="CA45" s="45"/>
      <c r="CB45" s="44"/>
      <c r="CC45" s="44"/>
      <c r="CD45" s="45"/>
      <c r="CE45" s="46">
        <f t="shared" si="28"/>
        <v>88.333333333333329</v>
      </c>
      <c r="CF45" s="47">
        <f t="shared" si="29"/>
        <v>88</v>
      </c>
      <c r="CG45" s="48"/>
      <c r="CH45" s="57">
        <v>11</v>
      </c>
      <c r="CI45"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5" s="48"/>
      <c r="CK45" s="57">
        <v>11</v>
      </c>
      <c r="CL45"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6" spans="1:102" x14ac:dyDescent="0.25">
      <c r="A46" s="8">
        <v>36</v>
      </c>
      <c r="B46" s="8">
        <v>1057</v>
      </c>
      <c r="C46" s="8" t="s">
        <v>128</v>
      </c>
      <c r="E46" s="50">
        <f t="shared" si="16"/>
        <v>81</v>
      </c>
      <c r="F46" s="8" t="str">
        <f t="shared" si="17"/>
        <v>B</v>
      </c>
      <c r="G46"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6" s="50">
        <f t="shared" si="19"/>
        <v>87</v>
      </c>
      <c r="I46" s="8" t="str">
        <f t="shared" si="20"/>
        <v>B</v>
      </c>
      <c r="J46"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6" s="8"/>
      <c r="L46" s="13"/>
      <c r="M46" s="14"/>
      <c r="N46" s="44">
        <f t="shared" si="22"/>
        <v>85</v>
      </c>
      <c r="O46" s="44">
        <f t="shared" si="23"/>
        <v>62</v>
      </c>
      <c r="Q46" s="44">
        <v>85</v>
      </c>
      <c r="R46" s="44"/>
      <c r="S46" s="45"/>
      <c r="T46" s="44">
        <v>85</v>
      </c>
      <c r="U46" s="44"/>
      <c r="V46" s="45"/>
      <c r="W46" s="44"/>
      <c r="X46" s="44"/>
      <c r="Y46" s="45"/>
      <c r="Z46" s="44"/>
      <c r="AA46" s="44"/>
      <c r="AB46" s="45"/>
      <c r="AC46" s="44"/>
      <c r="AD46" s="44"/>
      <c r="AE46" s="45"/>
      <c r="AF46" s="45">
        <f t="shared" si="24"/>
        <v>85</v>
      </c>
      <c r="AG46" s="44">
        <v>90</v>
      </c>
      <c r="AH46" s="44"/>
      <c r="AI46" s="45"/>
      <c r="AJ46" s="44"/>
      <c r="AK46" s="44"/>
      <c r="AL46" s="45"/>
      <c r="AM46" s="44"/>
      <c r="AN46" s="44"/>
      <c r="AO46" s="45"/>
      <c r="AP46" s="44"/>
      <c r="AQ46" s="44"/>
      <c r="AR46" s="45"/>
      <c r="AS46" s="44"/>
      <c r="AT46" s="44"/>
      <c r="AU46" s="45"/>
      <c r="AV46" s="44">
        <v>62</v>
      </c>
      <c r="AW46" s="46">
        <f t="shared" si="25"/>
        <v>80.5</v>
      </c>
      <c r="AX46" s="47">
        <f t="shared" si="26"/>
        <v>81</v>
      </c>
      <c r="AY46" s="48"/>
      <c r="AZ46" s="57">
        <v>85</v>
      </c>
      <c r="BA46" s="57"/>
      <c r="BB46" s="57"/>
      <c r="BC46" s="57">
        <v>85</v>
      </c>
      <c r="BD46" s="57"/>
      <c r="BE46" s="57"/>
      <c r="BF46" s="57"/>
      <c r="BG46" s="57"/>
      <c r="BH46" s="57"/>
      <c r="BI46" s="57"/>
      <c r="BJ46" s="57"/>
      <c r="BK46" s="57"/>
      <c r="BL46" s="57"/>
      <c r="BM46" s="57"/>
      <c r="BN46" s="57"/>
      <c r="BO46" s="45">
        <f t="shared" si="27"/>
        <v>85</v>
      </c>
      <c r="BP46" s="44">
        <v>90</v>
      </c>
      <c r="BQ46" s="44"/>
      <c r="BR46" s="45"/>
      <c r="BS46" s="44"/>
      <c r="BT46" s="44"/>
      <c r="BU46" s="45"/>
      <c r="BV46" s="44"/>
      <c r="BW46" s="44"/>
      <c r="BX46" s="45"/>
      <c r="BY46" s="44"/>
      <c r="BZ46" s="44"/>
      <c r="CA46" s="45"/>
      <c r="CB46" s="44"/>
      <c r="CC46" s="44"/>
      <c r="CD46" s="45"/>
      <c r="CE46" s="46">
        <f t="shared" si="28"/>
        <v>86.666666666666671</v>
      </c>
      <c r="CF46" s="47">
        <f t="shared" si="29"/>
        <v>87</v>
      </c>
      <c r="CG46" s="48"/>
      <c r="CH46" s="57">
        <v>11</v>
      </c>
      <c r="CI46"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6" s="48"/>
      <c r="CK46" s="57">
        <v>11</v>
      </c>
      <c r="CL46"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15095" priority="1" operator="lessThan">
      <formula>$C$4</formula>
    </cfRule>
  </conditionalFormatting>
  <conditionalFormatting sqref="Q12">
    <cfRule type="cellIs" dxfId="15094" priority="2" operator="lessThan">
      <formula>$C$4</formula>
    </cfRule>
  </conditionalFormatting>
  <conditionalFormatting sqref="Q13">
    <cfRule type="cellIs" dxfId="15093" priority="3" operator="lessThan">
      <formula>$C$4</formula>
    </cfRule>
  </conditionalFormatting>
  <conditionalFormatting sqref="Q14">
    <cfRule type="cellIs" dxfId="15092" priority="4" operator="lessThan">
      <formula>$C$4</formula>
    </cfRule>
  </conditionalFormatting>
  <conditionalFormatting sqref="Q15">
    <cfRule type="cellIs" dxfId="15091" priority="5" operator="lessThan">
      <formula>$C$4</formula>
    </cfRule>
  </conditionalFormatting>
  <conditionalFormatting sqref="Q16">
    <cfRule type="cellIs" dxfId="15090" priority="6" operator="lessThan">
      <formula>$C$4</formula>
    </cfRule>
  </conditionalFormatting>
  <conditionalFormatting sqref="Q17">
    <cfRule type="cellIs" dxfId="15089" priority="7" operator="lessThan">
      <formula>$C$4</formula>
    </cfRule>
  </conditionalFormatting>
  <conditionalFormatting sqref="Q18">
    <cfRule type="cellIs" dxfId="15088" priority="8" operator="lessThan">
      <formula>$C$4</formula>
    </cfRule>
  </conditionalFormatting>
  <conditionalFormatting sqref="Q19">
    <cfRule type="cellIs" dxfId="15087" priority="9" operator="lessThan">
      <formula>$C$4</formula>
    </cfRule>
  </conditionalFormatting>
  <conditionalFormatting sqref="Q20">
    <cfRule type="cellIs" dxfId="15086" priority="10" operator="lessThan">
      <formula>$C$4</formula>
    </cfRule>
  </conditionalFormatting>
  <conditionalFormatting sqref="Q21">
    <cfRule type="cellIs" dxfId="15085" priority="11" operator="lessThan">
      <formula>$C$4</formula>
    </cfRule>
  </conditionalFormatting>
  <conditionalFormatting sqref="Q22">
    <cfRule type="cellIs" dxfId="15084" priority="12" operator="lessThan">
      <formula>$C$4</formula>
    </cfRule>
  </conditionalFormatting>
  <conditionalFormatting sqref="Q23">
    <cfRule type="cellIs" dxfId="15083" priority="13" operator="lessThan">
      <formula>$C$4</formula>
    </cfRule>
  </conditionalFormatting>
  <conditionalFormatting sqref="Q24">
    <cfRule type="cellIs" dxfId="15082" priority="14" operator="lessThan">
      <formula>$C$4</formula>
    </cfRule>
  </conditionalFormatting>
  <conditionalFormatting sqref="Q25">
    <cfRule type="cellIs" dxfId="15081" priority="15" operator="lessThan">
      <formula>$C$4</formula>
    </cfRule>
  </conditionalFormatting>
  <conditionalFormatting sqref="Q26">
    <cfRule type="cellIs" dxfId="15080" priority="16" operator="lessThan">
      <formula>$C$4</formula>
    </cfRule>
  </conditionalFormatting>
  <conditionalFormatting sqref="Q27">
    <cfRule type="cellIs" dxfId="15079" priority="17" operator="lessThan">
      <formula>$C$4</formula>
    </cfRule>
  </conditionalFormatting>
  <conditionalFormatting sqref="Q28">
    <cfRule type="cellIs" dxfId="15078" priority="18" operator="lessThan">
      <formula>$C$4</formula>
    </cfRule>
  </conditionalFormatting>
  <conditionalFormatting sqref="Q29">
    <cfRule type="cellIs" dxfId="15077" priority="19" operator="lessThan">
      <formula>$C$4</formula>
    </cfRule>
  </conditionalFormatting>
  <conditionalFormatting sqref="Q30">
    <cfRule type="cellIs" dxfId="15076" priority="20" operator="lessThan">
      <formula>$C$4</formula>
    </cfRule>
  </conditionalFormatting>
  <conditionalFormatting sqref="Q31">
    <cfRule type="cellIs" dxfId="15075" priority="21" operator="lessThan">
      <formula>$C$4</formula>
    </cfRule>
  </conditionalFormatting>
  <conditionalFormatting sqref="Q32">
    <cfRule type="cellIs" dxfId="15074" priority="22" operator="lessThan">
      <formula>$C$4</formula>
    </cfRule>
  </conditionalFormatting>
  <conditionalFormatting sqref="Q33">
    <cfRule type="cellIs" dxfId="15073" priority="23" operator="lessThan">
      <formula>$C$4</formula>
    </cfRule>
  </conditionalFormatting>
  <conditionalFormatting sqref="Q34">
    <cfRule type="cellIs" dxfId="15072" priority="24" operator="lessThan">
      <formula>$C$4</formula>
    </cfRule>
  </conditionalFormatting>
  <conditionalFormatting sqref="Q35">
    <cfRule type="cellIs" dxfId="15071" priority="25" operator="lessThan">
      <formula>$C$4</formula>
    </cfRule>
  </conditionalFormatting>
  <conditionalFormatting sqref="Q36">
    <cfRule type="cellIs" dxfId="15070" priority="26" operator="lessThan">
      <formula>$C$4</formula>
    </cfRule>
  </conditionalFormatting>
  <conditionalFormatting sqref="Q37">
    <cfRule type="cellIs" dxfId="15069" priority="27" operator="lessThan">
      <formula>$C$4</formula>
    </cfRule>
  </conditionalFormatting>
  <conditionalFormatting sqref="Q38">
    <cfRule type="cellIs" dxfId="15068" priority="28" operator="lessThan">
      <formula>$C$4</formula>
    </cfRule>
  </conditionalFormatting>
  <conditionalFormatting sqref="Q39">
    <cfRule type="cellIs" dxfId="15067" priority="29" operator="lessThan">
      <formula>$C$4</formula>
    </cfRule>
  </conditionalFormatting>
  <conditionalFormatting sqref="Q40">
    <cfRule type="cellIs" dxfId="15066" priority="30" operator="lessThan">
      <formula>$C$4</formula>
    </cfRule>
  </conditionalFormatting>
  <conditionalFormatting sqref="Q41">
    <cfRule type="cellIs" dxfId="15065" priority="31" operator="lessThan">
      <formula>$C$4</formula>
    </cfRule>
  </conditionalFormatting>
  <conditionalFormatting sqref="Q42">
    <cfRule type="cellIs" dxfId="15064" priority="32" operator="lessThan">
      <formula>$C$4</formula>
    </cfRule>
  </conditionalFormatting>
  <conditionalFormatting sqref="Q43">
    <cfRule type="cellIs" dxfId="15063" priority="33" operator="lessThan">
      <formula>$C$4</formula>
    </cfRule>
  </conditionalFormatting>
  <conditionalFormatting sqref="Q44">
    <cfRule type="cellIs" dxfId="15062" priority="34" operator="lessThan">
      <formula>$C$4</formula>
    </cfRule>
  </conditionalFormatting>
  <conditionalFormatting sqref="Q45">
    <cfRule type="cellIs" dxfId="15061" priority="35" operator="lessThan">
      <formula>$C$4</formula>
    </cfRule>
  </conditionalFormatting>
  <conditionalFormatting sqref="Q46">
    <cfRule type="cellIs" dxfId="15060" priority="36" operator="lessThan">
      <formula>$C$4</formula>
    </cfRule>
  </conditionalFormatting>
  <conditionalFormatting sqref="Q47">
    <cfRule type="cellIs" dxfId="15059" priority="37" operator="lessThan">
      <formula>$C$4</formula>
    </cfRule>
  </conditionalFormatting>
  <conditionalFormatting sqref="Q48">
    <cfRule type="cellIs" dxfId="15058" priority="38" operator="lessThan">
      <formula>$C$4</formula>
    </cfRule>
  </conditionalFormatting>
  <conditionalFormatting sqref="Q49">
    <cfRule type="cellIs" dxfId="15057" priority="39" operator="lessThan">
      <formula>$C$4</formula>
    </cfRule>
  </conditionalFormatting>
  <conditionalFormatting sqref="Q50">
    <cfRule type="cellIs" dxfId="15056" priority="40" operator="lessThan">
      <formula>$C$4</formula>
    </cfRule>
  </conditionalFormatting>
  <conditionalFormatting sqref="Q51">
    <cfRule type="cellIs" dxfId="15055" priority="41" operator="lessThan">
      <formula>$C$4</formula>
    </cfRule>
  </conditionalFormatting>
  <conditionalFormatting sqref="Q52">
    <cfRule type="cellIs" dxfId="15054" priority="42" operator="lessThan">
      <formula>$C$4</formula>
    </cfRule>
  </conditionalFormatting>
  <conditionalFormatting sqref="Q53">
    <cfRule type="cellIs" dxfId="15053" priority="43" operator="lessThan">
      <formula>$C$4</formula>
    </cfRule>
  </conditionalFormatting>
  <conditionalFormatting sqref="Q54">
    <cfRule type="cellIs" dxfId="15052" priority="44" operator="lessThan">
      <formula>$C$4</formula>
    </cfRule>
  </conditionalFormatting>
  <conditionalFormatting sqref="Q55">
    <cfRule type="cellIs" dxfId="15051" priority="45" operator="lessThan">
      <formula>$C$4</formula>
    </cfRule>
  </conditionalFormatting>
  <conditionalFormatting sqref="Q56">
    <cfRule type="cellIs" dxfId="15050" priority="46" operator="lessThan">
      <formula>$C$4</formula>
    </cfRule>
  </conditionalFormatting>
  <conditionalFormatting sqref="Q57">
    <cfRule type="cellIs" dxfId="15049" priority="47" operator="lessThan">
      <formula>$C$4</formula>
    </cfRule>
  </conditionalFormatting>
  <conditionalFormatting sqref="Q58">
    <cfRule type="cellIs" dxfId="15048" priority="48" operator="lessThan">
      <formula>$C$4</formula>
    </cfRule>
  </conditionalFormatting>
  <conditionalFormatting sqref="Q59">
    <cfRule type="cellIs" dxfId="15047" priority="49" operator="lessThan">
      <formula>$C$4</formula>
    </cfRule>
  </conditionalFormatting>
  <conditionalFormatting sqref="Q60">
    <cfRule type="cellIs" dxfId="15046" priority="50" operator="lessThan">
      <formula>$C$4</formula>
    </cfRule>
  </conditionalFormatting>
  <conditionalFormatting sqref="R11">
    <cfRule type="cellIs" dxfId="15045" priority="51" operator="lessThan">
      <formula>$C$4</formula>
    </cfRule>
  </conditionalFormatting>
  <conditionalFormatting sqref="R12">
    <cfRule type="cellIs" dxfId="15044" priority="52" operator="lessThan">
      <formula>$C$4</formula>
    </cfRule>
  </conditionalFormatting>
  <conditionalFormatting sqref="R13">
    <cfRule type="cellIs" dxfId="15043" priority="53" operator="lessThan">
      <formula>$C$4</formula>
    </cfRule>
  </conditionalFormatting>
  <conditionalFormatting sqref="R14">
    <cfRule type="cellIs" dxfId="15042" priority="54" operator="lessThan">
      <formula>$C$4</formula>
    </cfRule>
  </conditionalFormatting>
  <conditionalFormatting sqref="R15">
    <cfRule type="cellIs" dxfId="15041" priority="55" operator="lessThan">
      <formula>$C$4</formula>
    </cfRule>
  </conditionalFormatting>
  <conditionalFormatting sqref="R16">
    <cfRule type="cellIs" dxfId="15040" priority="56" operator="lessThan">
      <formula>$C$4</formula>
    </cfRule>
  </conditionalFormatting>
  <conditionalFormatting sqref="R17">
    <cfRule type="cellIs" dxfId="15039" priority="57" operator="lessThan">
      <formula>$C$4</formula>
    </cfRule>
  </conditionalFormatting>
  <conditionalFormatting sqref="R18">
    <cfRule type="cellIs" dxfId="15038" priority="58" operator="lessThan">
      <formula>$C$4</formula>
    </cfRule>
  </conditionalFormatting>
  <conditionalFormatting sqref="R19">
    <cfRule type="cellIs" dxfId="15037" priority="59" operator="lessThan">
      <formula>$C$4</formula>
    </cfRule>
  </conditionalFormatting>
  <conditionalFormatting sqref="R20">
    <cfRule type="cellIs" dxfId="15036" priority="60" operator="lessThan">
      <formula>$C$4</formula>
    </cfRule>
  </conditionalFormatting>
  <conditionalFormatting sqref="R21">
    <cfRule type="cellIs" dxfId="15035" priority="61" operator="lessThan">
      <formula>$C$4</formula>
    </cfRule>
  </conditionalFormatting>
  <conditionalFormatting sqref="R22">
    <cfRule type="cellIs" dxfId="15034" priority="62" operator="lessThan">
      <formula>$C$4</formula>
    </cfRule>
  </conditionalFormatting>
  <conditionalFormatting sqref="R23">
    <cfRule type="cellIs" dxfId="15033" priority="63" operator="lessThan">
      <formula>$C$4</formula>
    </cfRule>
  </conditionalFormatting>
  <conditionalFormatting sqref="R24">
    <cfRule type="cellIs" dxfId="15032" priority="64" operator="lessThan">
      <formula>$C$4</formula>
    </cfRule>
  </conditionalFormatting>
  <conditionalFormatting sqref="R25">
    <cfRule type="cellIs" dxfId="15031" priority="65" operator="lessThan">
      <formula>$C$4</formula>
    </cfRule>
  </conditionalFormatting>
  <conditionalFormatting sqref="R26">
    <cfRule type="cellIs" dxfId="15030" priority="66" operator="lessThan">
      <formula>$C$4</formula>
    </cfRule>
  </conditionalFormatting>
  <conditionalFormatting sqref="R27">
    <cfRule type="cellIs" dxfId="15029" priority="67" operator="lessThan">
      <formula>$C$4</formula>
    </cfRule>
  </conditionalFormatting>
  <conditionalFormatting sqref="R28">
    <cfRule type="cellIs" dxfId="15028" priority="68" operator="lessThan">
      <formula>$C$4</formula>
    </cfRule>
  </conditionalFormatting>
  <conditionalFormatting sqref="R29">
    <cfRule type="cellIs" dxfId="15027" priority="69" operator="lessThan">
      <formula>$C$4</formula>
    </cfRule>
  </conditionalFormatting>
  <conditionalFormatting sqref="R30">
    <cfRule type="cellIs" dxfId="15026" priority="70" operator="lessThan">
      <formula>$C$4</formula>
    </cfRule>
  </conditionalFormatting>
  <conditionalFormatting sqref="R31">
    <cfRule type="cellIs" dxfId="15025" priority="71" operator="lessThan">
      <formula>$C$4</formula>
    </cfRule>
  </conditionalFormatting>
  <conditionalFormatting sqref="R32">
    <cfRule type="cellIs" dxfId="15024" priority="72" operator="lessThan">
      <formula>$C$4</formula>
    </cfRule>
  </conditionalFormatting>
  <conditionalFormatting sqref="R33">
    <cfRule type="cellIs" dxfId="15023" priority="73" operator="lessThan">
      <formula>$C$4</formula>
    </cfRule>
  </conditionalFormatting>
  <conditionalFormatting sqref="R34">
    <cfRule type="cellIs" dxfId="15022" priority="74" operator="lessThan">
      <formula>$C$4</formula>
    </cfRule>
  </conditionalFormatting>
  <conditionalFormatting sqref="R35">
    <cfRule type="cellIs" dxfId="15021" priority="75" operator="lessThan">
      <formula>$C$4</formula>
    </cfRule>
  </conditionalFormatting>
  <conditionalFormatting sqref="R36">
    <cfRule type="cellIs" dxfId="15020" priority="76" operator="lessThan">
      <formula>$C$4</formula>
    </cfRule>
  </conditionalFormatting>
  <conditionalFormatting sqref="R37">
    <cfRule type="cellIs" dxfId="15019" priority="77" operator="lessThan">
      <formula>$C$4</formula>
    </cfRule>
  </conditionalFormatting>
  <conditionalFormatting sqref="R38">
    <cfRule type="cellIs" dxfId="15018" priority="78" operator="lessThan">
      <formula>$C$4</formula>
    </cfRule>
  </conditionalFormatting>
  <conditionalFormatting sqref="R39">
    <cfRule type="cellIs" dxfId="15017" priority="79" operator="lessThan">
      <formula>$C$4</formula>
    </cfRule>
  </conditionalFormatting>
  <conditionalFormatting sqref="R40">
    <cfRule type="cellIs" dxfId="15016" priority="80" operator="lessThan">
      <formula>$C$4</formula>
    </cfRule>
  </conditionalFormatting>
  <conditionalFormatting sqref="R41">
    <cfRule type="cellIs" dxfId="15015" priority="81" operator="lessThan">
      <formula>$C$4</formula>
    </cfRule>
  </conditionalFormatting>
  <conditionalFormatting sqref="R42">
    <cfRule type="cellIs" dxfId="15014" priority="82" operator="lessThan">
      <formula>$C$4</formula>
    </cfRule>
  </conditionalFormatting>
  <conditionalFormatting sqref="R43">
    <cfRule type="cellIs" dxfId="15013" priority="83" operator="lessThan">
      <formula>$C$4</formula>
    </cfRule>
  </conditionalFormatting>
  <conditionalFormatting sqref="R44">
    <cfRule type="cellIs" dxfId="15012" priority="84" operator="lessThan">
      <formula>$C$4</formula>
    </cfRule>
  </conditionalFormatting>
  <conditionalFormatting sqref="R45">
    <cfRule type="cellIs" dxfId="15011" priority="85" operator="lessThan">
      <formula>$C$4</formula>
    </cfRule>
  </conditionalFormatting>
  <conditionalFormatting sqref="R46">
    <cfRule type="cellIs" dxfId="15010" priority="86" operator="lessThan">
      <formula>$C$4</formula>
    </cfRule>
  </conditionalFormatting>
  <conditionalFormatting sqref="R47">
    <cfRule type="cellIs" dxfId="15009" priority="87" operator="lessThan">
      <formula>$C$4</formula>
    </cfRule>
  </conditionalFormatting>
  <conditionalFormatting sqref="R48">
    <cfRule type="cellIs" dxfId="15008" priority="88" operator="lessThan">
      <formula>$C$4</formula>
    </cfRule>
  </conditionalFormatting>
  <conditionalFormatting sqref="R49">
    <cfRule type="cellIs" dxfId="15007" priority="89" operator="lessThan">
      <formula>$C$4</formula>
    </cfRule>
  </conditionalFormatting>
  <conditionalFormatting sqref="R50">
    <cfRule type="cellIs" dxfId="15006" priority="90" operator="lessThan">
      <formula>$C$4</formula>
    </cfRule>
  </conditionalFormatting>
  <conditionalFormatting sqref="R51">
    <cfRule type="cellIs" dxfId="15005" priority="91" operator="lessThan">
      <formula>$C$4</formula>
    </cfRule>
  </conditionalFormatting>
  <conditionalFormatting sqref="R52">
    <cfRule type="cellIs" dxfId="15004" priority="92" operator="lessThan">
      <formula>$C$4</formula>
    </cfRule>
  </conditionalFormatting>
  <conditionalFormatting sqref="R53">
    <cfRule type="cellIs" dxfId="15003" priority="93" operator="lessThan">
      <formula>$C$4</formula>
    </cfRule>
  </conditionalFormatting>
  <conditionalFormatting sqref="R54">
    <cfRule type="cellIs" dxfId="15002" priority="94" operator="lessThan">
      <formula>$C$4</formula>
    </cfRule>
  </conditionalFormatting>
  <conditionalFormatting sqref="R55">
    <cfRule type="cellIs" dxfId="15001" priority="95" operator="lessThan">
      <formula>$C$4</formula>
    </cfRule>
  </conditionalFormatting>
  <conditionalFormatting sqref="R56">
    <cfRule type="cellIs" dxfId="15000" priority="96" operator="lessThan">
      <formula>$C$4</formula>
    </cfRule>
  </conditionalFormatting>
  <conditionalFormatting sqref="R57">
    <cfRule type="cellIs" dxfId="14999" priority="97" operator="lessThan">
      <formula>$C$4</formula>
    </cfRule>
  </conditionalFormatting>
  <conditionalFormatting sqref="R58">
    <cfRule type="cellIs" dxfId="14998" priority="98" operator="lessThan">
      <formula>$C$4</formula>
    </cfRule>
  </conditionalFormatting>
  <conditionalFormatting sqref="R59">
    <cfRule type="cellIs" dxfId="14997" priority="99" operator="lessThan">
      <formula>$C$4</formula>
    </cfRule>
  </conditionalFormatting>
  <conditionalFormatting sqref="R60">
    <cfRule type="cellIs" dxfId="14996" priority="100" operator="lessThan">
      <formula>$C$4</formula>
    </cfRule>
  </conditionalFormatting>
  <conditionalFormatting sqref="S11">
    <cfRule type="cellIs" dxfId="14995" priority="101" operator="lessThan">
      <formula>$C$4</formula>
    </cfRule>
  </conditionalFormatting>
  <conditionalFormatting sqref="S12">
    <cfRule type="cellIs" dxfId="14994" priority="102" operator="lessThan">
      <formula>$C$4</formula>
    </cfRule>
  </conditionalFormatting>
  <conditionalFormatting sqref="S13">
    <cfRule type="cellIs" dxfId="14993" priority="103" operator="lessThan">
      <formula>$C$4</formula>
    </cfRule>
  </conditionalFormatting>
  <conditionalFormatting sqref="S14">
    <cfRule type="cellIs" dxfId="14992" priority="104" operator="lessThan">
      <formula>$C$4</formula>
    </cfRule>
  </conditionalFormatting>
  <conditionalFormatting sqref="S15">
    <cfRule type="cellIs" dxfId="14991" priority="105" operator="lessThan">
      <formula>$C$4</formula>
    </cfRule>
  </conditionalFormatting>
  <conditionalFormatting sqref="S16">
    <cfRule type="cellIs" dxfId="14990" priority="106" operator="lessThan">
      <formula>$C$4</formula>
    </cfRule>
  </conditionalFormatting>
  <conditionalFormatting sqref="S17">
    <cfRule type="cellIs" dxfId="14989" priority="107" operator="lessThan">
      <formula>$C$4</formula>
    </cfRule>
  </conditionalFormatting>
  <conditionalFormatting sqref="S18">
    <cfRule type="cellIs" dxfId="14988" priority="108" operator="lessThan">
      <formula>$C$4</formula>
    </cfRule>
  </conditionalFormatting>
  <conditionalFormatting sqref="S19">
    <cfRule type="cellIs" dxfId="14987" priority="109" operator="lessThan">
      <formula>$C$4</formula>
    </cfRule>
  </conditionalFormatting>
  <conditionalFormatting sqref="S20">
    <cfRule type="cellIs" dxfId="14986" priority="110" operator="lessThan">
      <formula>$C$4</formula>
    </cfRule>
  </conditionalFormatting>
  <conditionalFormatting sqref="S21">
    <cfRule type="cellIs" dxfId="14985" priority="111" operator="lessThan">
      <formula>$C$4</formula>
    </cfRule>
  </conditionalFormatting>
  <conditionalFormatting sqref="S22">
    <cfRule type="cellIs" dxfId="14984" priority="112" operator="lessThan">
      <formula>$C$4</formula>
    </cfRule>
  </conditionalFormatting>
  <conditionalFormatting sqref="S23">
    <cfRule type="cellIs" dxfId="14983" priority="113" operator="lessThan">
      <formula>$C$4</formula>
    </cfRule>
  </conditionalFormatting>
  <conditionalFormatting sqref="S24">
    <cfRule type="cellIs" dxfId="14982" priority="114" operator="lessThan">
      <formula>$C$4</formula>
    </cfRule>
  </conditionalFormatting>
  <conditionalFormatting sqref="S25">
    <cfRule type="cellIs" dxfId="14981" priority="115" operator="lessThan">
      <formula>$C$4</formula>
    </cfRule>
  </conditionalFormatting>
  <conditionalFormatting sqref="S26">
    <cfRule type="cellIs" dxfId="14980" priority="116" operator="lessThan">
      <formula>$C$4</formula>
    </cfRule>
  </conditionalFormatting>
  <conditionalFormatting sqref="S27">
    <cfRule type="cellIs" dxfId="14979" priority="117" operator="lessThan">
      <formula>$C$4</formula>
    </cfRule>
  </conditionalFormatting>
  <conditionalFormatting sqref="S28">
    <cfRule type="cellIs" dxfId="14978" priority="118" operator="lessThan">
      <formula>$C$4</formula>
    </cfRule>
  </conditionalFormatting>
  <conditionalFormatting sqref="S29">
    <cfRule type="cellIs" dxfId="14977" priority="119" operator="lessThan">
      <formula>$C$4</formula>
    </cfRule>
  </conditionalFormatting>
  <conditionalFormatting sqref="S30">
    <cfRule type="cellIs" dxfId="14976" priority="120" operator="lessThan">
      <formula>$C$4</formula>
    </cfRule>
  </conditionalFormatting>
  <conditionalFormatting sqref="S31">
    <cfRule type="cellIs" dxfId="14975" priority="121" operator="lessThan">
      <formula>$C$4</formula>
    </cfRule>
  </conditionalFormatting>
  <conditionalFormatting sqref="S32">
    <cfRule type="cellIs" dxfId="14974" priority="122" operator="lessThan">
      <formula>$C$4</formula>
    </cfRule>
  </conditionalFormatting>
  <conditionalFormatting sqref="S33">
    <cfRule type="cellIs" dxfId="14973" priority="123" operator="lessThan">
      <formula>$C$4</formula>
    </cfRule>
  </conditionalFormatting>
  <conditionalFormatting sqref="S34">
    <cfRule type="cellIs" dxfId="14972" priority="124" operator="lessThan">
      <formula>$C$4</formula>
    </cfRule>
  </conditionalFormatting>
  <conditionalFormatting sqref="S35">
    <cfRule type="cellIs" dxfId="14971" priority="125" operator="lessThan">
      <formula>$C$4</formula>
    </cfRule>
  </conditionalFormatting>
  <conditionalFormatting sqref="S36">
    <cfRule type="cellIs" dxfId="14970" priority="126" operator="lessThan">
      <formula>$C$4</formula>
    </cfRule>
  </conditionalFormatting>
  <conditionalFormatting sqref="S37">
    <cfRule type="cellIs" dxfId="14969" priority="127" operator="lessThan">
      <formula>$C$4</formula>
    </cfRule>
  </conditionalFormatting>
  <conditionalFormatting sqref="S38">
    <cfRule type="cellIs" dxfId="14968" priority="128" operator="lessThan">
      <formula>$C$4</formula>
    </cfRule>
  </conditionalFormatting>
  <conditionalFormatting sqref="S39">
    <cfRule type="cellIs" dxfId="14967" priority="129" operator="lessThan">
      <formula>$C$4</formula>
    </cfRule>
  </conditionalFormatting>
  <conditionalFormatting sqref="S40">
    <cfRule type="cellIs" dxfId="14966" priority="130" operator="lessThan">
      <formula>$C$4</formula>
    </cfRule>
  </conditionalFormatting>
  <conditionalFormatting sqref="S41">
    <cfRule type="cellIs" dxfId="14965" priority="131" operator="lessThan">
      <formula>$C$4</formula>
    </cfRule>
  </conditionalFormatting>
  <conditionalFormatting sqref="S42">
    <cfRule type="cellIs" dxfId="14964" priority="132" operator="lessThan">
      <formula>$C$4</formula>
    </cfRule>
  </conditionalFormatting>
  <conditionalFormatting sqref="S43">
    <cfRule type="cellIs" dxfId="14963" priority="133" operator="lessThan">
      <formula>$C$4</formula>
    </cfRule>
  </conditionalFormatting>
  <conditionalFormatting sqref="S44">
    <cfRule type="cellIs" dxfId="14962" priority="134" operator="lessThan">
      <formula>$C$4</formula>
    </cfRule>
  </conditionalFormatting>
  <conditionalFormatting sqref="S45">
    <cfRule type="cellIs" dxfId="14961" priority="135" operator="lessThan">
      <formula>$C$4</formula>
    </cfRule>
  </conditionalFormatting>
  <conditionalFormatting sqref="S46">
    <cfRule type="cellIs" dxfId="14960" priority="136" operator="lessThan">
      <formula>$C$4</formula>
    </cfRule>
  </conditionalFormatting>
  <conditionalFormatting sqref="S47">
    <cfRule type="cellIs" dxfId="14959" priority="137" operator="lessThan">
      <formula>$C$4</formula>
    </cfRule>
  </conditionalFormatting>
  <conditionalFormatting sqref="S48">
    <cfRule type="cellIs" dxfId="14958" priority="138" operator="lessThan">
      <formula>$C$4</formula>
    </cfRule>
  </conditionalFormatting>
  <conditionalFormatting sqref="S49">
    <cfRule type="cellIs" dxfId="14957" priority="139" operator="lessThan">
      <formula>$C$4</formula>
    </cfRule>
  </conditionalFormatting>
  <conditionalFormatting sqref="S50">
    <cfRule type="cellIs" dxfId="14956" priority="140" operator="lessThan">
      <formula>$C$4</formula>
    </cfRule>
  </conditionalFormatting>
  <conditionalFormatting sqref="S51">
    <cfRule type="cellIs" dxfId="14955" priority="141" operator="lessThan">
      <formula>$C$4</formula>
    </cfRule>
  </conditionalFormatting>
  <conditionalFormatting sqref="S52">
    <cfRule type="cellIs" dxfId="14954" priority="142" operator="lessThan">
      <formula>$C$4</formula>
    </cfRule>
  </conditionalFormatting>
  <conditionalFormatting sqref="S53">
    <cfRule type="cellIs" dxfId="14953" priority="143" operator="lessThan">
      <formula>$C$4</formula>
    </cfRule>
  </conditionalFormatting>
  <conditionalFormatting sqref="S54">
    <cfRule type="cellIs" dxfId="14952" priority="144" operator="lessThan">
      <formula>$C$4</formula>
    </cfRule>
  </conditionalFormatting>
  <conditionalFormatting sqref="S55">
    <cfRule type="cellIs" dxfId="14951" priority="145" operator="lessThan">
      <formula>$C$4</formula>
    </cfRule>
  </conditionalFormatting>
  <conditionalFormatting sqref="S56">
    <cfRule type="cellIs" dxfId="14950" priority="146" operator="lessThan">
      <formula>$C$4</formula>
    </cfRule>
  </conditionalFormatting>
  <conditionalFormatting sqref="S57">
    <cfRule type="cellIs" dxfId="14949" priority="147" operator="lessThan">
      <formula>$C$4</formula>
    </cfRule>
  </conditionalFormatting>
  <conditionalFormatting sqref="S58">
    <cfRule type="cellIs" dxfId="14948" priority="148" operator="lessThan">
      <formula>$C$4</formula>
    </cfRule>
  </conditionalFormatting>
  <conditionalFormatting sqref="S59">
    <cfRule type="cellIs" dxfId="14947" priority="149" operator="lessThan">
      <formula>$C$4</formula>
    </cfRule>
  </conditionalFormatting>
  <conditionalFormatting sqref="S60">
    <cfRule type="cellIs" dxfId="14946" priority="150" operator="lessThan">
      <formula>$C$4</formula>
    </cfRule>
  </conditionalFormatting>
  <conditionalFormatting sqref="V11">
    <cfRule type="cellIs" dxfId="14945" priority="151" operator="lessThan">
      <formula>$C$4</formula>
    </cfRule>
  </conditionalFormatting>
  <conditionalFormatting sqref="V12">
    <cfRule type="cellIs" dxfId="14944" priority="152" operator="lessThan">
      <formula>$C$4</formula>
    </cfRule>
  </conditionalFormatting>
  <conditionalFormatting sqref="V13">
    <cfRule type="cellIs" dxfId="14943" priority="153" operator="lessThan">
      <formula>$C$4</formula>
    </cfRule>
  </conditionalFormatting>
  <conditionalFormatting sqref="V14">
    <cfRule type="cellIs" dxfId="14942" priority="154" operator="lessThan">
      <formula>$C$4</formula>
    </cfRule>
  </conditionalFormatting>
  <conditionalFormatting sqref="V15">
    <cfRule type="cellIs" dxfId="14941" priority="155" operator="lessThan">
      <formula>$C$4</formula>
    </cfRule>
  </conditionalFormatting>
  <conditionalFormatting sqref="V16">
    <cfRule type="cellIs" dxfId="14940" priority="156" operator="lessThan">
      <formula>$C$4</formula>
    </cfRule>
  </conditionalFormatting>
  <conditionalFormatting sqref="V17">
    <cfRule type="cellIs" dxfId="14939" priority="157" operator="lessThan">
      <formula>$C$4</formula>
    </cfRule>
  </conditionalFormatting>
  <conditionalFormatting sqref="V18">
    <cfRule type="cellIs" dxfId="14938" priority="158" operator="lessThan">
      <formula>$C$4</formula>
    </cfRule>
  </conditionalFormatting>
  <conditionalFormatting sqref="V19">
    <cfRule type="cellIs" dxfId="14937" priority="159" operator="lessThan">
      <formula>$C$4</formula>
    </cfRule>
  </conditionalFormatting>
  <conditionalFormatting sqref="V20">
    <cfRule type="cellIs" dxfId="14936" priority="160" operator="lessThan">
      <formula>$C$4</formula>
    </cfRule>
  </conditionalFormatting>
  <conditionalFormatting sqref="V21">
    <cfRule type="cellIs" dxfId="14935" priority="161" operator="lessThan">
      <formula>$C$4</formula>
    </cfRule>
  </conditionalFormatting>
  <conditionalFormatting sqref="V22">
    <cfRule type="cellIs" dxfId="14934" priority="162" operator="lessThan">
      <formula>$C$4</formula>
    </cfRule>
  </conditionalFormatting>
  <conditionalFormatting sqref="V23">
    <cfRule type="cellIs" dxfId="14933" priority="163" operator="lessThan">
      <formula>$C$4</formula>
    </cfRule>
  </conditionalFormatting>
  <conditionalFormatting sqref="V24">
    <cfRule type="cellIs" dxfId="14932" priority="164" operator="lessThan">
      <formula>$C$4</formula>
    </cfRule>
  </conditionalFormatting>
  <conditionalFormatting sqref="V25">
    <cfRule type="cellIs" dxfId="14931" priority="165" operator="lessThan">
      <formula>$C$4</formula>
    </cfRule>
  </conditionalFormatting>
  <conditionalFormatting sqref="V26">
    <cfRule type="cellIs" dxfId="14930" priority="166" operator="lessThan">
      <formula>$C$4</formula>
    </cfRule>
  </conditionalFormatting>
  <conditionalFormatting sqref="V27">
    <cfRule type="cellIs" dxfId="14929" priority="167" operator="lessThan">
      <formula>$C$4</formula>
    </cfRule>
  </conditionalFormatting>
  <conditionalFormatting sqref="V28">
    <cfRule type="cellIs" dxfId="14928" priority="168" operator="lessThan">
      <formula>$C$4</formula>
    </cfRule>
  </conditionalFormatting>
  <conditionalFormatting sqref="V29">
    <cfRule type="cellIs" dxfId="14927" priority="169" operator="lessThan">
      <formula>$C$4</formula>
    </cfRule>
  </conditionalFormatting>
  <conditionalFormatting sqref="V30">
    <cfRule type="cellIs" dxfId="14926" priority="170" operator="lessThan">
      <formula>$C$4</formula>
    </cfRule>
  </conditionalFormatting>
  <conditionalFormatting sqref="V31">
    <cfRule type="cellIs" dxfId="14925" priority="171" operator="lessThan">
      <formula>$C$4</formula>
    </cfRule>
  </conditionalFormatting>
  <conditionalFormatting sqref="V32">
    <cfRule type="cellIs" dxfId="14924" priority="172" operator="lessThan">
      <formula>$C$4</formula>
    </cfRule>
  </conditionalFormatting>
  <conditionalFormatting sqref="V33">
    <cfRule type="cellIs" dxfId="14923" priority="173" operator="lessThan">
      <formula>$C$4</formula>
    </cfRule>
  </conditionalFormatting>
  <conditionalFormatting sqref="V34">
    <cfRule type="cellIs" dxfId="14922" priority="174" operator="lessThan">
      <formula>$C$4</formula>
    </cfRule>
  </conditionalFormatting>
  <conditionalFormatting sqref="V35">
    <cfRule type="cellIs" dxfId="14921" priority="175" operator="lessThan">
      <formula>$C$4</formula>
    </cfRule>
  </conditionalFormatting>
  <conditionalFormatting sqref="V36">
    <cfRule type="cellIs" dxfId="14920" priority="176" operator="lessThan">
      <formula>$C$4</formula>
    </cfRule>
  </conditionalFormatting>
  <conditionalFormatting sqref="V37">
    <cfRule type="cellIs" dxfId="14919" priority="177" operator="lessThan">
      <formula>$C$4</formula>
    </cfRule>
  </conditionalFormatting>
  <conditionalFormatting sqref="V38">
    <cfRule type="cellIs" dxfId="14918" priority="178" operator="lessThan">
      <formula>$C$4</formula>
    </cfRule>
  </conditionalFormatting>
  <conditionalFormatting sqref="V39">
    <cfRule type="cellIs" dxfId="14917" priority="179" operator="lessThan">
      <formula>$C$4</formula>
    </cfRule>
  </conditionalFormatting>
  <conditionalFormatting sqref="V40">
    <cfRule type="cellIs" dxfId="14916" priority="180" operator="lessThan">
      <formula>$C$4</formula>
    </cfRule>
  </conditionalFormatting>
  <conditionalFormatting sqref="V41">
    <cfRule type="cellIs" dxfId="14915" priority="181" operator="lessThan">
      <formula>$C$4</formula>
    </cfRule>
  </conditionalFormatting>
  <conditionalFormatting sqref="V42">
    <cfRule type="cellIs" dxfId="14914" priority="182" operator="lessThan">
      <formula>$C$4</formula>
    </cfRule>
  </conditionalFormatting>
  <conditionalFormatting sqref="V43">
    <cfRule type="cellIs" dxfId="14913" priority="183" operator="lessThan">
      <formula>$C$4</formula>
    </cfRule>
  </conditionalFormatting>
  <conditionalFormatting sqref="V44">
    <cfRule type="cellIs" dxfId="14912" priority="184" operator="lessThan">
      <formula>$C$4</formula>
    </cfRule>
  </conditionalFormatting>
  <conditionalFormatting sqref="V45">
    <cfRule type="cellIs" dxfId="14911" priority="185" operator="lessThan">
      <formula>$C$4</formula>
    </cfRule>
  </conditionalFormatting>
  <conditionalFormatting sqref="V46">
    <cfRule type="cellIs" dxfId="14910" priority="186" operator="lessThan">
      <formula>$C$4</formula>
    </cfRule>
  </conditionalFormatting>
  <conditionalFormatting sqref="V47">
    <cfRule type="cellIs" dxfId="14909" priority="187" operator="lessThan">
      <formula>$C$4</formula>
    </cfRule>
  </conditionalFormatting>
  <conditionalFormatting sqref="V48">
    <cfRule type="cellIs" dxfId="14908" priority="188" operator="lessThan">
      <formula>$C$4</formula>
    </cfRule>
  </conditionalFormatting>
  <conditionalFormatting sqref="V49">
    <cfRule type="cellIs" dxfId="14907" priority="189" operator="lessThan">
      <formula>$C$4</formula>
    </cfRule>
  </conditionalFormatting>
  <conditionalFormatting sqref="V50">
    <cfRule type="cellIs" dxfId="14906" priority="190" operator="lessThan">
      <formula>$C$4</formula>
    </cfRule>
  </conditionalFormatting>
  <conditionalFormatting sqref="V51">
    <cfRule type="cellIs" dxfId="14905" priority="191" operator="lessThan">
      <formula>$C$4</formula>
    </cfRule>
  </conditionalFormatting>
  <conditionalFormatting sqref="V52">
    <cfRule type="cellIs" dxfId="14904" priority="192" operator="lessThan">
      <formula>$C$4</formula>
    </cfRule>
  </conditionalFormatting>
  <conditionalFormatting sqref="V53">
    <cfRule type="cellIs" dxfId="14903" priority="193" operator="lessThan">
      <formula>$C$4</formula>
    </cfRule>
  </conditionalFormatting>
  <conditionalFormatting sqref="V54">
    <cfRule type="cellIs" dxfId="14902" priority="194" operator="lessThan">
      <formula>$C$4</formula>
    </cfRule>
  </conditionalFormatting>
  <conditionalFormatting sqref="V55">
    <cfRule type="cellIs" dxfId="14901" priority="195" operator="lessThan">
      <formula>$C$4</formula>
    </cfRule>
  </conditionalFormatting>
  <conditionalFormatting sqref="V56">
    <cfRule type="cellIs" dxfId="14900" priority="196" operator="lessThan">
      <formula>$C$4</formula>
    </cfRule>
  </conditionalFormatting>
  <conditionalFormatting sqref="V57">
    <cfRule type="cellIs" dxfId="14899" priority="197" operator="lessThan">
      <formula>$C$4</formula>
    </cfRule>
  </conditionalFormatting>
  <conditionalFormatting sqref="V58">
    <cfRule type="cellIs" dxfId="14898" priority="198" operator="lessThan">
      <formula>$C$4</formula>
    </cfRule>
  </conditionalFormatting>
  <conditionalFormatting sqref="V59">
    <cfRule type="cellIs" dxfId="14897" priority="199" operator="lessThan">
      <formula>$C$4</formula>
    </cfRule>
  </conditionalFormatting>
  <conditionalFormatting sqref="V60">
    <cfRule type="cellIs" dxfId="14896" priority="200" operator="lessThan">
      <formula>$C$4</formula>
    </cfRule>
  </conditionalFormatting>
  <conditionalFormatting sqref="Y11">
    <cfRule type="cellIs" dxfId="14895" priority="201" operator="lessThan">
      <formula>$C$4</formula>
    </cfRule>
  </conditionalFormatting>
  <conditionalFormatting sqref="Y12">
    <cfRule type="cellIs" dxfId="14894" priority="202" operator="lessThan">
      <formula>$C$4</formula>
    </cfRule>
  </conditionalFormatting>
  <conditionalFormatting sqref="Y13">
    <cfRule type="cellIs" dxfId="14893" priority="203" operator="lessThan">
      <formula>$C$4</formula>
    </cfRule>
  </conditionalFormatting>
  <conditionalFormatting sqref="Y14">
    <cfRule type="cellIs" dxfId="14892" priority="204" operator="lessThan">
      <formula>$C$4</formula>
    </cfRule>
  </conditionalFormatting>
  <conditionalFormatting sqref="Y15">
    <cfRule type="cellIs" dxfId="14891" priority="205" operator="lessThan">
      <formula>$C$4</formula>
    </cfRule>
  </conditionalFormatting>
  <conditionalFormatting sqref="Y16">
    <cfRule type="cellIs" dxfId="14890" priority="206" operator="lessThan">
      <formula>$C$4</formula>
    </cfRule>
  </conditionalFormatting>
  <conditionalFormatting sqref="Y17">
    <cfRule type="cellIs" dxfId="14889" priority="207" operator="lessThan">
      <formula>$C$4</formula>
    </cfRule>
  </conditionalFormatting>
  <conditionalFormatting sqref="Y18">
    <cfRule type="cellIs" dxfId="14888" priority="208" operator="lessThan">
      <formula>$C$4</formula>
    </cfRule>
  </conditionalFormatting>
  <conditionalFormatting sqref="Y19">
    <cfRule type="cellIs" dxfId="14887" priority="209" operator="lessThan">
      <formula>$C$4</formula>
    </cfRule>
  </conditionalFormatting>
  <conditionalFormatting sqref="Y20">
    <cfRule type="cellIs" dxfId="14886" priority="210" operator="lessThan">
      <formula>$C$4</formula>
    </cfRule>
  </conditionalFormatting>
  <conditionalFormatting sqref="Y21">
    <cfRule type="cellIs" dxfId="14885" priority="211" operator="lessThan">
      <formula>$C$4</formula>
    </cfRule>
  </conditionalFormatting>
  <conditionalFormatting sqref="Y22">
    <cfRule type="cellIs" dxfId="14884" priority="212" operator="lessThan">
      <formula>$C$4</formula>
    </cfRule>
  </conditionalFormatting>
  <conditionalFormatting sqref="Y23">
    <cfRule type="cellIs" dxfId="14883" priority="213" operator="lessThan">
      <formula>$C$4</formula>
    </cfRule>
  </conditionalFormatting>
  <conditionalFormatting sqref="Y24">
    <cfRule type="cellIs" dxfId="14882" priority="214" operator="lessThan">
      <formula>$C$4</formula>
    </cfRule>
  </conditionalFormatting>
  <conditionalFormatting sqref="Y25">
    <cfRule type="cellIs" dxfId="14881" priority="215" operator="lessThan">
      <formula>$C$4</formula>
    </cfRule>
  </conditionalFormatting>
  <conditionalFormatting sqref="Y26">
    <cfRule type="cellIs" dxfId="14880" priority="216" operator="lessThan">
      <formula>$C$4</formula>
    </cfRule>
  </conditionalFormatting>
  <conditionalFormatting sqref="Y27">
    <cfRule type="cellIs" dxfId="14879" priority="217" operator="lessThan">
      <formula>$C$4</formula>
    </cfRule>
  </conditionalFormatting>
  <conditionalFormatting sqref="Y28">
    <cfRule type="cellIs" dxfId="14878" priority="218" operator="lessThan">
      <formula>$C$4</formula>
    </cfRule>
  </conditionalFormatting>
  <conditionalFormatting sqref="Y29">
    <cfRule type="cellIs" dxfId="14877" priority="219" operator="lessThan">
      <formula>$C$4</formula>
    </cfRule>
  </conditionalFormatting>
  <conditionalFormatting sqref="Y30">
    <cfRule type="cellIs" dxfId="14876" priority="220" operator="lessThan">
      <formula>$C$4</formula>
    </cfRule>
  </conditionalFormatting>
  <conditionalFormatting sqref="Y31">
    <cfRule type="cellIs" dxfId="14875" priority="221" operator="lessThan">
      <formula>$C$4</formula>
    </cfRule>
  </conditionalFormatting>
  <conditionalFormatting sqref="Y32">
    <cfRule type="cellIs" dxfId="14874" priority="222" operator="lessThan">
      <formula>$C$4</formula>
    </cfRule>
  </conditionalFormatting>
  <conditionalFormatting sqref="Y33">
    <cfRule type="cellIs" dxfId="14873" priority="223" operator="lessThan">
      <formula>$C$4</formula>
    </cfRule>
  </conditionalFormatting>
  <conditionalFormatting sqref="Y34">
    <cfRule type="cellIs" dxfId="14872" priority="224" operator="lessThan">
      <formula>$C$4</formula>
    </cfRule>
  </conditionalFormatting>
  <conditionalFormatting sqref="Y35">
    <cfRule type="cellIs" dxfId="14871" priority="225" operator="lessThan">
      <formula>$C$4</formula>
    </cfRule>
  </conditionalFormatting>
  <conditionalFormatting sqref="Y36">
    <cfRule type="cellIs" dxfId="14870" priority="226" operator="lessThan">
      <formula>$C$4</formula>
    </cfRule>
  </conditionalFormatting>
  <conditionalFormatting sqref="Y37">
    <cfRule type="cellIs" dxfId="14869" priority="227" operator="lessThan">
      <formula>$C$4</formula>
    </cfRule>
  </conditionalFormatting>
  <conditionalFormatting sqref="Y38">
    <cfRule type="cellIs" dxfId="14868" priority="228" operator="lessThan">
      <formula>$C$4</formula>
    </cfRule>
  </conditionalFormatting>
  <conditionalFormatting sqref="Y39">
    <cfRule type="cellIs" dxfId="14867" priority="229" operator="lessThan">
      <formula>$C$4</formula>
    </cfRule>
  </conditionalFormatting>
  <conditionalFormatting sqref="Y40">
    <cfRule type="cellIs" dxfId="14866" priority="230" operator="lessThan">
      <formula>$C$4</formula>
    </cfRule>
  </conditionalFormatting>
  <conditionalFormatting sqref="Y41">
    <cfRule type="cellIs" dxfId="14865" priority="231" operator="lessThan">
      <formula>$C$4</formula>
    </cfRule>
  </conditionalFormatting>
  <conditionalFormatting sqref="Y42">
    <cfRule type="cellIs" dxfId="14864" priority="232" operator="lessThan">
      <formula>$C$4</formula>
    </cfRule>
  </conditionalFormatting>
  <conditionalFormatting sqref="Y43">
    <cfRule type="cellIs" dxfId="14863" priority="233" operator="lessThan">
      <formula>$C$4</formula>
    </cfRule>
  </conditionalFormatting>
  <conditionalFormatting sqref="Y44">
    <cfRule type="cellIs" dxfId="14862" priority="234" operator="lessThan">
      <formula>$C$4</formula>
    </cfRule>
  </conditionalFormatting>
  <conditionalFormatting sqref="Y45">
    <cfRule type="cellIs" dxfId="14861" priority="235" operator="lessThan">
      <formula>$C$4</formula>
    </cfRule>
  </conditionalFormatting>
  <conditionalFormatting sqref="Y46">
    <cfRule type="cellIs" dxfId="14860" priority="236" operator="lessThan">
      <formula>$C$4</formula>
    </cfRule>
  </conditionalFormatting>
  <conditionalFormatting sqref="Y47">
    <cfRule type="cellIs" dxfId="14859" priority="237" operator="lessThan">
      <formula>$C$4</formula>
    </cfRule>
  </conditionalFormatting>
  <conditionalFormatting sqref="Y48">
    <cfRule type="cellIs" dxfId="14858" priority="238" operator="lessThan">
      <formula>$C$4</formula>
    </cfRule>
  </conditionalFormatting>
  <conditionalFormatting sqref="Y49">
    <cfRule type="cellIs" dxfId="14857" priority="239" operator="lessThan">
      <formula>$C$4</formula>
    </cfRule>
  </conditionalFormatting>
  <conditionalFormatting sqref="Y50">
    <cfRule type="cellIs" dxfId="14856" priority="240" operator="lessThan">
      <formula>$C$4</formula>
    </cfRule>
  </conditionalFormatting>
  <conditionalFormatting sqref="Y51">
    <cfRule type="cellIs" dxfId="14855" priority="241" operator="lessThan">
      <formula>$C$4</formula>
    </cfRule>
  </conditionalFormatting>
  <conditionalFormatting sqref="Y52">
    <cfRule type="cellIs" dxfId="14854" priority="242" operator="lessThan">
      <formula>$C$4</formula>
    </cfRule>
  </conditionalFormatting>
  <conditionalFormatting sqref="Y53">
    <cfRule type="cellIs" dxfId="14853" priority="243" operator="lessThan">
      <formula>$C$4</formula>
    </cfRule>
  </conditionalFormatting>
  <conditionalFormatting sqref="Y54">
    <cfRule type="cellIs" dxfId="14852" priority="244" operator="lessThan">
      <formula>$C$4</formula>
    </cfRule>
  </conditionalFormatting>
  <conditionalFormatting sqref="Y55">
    <cfRule type="cellIs" dxfId="14851" priority="245" operator="lessThan">
      <formula>$C$4</formula>
    </cfRule>
  </conditionalFormatting>
  <conditionalFormatting sqref="Y56">
    <cfRule type="cellIs" dxfId="14850" priority="246" operator="lessThan">
      <formula>$C$4</formula>
    </cfRule>
  </conditionalFormatting>
  <conditionalFormatting sqref="Y57">
    <cfRule type="cellIs" dxfId="14849" priority="247" operator="lessThan">
      <formula>$C$4</formula>
    </cfRule>
  </conditionalFormatting>
  <conditionalFormatting sqref="Y58">
    <cfRule type="cellIs" dxfId="14848" priority="248" operator="lessThan">
      <formula>$C$4</formula>
    </cfRule>
  </conditionalFormatting>
  <conditionalFormatting sqref="Y59">
    <cfRule type="cellIs" dxfId="14847" priority="249" operator="lessThan">
      <formula>$C$4</formula>
    </cfRule>
  </conditionalFormatting>
  <conditionalFormatting sqref="Y60">
    <cfRule type="cellIs" dxfId="14846" priority="250" operator="lessThan">
      <formula>$C$4</formula>
    </cfRule>
  </conditionalFormatting>
  <conditionalFormatting sqref="Z11">
    <cfRule type="cellIs" dxfId="14845" priority="251" operator="lessThan">
      <formula>$C$4</formula>
    </cfRule>
  </conditionalFormatting>
  <conditionalFormatting sqref="Z12">
    <cfRule type="cellIs" dxfId="14844" priority="252" operator="lessThan">
      <formula>$C$4</formula>
    </cfRule>
  </conditionalFormatting>
  <conditionalFormatting sqref="Z13">
    <cfRule type="cellIs" dxfId="14843" priority="253" operator="lessThan">
      <formula>$C$4</formula>
    </cfRule>
  </conditionalFormatting>
  <conditionalFormatting sqref="Z14">
    <cfRule type="cellIs" dxfId="14842" priority="254" operator="lessThan">
      <formula>$C$4</formula>
    </cfRule>
  </conditionalFormatting>
  <conditionalFormatting sqref="Z15">
    <cfRule type="cellIs" dxfId="14841" priority="255" operator="lessThan">
      <formula>$C$4</formula>
    </cfRule>
  </conditionalFormatting>
  <conditionalFormatting sqref="Z16">
    <cfRule type="cellIs" dxfId="14840" priority="256" operator="lessThan">
      <formula>$C$4</formula>
    </cfRule>
  </conditionalFormatting>
  <conditionalFormatting sqref="Z17">
    <cfRule type="cellIs" dxfId="14839" priority="257" operator="lessThan">
      <formula>$C$4</formula>
    </cfRule>
  </conditionalFormatting>
  <conditionalFormatting sqref="Z18">
    <cfRule type="cellIs" dxfId="14838" priority="258" operator="lessThan">
      <formula>$C$4</formula>
    </cfRule>
  </conditionalFormatting>
  <conditionalFormatting sqref="Z19">
    <cfRule type="cellIs" dxfId="14837" priority="259" operator="lessThan">
      <formula>$C$4</formula>
    </cfRule>
  </conditionalFormatting>
  <conditionalFormatting sqref="Z20">
    <cfRule type="cellIs" dxfId="14836" priority="260" operator="lessThan">
      <formula>$C$4</formula>
    </cfRule>
  </conditionalFormatting>
  <conditionalFormatting sqref="Z21">
    <cfRule type="cellIs" dxfId="14835" priority="261" operator="lessThan">
      <formula>$C$4</formula>
    </cfRule>
  </conditionalFormatting>
  <conditionalFormatting sqref="Z22">
    <cfRule type="cellIs" dxfId="14834" priority="262" operator="lessThan">
      <formula>$C$4</formula>
    </cfRule>
  </conditionalFormatting>
  <conditionalFormatting sqref="Z23">
    <cfRule type="cellIs" dxfId="14833" priority="263" operator="lessThan">
      <formula>$C$4</formula>
    </cfRule>
  </conditionalFormatting>
  <conditionalFormatting sqref="Z24">
    <cfRule type="cellIs" dxfId="14832" priority="264" operator="lessThan">
      <formula>$C$4</formula>
    </cfRule>
  </conditionalFormatting>
  <conditionalFormatting sqref="Z25">
    <cfRule type="cellIs" dxfId="14831" priority="265" operator="lessThan">
      <formula>$C$4</formula>
    </cfRule>
  </conditionalFormatting>
  <conditionalFormatting sqref="Z26">
    <cfRule type="cellIs" dxfId="14830" priority="266" operator="lessThan">
      <formula>$C$4</formula>
    </cfRule>
  </conditionalFormatting>
  <conditionalFormatting sqref="Z27">
    <cfRule type="cellIs" dxfId="14829" priority="267" operator="lessThan">
      <formula>$C$4</formula>
    </cfRule>
  </conditionalFormatting>
  <conditionalFormatting sqref="Z28">
    <cfRule type="cellIs" dxfId="14828" priority="268" operator="lessThan">
      <formula>$C$4</formula>
    </cfRule>
  </conditionalFormatting>
  <conditionalFormatting sqref="Z29">
    <cfRule type="cellIs" dxfId="14827" priority="269" operator="lessThan">
      <formula>$C$4</formula>
    </cfRule>
  </conditionalFormatting>
  <conditionalFormatting sqref="Z30">
    <cfRule type="cellIs" dxfId="14826" priority="270" operator="lessThan">
      <formula>$C$4</formula>
    </cfRule>
  </conditionalFormatting>
  <conditionalFormatting sqref="Z31">
    <cfRule type="cellIs" dxfId="14825" priority="271" operator="lessThan">
      <formula>$C$4</formula>
    </cfRule>
  </conditionalFormatting>
  <conditionalFormatting sqref="Z32">
    <cfRule type="cellIs" dxfId="14824" priority="272" operator="lessThan">
      <formula>$C$4</formula>
    </cfRule>
  </conditionalFormatting>
  <conditionalFormatting sqref="Z33">
    <cfRule type="cellIs" dxfId="14823" priority="273" operator="lessThan">
      <formula>$C$4</formula>
    </cfRule>
  </conditionalFormatting>
  <conditionalFormatting sqref="Z34">
    <cfRule type="cellIs" dxfId="14822" priority="274" operator="lessThan">
      <formula>$C$4</formula>
    </cfRule>
  </conditionalFormatting>
  <conditionalFormatting sqref="Z35">
    <cfRule type="cellIs" dxfId="14821" priority="275" operator="lessThan">
      <formula>$C$4</formula>
    </cfRule>
  </conditionalFormatting>
  <conditionalFormatting sqref="Z36">
    <cfRule type="cellIs" dxfId="14820" priority="276" operator="lessThan">
      <formula>$C$4</formula>
    </cfRule>
  </conditionalFormatting>
  <conditionalFormatting sqref="Z37">
    <cfRule type="cellIs" dxfId="14819" priority="277" operator="lessThan">
      <formula>$C$4</formula>
    </cfRule>
  </conditionalFormatting>
  <conditionalFormatting sqref="Z38">
    <cfRule type="cellIs" dxfId="14818" priority="278" operator="lessThan">
      <formula>$C$4</formula>
    </cfRule>
  </conditionalFormatting>
  <conditionalFormatting sqref="Z39">
    <cfRule type="cellIs" dxfId="14817" priority="279" operator="lessThan">
      <formula>$C$4</formula>
    </cfRule>
  </conditionalFormatting>
  <conditionalFormatting sqref="Z40">
    <cfRule type="cellIs" dxfId="14816" priority="280" operator="lessThan">
      <formula>$C$4</formula>
    </cfRule>
  </conditionalFormatting>
  <conditionalFormatting sqref="Z41">
    <cfRule type="cellIs" dxfId="14815" priority="281" operator="lessThan">
      <formula>$C$4</formula>
    </cfRule>
  </conditionalFormatting>
  <conditionalFormatting sqref="Z42">
    <cfRule type="cellIs" dxfId="14814" priority="282" operator="lessThan">
      <formula>$C$4</formula>
    </cfRule>
  </conditionalFormatting>
  <conditionalFormatting sqref="Z43">
    <cfRule type="cellIs" dxfId="14813" priority="283" operator="lessThan">
      <formula>$C$4</formula>
    </cfRule>
  </conditionalFormatting>
  <conditionalFormatting sqref="Z44">
    <cfRule type="cellIs" dxfId="14812" priority="284" operator="lessThan">
      <formula>$C$4</formula>
    </cfRule>
  </conditionalFormatting>
  <conditionalFormatting sqref="Z45">
    <cfRule type="cellIs" dxfId="14811" priority="285" operator="lessThan">
      <formula>$C$4</formula>
    </cfRule>
  </conditionalFormatting>
  <conditionalFormatting sqref="Z46">
    <cfRule type="cellIs" dxfId="14810" priority="286" operator="lessThan">
      <formula>$C$4</formula>
    </cfRule>
  </conditionalFormatting>
  <conditionalFormatting sqref="Z47">
    <cfRule type="cellIs" dxfId="14809" priority="287" operator="lessThan">
      <formula>$C$4</formula>
    </cfRule>
  </conditionalFormatting>
  <conditionalFormatting sqref="Z48">
    <cfRule type="cellIs" dxfId="14808" priority="288" operator="lessThan">
      <formula>$C$4</formula>
    </cfRule>
  </conditionalFormatting>
  <conditionalFormatting sqref="Z49">
    <cfRule type="cellIs" dxfId="14807" priority="289" operator="lessThan">
      <formula>$C$4</formula>
    </cfRule>
  </conditionalFormatting>
  <conditionalFormatting sqref="Z50">
    <cfRule type="cellIs" dxfId="14806" priority="290" operator="lessThan">
      <formula>$C$4</formula>
    </cfRule>
  </conditionalFormatting>
  <conditionalFormatting sqref="Z51">
    <cfRule type="cellIs" dxfId="14805" priority="291" operator="lessThan">
      <formula>$C$4</formula>
    </cfRule>
  </conditionalFormatting>
  <conditionalFormatting sqref="Z52">
    <cfRule type="cellIs" dxfId="14804" priority="292" operator="lessThan">
      <formula>$C$4</formula>
    </cfRule>
  </conditionalFormatting>
  <conditionalFormatting sqref="Z53">
    <cfRule type="cellIs" dxfId="14803" priority="293" operator="lessThan">
      <formula>$C$4</formula>
    </cfRule>
  </conditionalFormatting>
  <conditionalFormatting sqref="Z54">
    <cfRule type="cellIs" dxfId="14802" priority="294" operator="lessThan">
      <formula>$C$4</formula>
    </cfRule>
  </conditionalFormatting>
  <conditionalFormatting sqref="Z55">
    <cfRule type="cellIs" dxfId="14801" priority="295" operator="lessThan">
      <formula>$C$4</formula>
    </cfRule>
  </conditionalFormatting>
  <conditionalFormatting sqref="Z56">
    <cfRule type="cellIs" dxfId="14800" priority="296" operator="lessThan">
      <formula>$C$4</formula>
    </cfRule>
  </conditionalFormatting>
  <conditionalFormatting sqref="Z57">
    <cfRule type="cellIs" dxfId="14799" priority="297" operator="lessThan">
      <formula>$C$4</formula>
    </cfRule>
  </conditionalFormatting>
  <conditionalFormatting sqref="Z58">
    <cfRule type="cellIs" dxfId="14798" priority="298" operator="lessThan">
      <formula>$C$4</formula>
    </cfRule>
  </conditionalFormatting>
  <conditionalFormatting sqref="Z59">
    <cfRule type="cellIs" dxfId="14797" priority="299" operator="lessThan">
      <formula>$C$4</formula>
    </cfRule>
  </conditionalFormatting>
  <conditionalFormatting sqref="Z60">
    <cfRule type="cellIs" dxfId="14796" priority="300" operator="lessThan">
      <formula>$C$4</formula>
    </cfRule>
  </conditionalFormatting>
  <conditionalFormatting sqref="AA11">
    <cfRule type="cellIs" dxfId="14795" priority="301" operator="lessThan">
      <formula>$C$4</formula>
    </cfRule>
  </conditionalFormatting>
  <conditionalFormatting sqref="AA12">
    <cfRule type="cellIs" dxfId="14794" priority="302" operator="lessThan">
      <formula>$C$4</formula>
    </cfRule>
  </conditionalFormatting>
  <conditionalFormatting sqref="AA13">
    <cfRule type="cellIs" dxfId="14793" priority="303" operator="lessThan">
      <formula>$C$4</formula>
    </cfRule>
  </conditionalFormatting>
  <conditionalFormatting sqref="AA14">
    <cfRule type="cellIs" dxfId="14792" priority="304" operator="lessThan">
      <formula>$C$4</formula>
    </cfRule>
  </conditionalFormatting>
  <conditionalFormatting sqref="AA15">
    <cfRule type="cellIs" dxfId="14791" priority="305" operator="lessThan">
      <formula>$C$4</formula>
    </cfRule>
  </conditionalFormatting>
  <conditionalFormatting sqref="AA16">
    <cfRule type="cellIs" dxfId="14790" priority="306" operator="lessThan">
      <formula>$C$4</formula>
    </cfRule>
  </conditionalFormatting>
  <conditionalFormatting sqref="AA17">
    <cfRule type="cellIs" dxfId="14789" priority="307" operator="lessThan">
      <formula>$C$4</formula>
    </cfRule>
  </conditionalFormatting>
  <conditionalFormatting sqref="AA18">
    <cfRule type="cellIs" dxfId="14788" priority="308" operator="lessThan">
      <formula>$C$4</formula>
    </cfRule>
  </conditionalFormatting>
  <conditionalFormatting sqref="AA19">
    <cfRule type="cellIs" dxfId="14787" priority="309" operator="lessThan">
      <formula>$C$4</formula>
    </cfRule>
  </conditionalFormatting>
  <conditionalFormatting sqref="AA20">
    <cfRule type="cellIs" dxfId="14786" priority="310" operator="lessThan">
      <formula>$C$4</formula>
    </cfRule>
  </conditionalFormatting>
  <conditionalFormatting sqref="AA21">
    <cfRule type="cellIs" dxfId="14785" priority="311" operator="lessThan">
      <formula>$C$4</formula>
    </cfRule>
  </conditionalFormatting>
  <conditionalFormatting sqref="AA22">
    <cfRule type="cellIs" dxfId="14784" priority="312" operator="lessThan">
      <formula>$C$4</formula>
    </cfRule>
  </conditionalFormatting>
  <conditionalFormatting sqref="AA23">
    <cfRule type="cellIs" dxfId="14783" priority="313" operator="lessThan">
      <formula>$C$4</formula>
    </cfRule>
  </conditionalFormatting>
  <conditionalFormatting sqref="AA24">
    <cfRule type="cellIs" dxfId="14782" priority="314" operator="lessThan">
      <formula>$C$4</formula>
    </cfRule>
  </conditionalFormatting>
  <conditionalFormatting sqref="AA25">
    <cfRule type="cellIs" dxfId="14781" priority="315" operator="lessThan">
      <formula>$C$4</formula>
    </cfRule>
  </conditionalFormatting>
  <conditionalFormatting sqref="AA26">
    <cfRule type="cellIs" dxfId="14780" priority="316" operator="lessThan">
      <formula>$C$4</formula>
    </cfRule>
  </conditionalFormatting>
  <conditionalFormatting sqref="AA27">
    <cfRule type="cellIs" dxfId="14779" priority="317" operator="lessThan">
      <formula>$C$4</formula>
    </cfRule>
  </conditionalFormatting>
  <conditionalFormatting sqref="AA28">
    <cfRule type="cellIs" dxfId="14778" priority="318" operator="lessThan">
      <formula>$C$4</formula>
    </cfRule>
  </conditionalFormatting>
  <conditionalFormatting sqref="AA29">
    <cfRule type="cellIs" dxfId="14777" priority="319" operator="lessThan">
      <formula>$C$4</formula>
    </cfRule>
  </conditionalFormatting>
  <conditionalFormatting sqref="AA30">
    <cfRule type="cellIs" dxfId="14776" priority="320" operator="lessThan">
      <formula>$C$4</formula>
    </cfRule>
  </conditionalFormatting>
  <conditionalFormatting sqref="AA31">
    <cfRule type="cellIs" dxfId="14775" priority="321" operator="lessThan">
      <formula>$C$4</formula>
    </cfRule>
  </conditionalFormatting>
  <conditionalFormatting sqref="AA32">
    <cfRule type="cellIs" dxfId="14774" priority="322" operator="lessThan">
      <formula>$C$4</formula>
    </cfRule>
  </conditionalFormatting>
  <conditionalFormatting sqref="AA33">
    <cfRule type="cellIs" dxfId="14773" priority="323" operator="lessThan">
      <formula>$C$4</formula>
    </cfRule>
  </conditionalFormatting>
  <conditionalFormatting sqref="AA34">
    <cfRule type="cellIs" dxfId="14772" priority="324" operator="lessThan">
      <formula>$C$4</formula>
    </cfRule>
  </conditionalFormatting>
  <conditionalFormatting sqref="AA35">
    <cfRule type="cellIs" dxfId="14771" priority="325" operator="lessThan">
      <formula>$C$4</formula>
    </cfRule>
  </conditionalFormatting>
  <conditionalFormatting sqref="AA36">
    <cfRule type="cellIs" dxfId="14770" priority="326" operator="lessThan">
      <formula>$C$4</formula>
    </cfRule>
  </conditionalFormatting>
  <conditionalFormatting sqref="AA37">
    <cfRule type="cellIs" dxfId="14769" priority="327" operator="lessThan">
      <formula>$C$4</formula>
    </cfRule>
  </conditionalFormatting>
  <conditionalFormatting sqref="AA38">
    <cfRule type="cellIs" dxfId="14768" priority="328" operator="lessThan">
      <formula>$C$4</formula>
    </cfRule>
  </conditionalFormatting>
  <conditionalFormatting sqref="AA39">
    <cfRule type="cellIs" dxfId="14767" priority="329" operator="lessThan">
      <formula>$C$4</formula>
    </cfRule>
  </conditionalFormatting>
  <conditionalFormatting sqref="AA40">
    <cfRule type="cellIs" dxfId="14766" priority="330" operator="lessThan">
      <formula>$C$4</formula>
    </cfRule>
  </conditionalFormatting>
  <conditionalFormatting sqref="AA41">
    <cfRule type="cellIs" dxfId="14765" priority="331" operator="lessThan">
      <formula>$C$4</formula>
    </cfRule>
  </conditionalFormatting>
  <conditionalFormatting sqref="AA42">
    <cfRule type="cellIs" dxfId="14764" priority="332" operator="lessThan">
      <formula>$C$4</formula>
    </cfRule>
  </conditionalFormatting>
  <conditionalFormatting sqref="AA43">
    <cfRule type="cellIs" dxfId="14763" priority="333" operator="lessThan">
      <formula>$C$4</formula>
    </cfRule>
  </conditionalFormatting>
  <conditionalFormatting sqref="AA44">
    <cfRule type="cellIs" dxfId="14762" priority="334" operator="lessThan">
      <formula>$C$4</formula>
    </cfRule>
  </conditionalFormatting>
  <conditionalFormatting sqref="AA45">
    <cfRule type="cellIs" dxfId="14761" priority="335" operator="lessThan">
      <formula>$C$4</formula>
    </cfRule>
  </conditionalFormatting>
  <conditionalFormatting sqref="AA46">
    <cfRule type="cellIs" dxfId="14760" priority="336" operator="lessThan">
      <formula>$C$4</formula>
    </cfRule>
  </conditionalFormatting>
  <conditionalFormatting sqref="AA47">
    <cfRule type="cellIs" dxfId="14759" priority="337" operator="lessThan">
      <formula>$C$4</formula>
    </cfRule>
  </conditionalFormatting>
  <conditionalFormatting sqref="AA48">
    <cfRule type="cellIs" dxfId="14758" priority="338" operator="lessThan">
      <formula>$C$4</formula>
    </cfRule>
  </conditionalFormatting>
  <conditionalFormatting sqref="AA49">
    <cfRule type="cellIs" dxfId="14757" priority="339" operator="lessThan">
      <formula>$C$4</formula>
    </cfRule>
  </conditionalFormatting>
  <conditionalFormatting sqref="AA50">
    <cfRule type="cellIs" dxfId="14756" priority="340" operator="lessThan">
      <formula>$C$4</formula>
    </cfRule>
  </conditionalFormatting>
  <conditionalFormatting sqref="AA51">
    <cfRule type="cellIs" dxfId="14755" priority="341" operator="lessThan">
      <formula>$C$4</formula>
    </cfRule>
  </conditionalFormatting>
  <conditionalFormatting sqref="AA52">
    <cfRule type="cellIs" dxfId="14754" priority="342" operator="lessThan">
      <formula>$C$4</formula>
    </cfRule>
  </conditionalFormatting>
  <conditionalFormatting sqref="AA53">
    <cfRule type="cellIs" dxfId="14753" priority="343" operator="lessThan">
      <formula>$C$4</formula>
    </cfRule>
  </conditionalFormatting>
  <conditionalFormatting sqref="AA54">
    <cfRule type="cellIs" dxfId="14752" priority="344" operator="lessThan">
      <formula>$C$4</formula>
    </cfRule>
  </conditionalFormatting>
  <conditionalFormatting sqref="AA55">
    <cfRule type="cellIs" dxfId="14751" priority="345" operator="lessThan">
      <formula>$C$4</formula>
    </cfRule>
  </conditionalFormatting>
  <conditionalFormatting sqref="AA56">
    <cfRule type="cellIs" dxfId="14750" priority="346" operator="lessThan">
      <formula>$C$4</formula>
    </cfRule>
  </conditionalFormatting>
  <conditionalFormatting sqref="AA57">
    <cfRule type="cellIs" dxfId="14749" priority="347" operator="lessThan">
      <formula>$C$4</formula>
    </cfRule>
  </conditionalFormatting>
  <conditionalFormatting sqref="AA58">
    <cfRule type="cellIs" dxfId="14748" priority="348" operator="lessThan">
      <formula>$C$4</formula>
    </cfRule>
  </conditionalFormatting>
  <conditionalFormatting sqref="AA59">
    <cfRule type="cellIs" dxfId="14747" priority="349" operator="lessThan">
      <formula>$C$4</formula>
    </cfRule>
  </conditionalFormatting>
  <conditionalFormatting sqref="AA60">
    <cfRule type="cellIs" dxfId="14746" priority="350" operator="lessThan">
      <formula>$C$4</formula>
    </cfRule>
  </conditionalFormatting>
  <conditionalFormatting sqref="AB11">
    <cfRule type="cellIs" dxfId="14745" priority="351" operator="lessThan">
      <formula>$C$4</formula>
    </cfRule>
  </conditionalFormatting>
  <conditionalFormatting sqref="AB12">
    <cfRule type="cellIs" dxfId="14744" priority="352" operator="lessThan">
      <formula>$C$4</formula>
    </cfRule>
  </conditionalFormatting>
  <conditionalFormatting sqref="AB13">
    <cfRule type="cellIs" dxfId="14743" priority="353" operator="lessThan">
      <formula>$C$4</formula>
    </cfRule>
  </conditionalFormatting>
  <conditionalFormatting sqref="AB14">
    <cfRule type="cellIs" dxfId="14742" priority="354" operator="lessThan">
      <formula>$C$4</formula>
    </cfRule>
  </conditionalFormatting>
  <conditionalFormatting sqref="AB15">
    <cfRule type="cellIs" dxfId="14741" priority="355" operator="lessThan">
      <formula>$C$4</formula>
    </cfRule>
  </conditionalFormatting>
  <conditionalFormatting sqref="AB16">
    <cfRule type="cellIs" dxfId="14740" priority="356" operator="lessThan">
      <formula>$C$4</formula>
    </cfRule>
  </conditionalFormatting>
  <conditionalFormatting sqref="AB17">
    <cfRule type="cellIs" dxfId="14739" priority="357" operator="lessThan">
      <formula>$C$4</formula>
    </cfRule>
  </conditionalFormatting>
  <conditionalFormatting sqref="AB18">
    <cfRule type="cellIs" dxfId="14738" priority="358" operator="lessThan">
      <formula>$C$4</formula>
    </cfRule>
  </conditionalFormatting>
  <conditionalFormatting sqref="AB19">
    <cfRule type="cellIs" dxfId="14737" priority="359" operator="lessThan">
      <formula>$C$4</formula>
    </cfRule>
  </conditionalFormatting>
  <conditionalFormatting sqref="AB20">
    <cfRule type="cellIs" dxfId="14736" priority="360" operator="lessThan">
      <formula>$C$4</formula>
    </cfRule>
  </conditionalFormatting>
  <conditionalFormatting sqref="AB21">
    <cfRule type="cellIs" dxfId="14735" priority="361" operator="lessThan">
      <formula>$C$4</formula>
    </cfRule>
  </conditionalFormatting>
  <conditionalFormatting sqref="AB22">
    <cfRule type="cellIs" dxfId="14734" priority="362" operator="lessThan">
      <formula>$C$4</formula>
    </cfRule>
  </conditionalFormatting>
  <conditionalFormatting sqref="AB23">
    <cfRule type="cellIs" dxfId="14733" priority="363" operator="lessThan">
      <formula>$C$4</formula>
    </cfRule>
  </conditionalFormatting>
  <conditionalFormatting sqref="AB24">
    <cfRule type="cellIs" dxfId="14732" priority="364" operator="lessThan">
      <formula>$C$4</formula>
    </cfRule>
  </conditionalFormatting>
  <conditionalFormatting sqref="AB25">
    <cfRule type="cellIs" dxfId="14731" priority="365" operator="lessThan">
      <formula>$C$4</formula>
    </cfRule>
  </conditionalFormatting>
  <conditionalFormatting sqref="AB26">
    <cfRule type="cellIs" dxfId="14730" priority="366" operator="lessThan">
      <formula>$C$4</formula>
    </cfRule>
  </conditionalFormatting>
  <conditionalFormatting sqref="AB27">
    <cfRule type="cellIs" dxfId="14729" priority="367" operator="lessThan">
      <formula>$C$4</formula>
    </cfRule>
  </conditionalFormatting>
  <conditionalFormatting sqref="AB28">
    <cfRule type="cellIs" dxfId="14728" priority="368" operator="lessThan">
      <formula>$C$4</formula>
    </cfRule>
  </conditionalFormatting>
  <conditionalFormatting sqref="AB29">
    <cfRule type="cellIs" dxfId="14727" priority="369" operator="lessThan">
      <formula>$C$4</formula>
    </cfRule>
  </conditionalFormatting>
  <conditionalFormatting sqref="AB30">
    <cfRule type="cellIs" dxfId="14726" priority="370" operator="lessThan">
      <formula>$C$4</formula>
    </cfRule>
  </conditionalFormatting>
  <conditionalFormatting sqref="AB31">
    <cfRule type="cellIs" dxfId="14725" priority="371" operator="lessThan">
      <formula>$C$4</formula>
    </cfRule>
  </conditionalFormatting>
  <conditionalFormatting sqref="AB32">
    <cfRule type="cellIs" dxfId="14724" priority="372" operator="lessThan">
      <formula>$C$4</formula>
    </cfRule>
  </conditionalFormatting>
  <conditionalFormatting sqref="AB33">
    <cfRule type="cellIs" dxfId="14723" priority="373" operator="lessThan">
      <formula>$C$4</formula>
    </cfRule>
  </conditionalFormatting>
  <conditionalFormatting sqref="AB34">
    <cfRule type="cellIs" dxfId="14722" priority="374" operator="lessThan">
      <formula>$C$4</formula>
    </cfRule>
  </conditionalFormatting>
  <conditionalFormatting sqref="AB35">
    <cfRule type="cellIs" dxfId="14721" priority="375" operator="lessThan">
      <formula>$C$4</formula>
    </cfRule>
  </conditionalFormatting>
  <conditionalFormatting sqref="AB36">
    <cfRule type="cellIs" dxfId="14720" priority="376" operator="lessThan">
      <formula>$C$4</formula>
    </cfRule>
  </conditionalFormatting>
  <conditionalFormatting sqref="AB37">
    <cfRule type="cellIs" dxfId="14719" priority="377" operator="lessThan">
      <formula>$C$4</formula>
    </cfRule>
  </conditionalFormatting>
  <conditionalFormatting sqref="AB38">
    <cfRule type="cellIs" dxfId="14718" priority="378" operator="lessThan">
      <formula>$C$4</formula>
    </cfRule>
  </conditionalFormatting>
  <conditionalFormatting sqref="AB39">
    <cfRule type="cellIs" dxfId="14717" priority="379" operator="lessThan">
      <formula>$C$4</formula>
    </cfRule>
  </conditionalFormatting>
  <conditionalFormatting sqref="AB40">
    <cfRule type="cellIs" dxfId="14716" priority="380" operator="lessThan">
      <formula>$C$4</formula>
    </cfRule>
  </conditionalFormatting>
  <conditionalFormatting sqref="AB41">
    <cfRule type="cellIs" dxfId="14715" priority="381" operator="lessThan">
      <formula>$C$4</formula>
    </cfRule>
  </conditionalFormatting>
  <conditionalFormatting sqref="AB42">
    <cfRule type="cellIs" dxfId="14714" priority="382" operator="lessThan">
      <formula>$C$4</formula>
    </cfRule>
  </conditionalFormatting>
  <conditionalFormatting sqref="AB43">
    <cfRule type="cellIs" dxfId="14713" priority="383" operator="lessThan">
      <formula>$C$4</formula>
    </cfRule>
  </conditionalFormatting>
  <conditionalFormatting sqref="AB44">
    <cfRule type="cellIs" dxfId="14712" priority="384" operator="lessThan">
      <formula>$C$4</formula>
    </cfRule>
  </conditionalFormatting>
  <conditionalFormatting sqref="AB45">
    <cfRule type="cellIs" dxfId="14711" priority="385" operator="lessThan">
      <formula>$C$4</formula>
    </cfRule>
  </conditionalFormatting>
  <conditionalFormatting sqref="AB46">
    <cfRule type="cellIs" dxfId="14710" priority="386" operator="lessThan">
      <formula>$C$4</formula>
    </cfRule>
  </conditionalFormatting>
  <conditionalFormatting sqref="AB47">
    <cfRule type="cellIs" dxfId="14709" priority="387" operator="lessThan">
      <formula>$C$4</formula>
    </cfRule>
  </conditionalFormatting>
  <conditionalFormatting sqref="AB48">
    <cfRule type="cellIs" dxfId="14708" priority="388" operator="lessThan">
      <formula>$C$4</formula>
    </cfRule>
  </conditionalFormatting>
  <conditionalFormatting sqref="AB49">
    <cfRule type="cellIs" dxfId="14707" priority="389" operator="lessThan">
      <formula>$C$4</formula>
    </cfRule>
  </conditionalFormatting>
  <conditionalFormatting sqref="AB50">
    <cfRule type="cellIs" dxfId="14706" priority="390" operator="lessThan">
      <formula>$C$4</formula>
    </cfRule>
  </conditionalFormatting>
  <conditionalFormatting sqref="AB51">
    <cfRule type="cellIs" dxfId="14705" priority="391" operator="lessThan">
      <formula>$C$4</formula>
    </cfRule>
  </conditionalFormatting>
  <conditionalFormatting sqref="AB52">
    <cfRule type="cellIs" dxfId="14704" priority="392" operator="lessThan">
      <formula>$C$4</formula>
    </cfRule>
  </conditionalFormatting>
  <conditionalFormatting sqref="AB53">
    <cfRule type="cellIs" dxfId="14703" priority="393" operator="lessThan">
      <formula>$C$4</formula>
    </cfRule>
  </conditionalFormatting>
  <conditionalFormatting sqref="AB54">
    <cfRule type="cellIs" dxfId="14702" priority="394" operator="lessThan">
      <formula>$C$4</formula>
    </cfRule>
  </conditionalFormatting>
  <conditionalFormatting sqref="AB55">
    <cfRule type="cellIs" dxfId="14701" priority="395" operator="lessThan">
      <formula>$C$4</formula>
    </cfRule>
  </conditionalFormatting>
  <conditionalFormatting sqref="AB56">
    <cfRule type="cellIs" dxfId="14700" priority="396" operator="lessThan">
      <formula>$C$4</formula>
    </cfRule>
  </conditionalFormatting>
  <conditionalFormatting sqref="AB57">
    <cfRule type="cellIs" dxfId="14699" priority="397" operator="lessThan">
      <formula>$C$4</formula>
    </cfRule>
  </conditionalFormatting>
  <conditionalFormatting sqref="AB58">
    <cfRule type="cellIs" dxfId="14698" priority="398" operator="lessThan">
      <formula>$C$4</formula>
    </cfRule>
  </conditionalFormatting>
  <conditionalFormatting sqref="AB59">
    <cfRule type="cellIs" dxfId="14697" priority="399" operator="lessThan">
      <formula>$C$4</formula>
    </cfRule>
  </conditionalFormatting>
  <conditionalFormatting sqref="AB60">
    <cfRule type="cellIs" dxfId="14696" priority="400" operator="lessThan">
      <formula>$C$4</formula>
    </cfRule>
  </conditionalFormatting>
  <conditionalFormatting sqref="AC11">
    <cfRule type="cellIs" dxfId="14695" priority="401" operator="lessThan">
      <formula>$C$4</formula>
    </cfRule>
  </conditionalFormatting>
  <conditionalFormatting sqref="AC12">
    <cfRule type="cellIs" dxfId="14694" priority="402" operator="lessThan">
      <formula>$C$4</formula>
    </cfRule>
  </conditionalFormatting>
  <conditionalFormatting sqref="AC13">
    <cfRule type="cellIs" dxfId="14693" priority="403" operator="lessThan">
      <formula>$C$4</formula>
    </cfRule>
  </conditionalFormatting>
  <conditionalFormatting sqref="AC14">
    <cfRule type="cellIs" dxfId="14692" priority="404" operator="lessThan">
      <formula>$C$4</formula>
    </cfRule>
  </conditionalFormatting>
  <conditionalFormatting sqref="AC15">
    <cfRule type="cellIs" dxfId="14691" priority="405" operator="lessThan">
      <formula>$C$4</formula>
    </cfRule>
  </conditionalFormatting>
  <conditionalFormatting sqref="AC16">
    <cfRule type="cellIs" dxfId="14690" priority="406" operator="lessThan">
      <formula>$C$4</formula>
    </cfRule>
  </conditionalFormatting>
  <conditionalFormatting sqref="AC17">
    <cfRule type="cellIs" dxfId="14689" priority="407" operator="lessThan">
      <formula>$C$4</formula>
    </cfRule>
  </conditionalFormatting>
  <conditionalFormatting sqref="AC18">
    <cfRule type="cellIs" dxfId="14688" priority="408" operator="lessThan">
      <formula>$C$4</formula>
    </cfRule>
  </conditionalFormatting>
  <conditionalFormatting sqref="AC19">
    <cfRule type="cellIs" dxfId="14687" priority="409" operator="lessThan">
      <formula>$C$4</formula>
    </cfRule>
  </conditionalFormatting>
  <conditionalFormatting sqref="AC20">
    <cfRule type="cellIs" dxfId="14686" priority="410" operator="lessThan">
      <formula>$C$4</formula>
    </cfRule>
  </conditionalFormatting>
  <conditionalFormatting sqref="AC21">
    <cfRule type="cellIs" dxfId="14685" priority="411" operator="lessThan">
      <formula>$C$4</formula>
    </cfRule>
  </conditionalFormatting>
  <conditionalFormatting sqref="AC22">
    <cfRule type="cellIs" dxfId="14684" priority="412" operator="lessThan">
      <formula>$C$4</formula>
    </cfRule>
  </conditionalFormatting>
  <conditionalFormatting sqref="AC23">
    <cfRule type="cellIs" dxfId="14683" priority="413" operator="lessThan">
      <formula>$C$4</formula>
    </cfRule>
  </conditionalFormatting>
  <conditionalFormatting sqref="AC24">
    <cfRule type="cellIs" dxfId="14682" priority="414" operator="lessThan">
      <formula>$C$4</formula>
    </cfRule>
  </conditionalFormatting>
  <conditionalFormatting sqref="AC25">
    <cfRule type="cellIs" dxfId="14681" priority="415" operator="lessThan">
      <formula>$C$4</formula>
    </cfRule>
  </conditionalFormatting>
  <conditionalFormatting sqref="AC26">
    <cfRule type="cellIs" dxfId="14680" priority="416" operator="lessThan">
      <formula>$C$4</formula>
    </cfRule>
  </conditionalFormatting>
  <conditionalFormatting sqref="AC27">
    <cfRule type="cellIs" dxfId="14679" priority="417" operator="lessThan">
      <formula>$C$4</formula>
    </cfRule>
  </conditionalFormatting>
  <conditionalFormatting sqref="AC28">
    <cfRule type="cellIs" dxfId="14678" priority="418" operator="lessThan">
      <formula>$C$4</formula>
    </cfRule>
  </conditionalFormatting>
  <conditionalFormatting sqref="AC29">
    <cfRule type="cellIs" dxfId="14677" priority="419" operator="lessThan">
      <formula>$C$4</formula>
    </cfRule>
  </conditionalFormatting>
  <conditionalFormatting sqref="AC30">
    <cfRule type="cellIs" dxfId="14676" priority="420" operator="lessThan">
      <formula>$C$4</formula>
    </cfRule>
  </conditionalFormatting>
  <conditionalFormatting sqref="AC31">
    <cfRule type="cellIs" dxfId="14675" priority="421" operator="lessThan">
      <formula>$C$4</formula>
    </cfRule>
  </conditionalFormatting>
  <conditionalFormatting sqref="AC32">
    <cfRule type="cellIs" dxfId="14674" priority="422" operator="lessThan">
      <formula>$C$4</formula>
    </cfRule>
  </conditionalFormatting>
  <conditionalFormatting sqref="AC33">
    <cfRule type="cellIs" dxfId="14673" priority="423" operator="lessThan">
      <formula>$C$4</formula>
    </cfRule>
  </conditionalFormatting>
  <conditionalFormatting sqref="AC34">
    <cfRule type="cellIs" dxfId="14672" priority="424" operator="lessThan">
      <formula>$C$4</formula>
    </cfRule>
  </conditionalFormatting>
  <conditionalFormatting sqref="AC35">
    <cfRule type="cellIs" dxfId="14671" priority="425" operator="lessThan">
      <formula>$C$4</formula>
    </cfRule>
  </conditionalFormatting>
  <conditionalFormatting sqref="AC36">
    <cfRule type="cellIs" dxfId="14670" priority="426" operator="lessThan">
      <formula>$C$4</formula>
    </cfRule>
  </conditionalFormatting>
  <conditionalFormatting sqref="AC37">
    <cfRule type="cellIs" dxfId="14669" priority="427" operator="lessThan">
      <formula>$C$4</formula>
    </cfRule>
  </conditionalFormatting>
  <conditionalFormatting sqref="AC38">
    <cfRule type="cellIs" dxfId="14668" priority="428" operator="lessThan">
      <formula>$C$4</formula>
    </cfRule>
  </conditionalFormatting>
  <conditionalFormatting sqref="AC39">
    <cfRule type="cellIs" dxfId="14667" priority="429" operator="lessThan">
      <formula>$C$4</formula>
    </cfRule>
  </conditionalFormatting>
  <conditionalFormatting sqref="AC40">
    <cfRule type="cellIs" dxfId="14666" priority="430" operator="lessThan">
      <formula>$C$4</formula>
    </cfRule>
  </conditionalFormatting>
  <conditionalFormatting sqref="AC41">
    <cfRule type="cellIs" dxfId="14665" priority="431" operator="lessThan">
      <formula>$C$4</formula>
    </cfRule>
  </conditionalFormatting>
  <conditionalFormatting sqref="AC42">
    <cfRule type="cellIs" dxfId="14664" priority="432" operator="lessThan">
      <formula>$C$4</formula>
    </cfRule>
  </conditionalFormatting>
  <conditionalFormatting sqref="AC43">
    <cfRule type="cellIs" dxfId="14663" priority="433" operator="lessThan">
      <formula>$C$4</formula>
    </cfRule>
  </conditionalFormatting>
  <conditionalFormatting sqref="AC44">
    <cfRule type="cellIs" dxfId="14662" priority="434" operator="lessThan">
      <formula>$C$4</formula>
    </cfRule>
  </conditionalFormatting>
  <conditionalFormatting sqref="AC45">
    <cfRule type="cellIs" dxfId="14661" priority="435" operator="lessThan">
      <formula>$C$4</formula>
    </cfRule>
  </conditionalFormatting>
  <conditionalFormatting sqref="AC46">
    <cfRule type="cellIs" dxfId="14660" priority="436" operator="lessThan">
      <formula>$C$4</formula>
    </cfRule>
  </conditionalFormatting>
  <conditionalFormatting sqref="AC47">
    <cfRule type="cellIs" dxfId="14659" priority="437" operator="lessThan">
      <formula>$C$4</formula>
    </cfRule>
  </conditionalFormatting>
  <conditionalFormatting sqref="AC48">
    <cfRule type="cellIs" dxfId="14658" priority="438" operator="lessThan">
      <formula>$C$4</formula>
    </cfRule>
  </conditionalFormatting>
  <conditionalFormatting sqref="AC49">
    <cfRule type="cellIs" dxfId="14657" priority="439" operator="lessThan">
      <formula>$C$4</formula>
    </cfRule>
  </conditionalFormatting>
  <conditionalFormatting sqref="AC50">
    <cfRule type="cellIs" dxfId="14656" priority="440" operator="lessThan">
      <formula>$C$4</formula>
    </cfRule>
  </conditionalFormatting>
  <conditionalFormatting sqref="AC51">
    <cfRule type="cellIs" dxfId="14655" priority="441" operator="lessThan">
      <formula>$C$4</formula>
    </cfRule>
  </conditionalFormatting>
  <conditionalFormatting sqref="AC52">
    <cfRule type="cellIs" dxfId="14654" priority="442" operator="lessThan">
      <formula>$C$4</formula>
    </cfRule>
  </conditionalFormatting>
  <conditionalFormatting sqref="AC53">
    <cfRule type="cellIs" dxfId="14653" priority="443" operator="lessThan">
      <formula>$C$4</formula>
    </cfRule>
  </conditionalFormatting>
  <conditionalFormatting sqref="AC54">
    <cfRule type="cellIs" dxfId="14652" priority="444" operator="lessThan">
      <formula>$C$4</formula>
    </cfRule>
  </conditionalFormatting>
  <conditionalFormatting sqref="AC55">
    <cfRule type="cellIs" dxfId="14651" priority="445" operator="lessThan">
      <formula>$C$4</formula>
    </cfRule>
  </conditionalFormatting>
  <conditionalFormatting sqref="AC56">
    <cfRule type="cellIs" dxfId="14650" priority="446" operator="lessThan">
      <formula>$C$4</formula>
    </cfRule>
  </conditionalFormatting>
  <conditionalFormatting sqref="AC57">
    <cfRule type="cellIs" dxfId="14649" priority="447" operator="lessThan">
      <formula>$C$4</formula>
    </cfRule>
  </conditionalFormatting>
  <conditionalFormatting sqref="AC58">
    <cfRule type="cellIs" dxfId="14648" priority="448" operator="lessThan">
      <formula>$C$4</formula>
    </cfRule>
  </conditionalFormatting>
  <conditionalFormatting sqref="AC59">
    <cfRule type="cellIs" dxfId="14647" priority="449" operator="lessThan">
      <formula>$C$4</formula>
    </cfRule>
  </conditionalFormatting>
  <conditionalFormatting sqref="AC60">
    <cfRule type="cellIs" dxfId="14646" priority="450" operator="lessThan">
      <formula>$C$4</formula>
    </cfRule>
  </conditionalFormatting>
  <conditionalFormatting sqref="AD11">
    <cfRule type="cellIs" dxfId="14645" priority="451" operator="lessThan">
      <formula>$C$4</formula>
    </cfRule>
  </conditionalFormatting>
  <conditionalFormatting sqref="AD12">
    <cfRule type="cellIs" dxfId="14644" priority="452" operator="lessThan">
      <formula>$C$4</formula>
    </cfRule>
  </conditionalFormatting>
  <conditionalFormatting sqref="AD13">
    <cfRule type="cellIs" dxfId="14643" priority="453" operator="lessThan">
      <formula>$C$4</formula>
    </cfRule>
  </conditionalFormatting>
  <conditionalFormatting sqref="AD14">
    <cfRule type="cellIs" dxfId="14642" priority="454" operator="lessThan">
      <formula>$C$4</formula>
    </cfRule>
  </conditionalFormatting>
  <conditionalFormatting sqref="AD15">
    <cfRule type="cellIs" dxfId="14641" priority="455" operator="lessThan">
      <formula>$C$4</formula>
    </cfRule>
  </conditionalFormatting>
  <conditionalFormatting sqref="AD16">
    <cfRule type="cellIs" dxfId="14640" priority="456" operator="lessThan">
      <formula>$C$4</formula>
    </cfRule>
  </conditionalFormatting>
  <conditionalFormatting sqref="AD17">
    <cfRule type="cellIs" dxfId="14639" priority="457" operator="lessThan">
      <formula>$C$4</formula>
    </cfRule>
  </conditionalFormatting>
  <conditionalFormatting sqref="AD18">
    <cfRule type="cellIs" dxfId="14638" priority="458" operator="lessThan">
      <formula>$C$4</formula>
    </cfRule>
  </conditionalFormatting>
  <conditionalFormatting sqref="AD19">
    <cfRule type="cellIs" dxfId="14637" priority="459" operator="lessThan">
      <formula>$C$4</formula>
    </cfRule>
  </conditionalFormatting>
  <conditionalFormatting sqref="AD20">
    <cfRule type="cellIs" dxfId="14636" priority="460" operator="lessThan">
      <formula>$C$4</formula>
    </cfRule>
  </conditionalFormatting>
  <conditionalFormatting sqref="AD21">
    <cfRule type="cellIs" dxfId="14635" priority="461" operator="lessThan">
      <formula>$C$4</formula>
    </cfRule>
  </conditionalFormatting>
  <conditionalFormatting sqref="AD22">
    <cfRule type="cellIs" dxfId="14634" priority="462" operator="lessThan">
      <formula>$C$4</formula>
    </cfRule>
  </conditionalFormatting>
  <conditionalFormatting sqref="AD23">
    <cfRule type="cellIs" dxfId="14633" priority="463" operator="lessThan">
      <formula>$C$4</formula>
    </cfRule>
  </conditionalFormatting>
  <conditionalFormatting sqref="AD24">
    <cfRule type="cellIs" dxfId="14632" priority="464" operator="lessThan">
      <formula>$C$4</formula>
    </cfRule>
  </conditionalFormatting>
  <conditionalFormatting sqref="AD25">
    <cfRule type="cellIs" dxfId="14631" priority="465" operator="lessThan">
      <formula>$C$4</formula>
    </cfRule>
  </conditionalFormatting>
  <conditionalFormatting sqref="AD26">
    <cfRule type="cellIs" dxfId="14630" priority="466" operator="lessThan">
      <formula>$C$4</formula>
    </cfRule>
  </conditionalFormatting>
  <conditionalFormatting sqref="AD27">
    <cfRule type="cellIs" dxfId="14629" priority="467" operator="lessThan">
      <formula>$C$4</formula>
    </cfRule>
  </conditionalFormatting>
  <conditionalFormatting sqref="AD28">
    <cfRule type="cellIs" dxfId="14628" priority="468" operator="lessThan">
      <formula>$C$4</formula>
    </cfRule>
  </conditionalFormatting>
  <conditionalFormatting sqref="AD29">
    <cfRule type="cellIs" dxfId="14627" priority="469" operator="lessThan">
      <formula>$C$4</formula>
    </cfRule>
  </conditionalFormatting>
  <conditionalFormatting sqref="AD30">
    <cfRule type="cellIs" dxfId="14626" priority="470" operator="lessThan">
      <formula>$C$4</formula>
    </cfRule>
  </conditionalFormatting>
  <conditionalFormatting sqref="AD31">
    <cfRule type="cellIs" dxfId="14625" priority="471" operator="lessThan">
      <formula>$C$4</formula>
    </cfRule>
  </conditionalFormatting>
  <conditionalFormatting sqref="AD32">
    <cfRule type="cellIs" dxfId="14624" priority="472" operator="lessThan">
      <formula>$C$4</formula>
    </cfRule>
  </conditionalFormatting>
  <conditionalFormatting sqref="AD33">
    <cfRule type="cellIs" dxfId="14623" priority="473" operator="lessThan">
      <formula>$C$4</formula>
    </cfRule>
  </conditionalFormatting>
  <conditionalFormatting sqref="AD34">
    <cfRule type="cellIs" dxfId="14622" priority="474" operator="lessThan">
      <formula>$C$4</formula>
    </cfRule>
  </conditionalFormatting>
  <conditionalFormatting sqref="AD35">
    <cfRule type="cellIs" dxfId="14621" priority="475" operator="lessThan">
      <formula>$C$4</formula>
    </cfRule>
  </conditionalFormatting>
  <conditionalFormatting sqref="AD36">
    <cfRule type="cellIs" dxfId="14620" priority="476" operator="lessThan">
      <formula>$C$4</formula>
    </cfRule>
  </conditionalFormatting>
  <conditionalFormatting sqref="AD37">
    <cfRule type="cellIs" dxfId="14619" priority="477" operator="lessThan">
      <formula>$C$4</formula>
    </cfRule>
  </conditionalFormatting>
  <conditionalFormatting sqref="AD38">
    <cfRule type="cellIs" dxfId="14618" priority="478" operator="lessThan">
      <formula>$C$4</formula>
    </cfRule>
  </conditionalFormatting>
  <conditionalFormatting sqref="AD39">
    <cfRule type="cellIs" dxfId="14617" priority="479" operator="lessThan">
      <formula>$C$4</formula>
    </cfRule>
  </conditionalFormatting>
  <conditionalFormatting sqref="AD40">
    <cfRule type="cellIs" dxfId="14616" priority="480" operator="lessThan">
      <formula>$C$4</formula>
    </cfRule>
  </conditionalFormatting>
  <conditionalFormatting sqref="AD41">
    <cfRule type="cellIs" dxfId="14615" priority="481" operator="lessThan">
      <formula>$C$4</formula>
    </cfRule>
  </conditionalFormatting>
  <conditionalFormatting sqref="AD42">
    <cfRule type="cellIs" dxfId="14614" priority="482" operator="lessThan">
      <formula>$C$4</formula>
    </cfRule>
  </conditionalFormatting>
  <conditionalFormatting sqref="AD43">
    <cfRule type="cellIs" dxfId="14613" priority="483" operator="lessThan">
      <formula>$C$4</formula>
    </cfRule>
  </conditionalFormatting>
  <conditionalFormatting sqref="AD44">
    <cfRule type="cellIs" dxfId="14612" priority="484" operator="lessThan">
      <formula>$C$4</formula>
    </cfRule>
  </conditionalFormatting>
  <conditionalFormatting sqref="AD45">
    <cfRule type="cellIs" dxfId="14611" priority="485" operator="lessThan">
      <formula>$C$4</formula>
    </cfRule>
  </conditionalFormatting>
  <conditionalFormatting sqref="AD46">
    <cfRule type="cellIs" dxfId="14610" priority="486" operator="lessThan">
      <formula>$C$4</formula>
    </cfRule>
  </conditionalFormatting>
  <conditionalFormatting sqref="AD47">
    <cfRule type="cellIs" dxfId="14609" priority="487" operator="lessThan">
      <formula>$C$4</formula>
    </cfRule>
  </conditionalFormatting>
  <conditionalFormatting sqref="AD48">
    <cfRule type="cellIs" dxfId="14608" priority="488" operator="lessThan">
      <formula>$C$4</formula>
    </cfRule>
  </conditionalFormatting>
  <conditionalFormatting sqref="AD49">
    <cfRule type="cellIs" dxfId="14607" priority="489" operator="lessThan">
      <formula>$C$4</formula>
    </cfRule>
  </conditionalFormatting>
  <conditionalFormatting sqref="AD50">
    <cfRule type="cellIs" dxfId="14606" priority="490" operator="lessThan">
      <formula>$C$4</formula>
    </cfRule>
  </conditionalFormatting>
  <conditionalFormatting sqref="AD51">
    <cfRule type="cellIs" dxfId="14605" priority="491" operator="lessThan">
      <formula>$C$4</formula>
    </cfRule>
  </conditionalFormatting>
  <conditionalFormatting sqref="AD52">
    <cfRule type="cellIs" dxfId="14604" priority="492" operator="lessThan">
      <formula>$C$4</formula>
    </cfRule>
  </conditionalFormatting>
  <conditionalFormatting sqref="AD53">
    <cfRule type="cellIs" dxfId="14603" priority="493" operator="lessThan">
      <formula>$C$4</formula>
    </cfRule>
  </conditionalFormatting>
  <conditionalFormatting sqref="AD54">
    <cfRule type="cellIs" dxfId="14602" priority="494" operator="lessThan">
      <formula>$C$4</formula>
    </cfRule>
  </conditionalFormatting>
  <conditionalFormatting sqref="AD55">
    <cfRule type="cellIs" dxfId="14601" priority="495" operator="lessThan">
      <formula>$C$4</formula>
    </cfRule>
  </conditionalFormatting>
  <conditionalFormatting sqref="AD56">
    <cfRule type="cellIs" dxfId="14600" priority="496" operator="lessThan">
      <formula>$C$4</formula>
    </cfRule>
  </conditionalFormatting>
  <conditionalFormatting sqref="AD57">
    <cfRule type="cellIs" dxfId="14599" priority="497" operator="lessThan">
      <formula>$C$4</formula>
    </cfRule>
  </conditionalFormatting>
  <conditionalFormatting sqref="AD58">
    <cfRule type="cellIs" dxfId="14598" priority="498" operator="lessThan">
      <formula>$C$4</formula>
    </cfRule>
  </conditionalFormatting>
  <conditionalFormatting sqref="AD59">
    <cfRule type="cellIs" dxfId="14597" priority="499" operator="lessThan">
      <formula>$C$4</formula>
    </cfRule>
  </conditionalFormatting>
  <conditionalFormatting sqref="AD60">
    <cfRule type="cellIs" dxfId="14596" priority="500" operator="lessThan">
      <formula>$C$4</formula>
    </cfRule>
  </conditionalFormatting>
  <conditionalFormatting sqref="AE11">
    <cfRule type="cellIs" dxfId="14595" priority="501" operator="lessThan">
      <formula>$C$4</formula>
    </cfRule>
  </conditionalFormatting>
  <conditionalFormatting sqref="AE12">
    <cfRule type="cellIs" dxfId="14594" priority="502" operator="lessThan">
      <formula>$C$4</formula>
    </cfRule>
  </conditionalFormatting>
  <conditionalFormatting sqref="AE13">
    <cfRule type="cellIs" dxfId="14593" priority="503" operator="lessThan">
      <formula>$C$4</formula>
    </cfRule>
  </conditionalFormatting>
  <conditionalFormatting sqref="AE14">
    <cfRule type="cellIs" dxfId="14592" priority="504" operator="lessThan">
      <formula>$C$4</formula>
    </cfRule>
  </conditionalFormatting>
  <conditionalFormatting sqref="AE15">
    <cfRule type="cellIs" dxfId="14591" priority="505" operator="lessThan">
      <formula>$C$4</formula>
    </cfRule>
  </conditionalFormatting>
  <conditionalFormatting sqref="AE16">
    <cfRule type="cellIs" dxfId="14590" priority="506" operator="lessThan">
      <formula>$C$4</formula>
    </cfRule>
  </conditionalFormatting>
  <conditionalFormatting sqref="AE17">
    <cfRule type="cellIs" dxfId="14589" priority="507" operator="lessThan">
      <formula>$C$4</formula>
    </cfRule>
  </conditionalFormatting>
  <conditionalFormatting sqref="AE18">
    <cfRule type="cellIs" dxfId="14588" priority="508" operator="lessThan">
      <formula>$C$4</formula>
    </cfRule>
  </conditionalFormatting>
  <conditionalFormatting sqref="AE19">
    <cfRule type="cellIs" dxfId="14587" priority="509" operator="lessThan">
      <formula>$C$4</formula>
    </cfRule>
  </conditionalFormatting>
  <conditionalFormatting sqref="AE20">
    <cfRule type="cellIs" dxfId="14586" priority="510" operator="lessThan">
      <formula>$C$4</formula>
    </cfRule>
  </conditionalFormatting>
  <conditionalFormatting sqref="AE21">
    <cfRule type="cellIs" dxfId="14585" priority="511" operator="lessThan">
      <formula>$C$4</formula>
    </cfRule>
  </conditionalFormatting>
  <conditionalFormatting sqref="AE22">
    <cfRule type="cellIs" dxfId="14584" priority="512" operator="lessThan">
      <formula>$C$4</formula>
    </cfRule>
  </conditionalFormatting>
  <conditionalFormatting sqref="AE23">
    <cfRule type="cellIs" dxfId="14583" priority="513" operator="lessThan">
      <formula>$C$4</formula>
    </cfRule>
  </conditionalFormatting>
  <conditionalFormatting sqref="AE24">
    <cfRule type="cellIs" dxfId="14582" priority="514" operator="lessThan">
      <formula>$C$4</formula>
    </cfRule>
  </conditionalFormatting>
  <conditionalFormatting sqref="AE25">
    <cfRule type="cellIs" dxfId="14581" priority="515" operator="lessThan">
      <formula>$C$4</formula>
    </cfRule>
  </conditionalFormatting>
  <conditionalFormatting sqref="AE26">
    <cfRule type="cellIs" dxfId="14580" priority="516" operator="lessThan">
      <formula>$C$4</formula>
    </cfRule>
  </conditionalFormatting>
  <conditionalFormatting sqref="AE27">
    <cfRule type="cellIs" dxfId="14579" priority="517" operator="lessThan">
      <formula>$C$4</formula>
    </cfRule>
  </conditionalFormatting>
  <conditionalFormatting sqref="AE28">
    <cfRule type="cellIs" dxfId="14578" priority="518" operator="lessThan">
      <formula>$C$4</formula>
    </cfRule>
  </conditionalFormatting>
  <conditionalFormatting sqref="AE29">
    <cfRule type="cellIs" dxfId="14577" priority="519" operator="lessThan">
      <formula>$C$4</formula>
    </cfRule>
  </conditionalFormatting>
  <conditionalFormatting sqref="AE30">
    <cfRule type="cellIs" dxfId="14576" priority="520" operator="lessThan">
      <formula>$C$4</formula>
    </cfRule>
  </conditionalFormatting>
  <conditionalFormatting sqref="AE31">
    <cfRule type="cellIs" dxfId="14575" priority="521" operator="lessThan">
      <formula>$C$4</formula>
    </cfRule>
  </conditionalFormatting>
  <conditionalFormatting sqref="AE32">
    <cfRule type="cellIs" dxfId="14574" priority="522" operator="lessThan">
      <formula>$C$4</formula>
    </cfRule>
  </conditionalFormatting>
  <conditionalFormatting sqref="AE33">
    <cfRule type="cellIs" dxfId="14573" priority="523" operator="lessThan">
      <formula>$C$4</formula>
    </cfRule>
  </conditionalFormatting>
  <conditionalFormatting sqref="AE34">
    <cfRule type="cellIs" dxfId="14572" priority="524" operator="lessThan">
      <formula>$C$4</formula>
    </cfRule>
  </conditionalFormatting>
  <conditionalFormatting sqref="AE35">
    <cfRule type="cellIs" dxfId="14571" priority="525" operator="lessThan">
      <formula>$C$4</formula>
    </cfRule>
  </conditionalFormatting>
  <conditionalFormatting sqref="AE36">
    <cfRule type="cellIs" dxfId="14570" priority="526" operator="lessThan">
      <formula>$C$4</formula>
    </cfRule>
  </conditionalFormatting>
  <conditionalFormatting sqref="AE37">
    <cfRule type="cellIs" dxfId="14569" priority="527" operator="lessThan">
      <formula>$C$4</formula>
    </cfRule>
  </conditionalFormatting>
  <conditionalFormatting sqref="AE38">
    <cfRule type="cellIs" dxfId="14568" priority="528" operator="lessThan">
      <formula>$C$4</formula>
    </cfRule>
  </conditionalFormatting>
  <conditionalFormatting sqref="AE39">
    <cfRule type="cellIs" dxfId="14567" priority="529" operator="lessThan">
      <formula>$C$4</formula>
    </cfRule>
  </conditionalFormatting>
  <conditionalFormatting sqref="AE40">
    <cfRule type="cellIs" dxfId="14566" priority="530" operator="lessThan">
      <formula>$C$4</formula>
    </cfRule>
  </conditionalFormatting>
  <conditionalFormatting sqref="AE41">
    <cfRule type="cellIs" dxfId="14565" priority="531" operator="lessThan">
      <formula>$C$4</formula>
    </cfRule>
  </conditionalFormatting>
  <conditionalFormatting sqref="AE42">
    <cfRule type="cellIs" dxfId="14564" priority="532" operator="lessThan">
      <formula>$C$4</formula>
    </cfRule>
  </conditionalFormatting>
  <conditionalFormatting sqref="AE43">
    <cfRule type="cellIs" dxfId="14563" priority="533" operator="lessThan">
      <formula>$C$4</formula>
    </cfRule>
  </conditionalFormatting>
  <conditionalFormatting sqref="AE44">
    <cfRule type="cellIs" dxfId="14562" priority="534" operator="lessThan">
      <formula>$C$4</formula>
    </cfRule>
  </conditionalFormatting>
  <conditionalFormatting sqref="AE45">
    <cfRule type="cellIs" dxfId="14561" priority="535" operator="lessThan">
      <formula>$C$4</formula>
    </cfRule>
  </conditionalFormatting>
  <conditionalFormatting sqref="AE46">
    <cfRule type="cellIs" dxfId="14560" priority="536" operator="lessThan">
      <formula>$C$4</formula>
    </cfRule>
  </conditionalFormatting>
  <conditionalFormatting sqref="AE47">
    <cfRule type="cellIs" dxfId="14559" priority="537" operator="lessThan">
      <formula>$C$4</formula>
    </cfRule>
  </conditionalFormatting>
  <conditionalFormatting sqref="AE48">
    <cfRule type="cellIs" dxfId="14558" priority="538" operator="lessThan">
      <formula>$C$4</formula>
    </cfRule>
  </conditionalFormatting>
  <conditionalFormatting sqref="AE49">
    <cfRule type="cellIs" dxfId="14557" priority="539" operator="lessThan">
      <formula>$C$4</formula>
    </cfRule>
  </conditionalFormatting>
  <conditionalFormatting sqref="AE50">
    <cfRule type="cellIs" dxfId="14556" priority="540" operator="lessThan">
      <formula>$C$4</formula>
    </cfRule>
  </conditionalFormatting>
  <conditionalFormatting sqref="AE51">
    <cfRule type="cellIs" dxfId="14555" priority="541" operator="lessThan">
      <formula>$C$4</formula>
    </cfRule>
  </conditionalFormatting>
  <conditionalFormatting sqref="AE52">
    <cfRule type="cellIs" dxfId="14554" priority="542" operator="lessThan">
      <formula>$C$4</formula>
    </cfRule>
  </conditionalFormatting>
  <conditionalFormatting sqref="AE53">
    <cfRule type="cellIs" dxfId="14553" priority="543" operator="lessThan">
      <formula>$C$4</formula>
    </cfRule>
  </conditionalFormatting>
  <conditionalFormatting sqref="AE54">
    <cfRule type="cellIs" dxfId="14552" priority="544" operator="lessThan">
      <formula>$C$4</formula>
    </cfRule>
  </conditionalFormatting>
  <conditionalFormatting sqref="AE55">
    <cfRule type="cellIs" dxfId="14551" priority="545" operator="lessThan">
      <formula>$C$4</formula>
    </cfRule>
  </conditionalFormatting>
  <conditionalFormatting sqref="AE56">
    <cfRule type="cellIs" dxfId="14550" priority="546" operator="lessThan">
      <formula>$C$4</formula>
    </cfRule>
  </conditionalFormatting>
  <conditionalFormatting sqref="AE57">
    <cfRule type="cellIs" dxfId="14549" priority="547" operator="lessThan">
      <formula>$C$4</formula>
    </cfRule>
  </conditionalFormatting>
  <conditionalFormatting sqref="AE58">
    <cfRule type="cellIs" dxfId="14548" priority="548" operator="lessThan">
      <formula>$C$4</formula>
    </cfRule>
  </conditionalFormatting>
  <conditionalFormatting sqref="AE59">
    <cfRule type="cellIs" dxfId="14547" priority="549" operator="lessThan">
      <formula>$C$4</formula>
    </cfRule>
  </conditionalFormatting>
  <conditionalFormatting sqref="AE60">
    <cfRule type="cellIs" dxfId="14546" priority="550" operator="lessThan">
      <formula>$C$4</formula>
    </cfRule>
  </conditionalFormatting>
  <conditionalFormatting sqref="AF11">
    <cfRule type="cellIs" dxfId="14545" priority="551" operator="lessThan">
      <formula>$C$4</formula>
    </cfRule>
  </conditionalFormatting>
  <conditionalFormatting sqref="AF12">
    <cfRule type="cellIs" dxfId="14544" priority="552" operator="lessThan">
      <formula>$C$4</formula>
    </cfRule>
  </conditionalFormatting>
  <conditionalFormatting sqref="AF13">
    <cfRule type="cellIs" dxfId="14543" priority="553" operator="lessThan">
      <formula>$C$4</formula>
    </cfRule>
  </conditionalFormatting>
  <conditionalFormatting sqref="AF14">
    <cfRule type="cellIs" dxfId="14542" priority="554" operator="lessThan">
      <formula>$C$4</formula>
    </cfRule>
  </conditionalFormatting>
  <conditionalFormatting sqref="AF15">
    <cfRule type="cellIs" dxfId="14541" priority="555" operator="lessThan">
      <formula>$C$4</formula>
    </cfRule>
  </conditionalFormatting>
  <conditionalFormatting sqref="AF16">
    <cfRule type="cellIs" dxfId="14540" priority="556" operator="lessThan">
      <formula>$C$4</formula>
    </cfRule>
  </conditionalFormatting>
  <conditionalFormatting sqref="AF17">
    <cfRule type="cellIs" dxfId="14539" priority="557" operator="lessThan">
      <formula>$C$4</formula>
    </cfRule>
  </conditionalFormatting>
  <conditionalFormatting sqref="AF18">
    <cfRule type="cellIs" dxfId="14538" priority="558" operator="lessThan">
      <formula>$C$4</formula>
    </cfRule>
  </conditionalFormatting>
  <conditionalFormatting sqref="AF19">
    <cfRule type="cellIs" dxfId="14537" priority="559" operator="lessThan">
      <formula>$C$4</formula>
    </cfRule>
  </conditionalFormatting>
  <conditionalFormatting sqref="AF20">
    <cfRule type="cellIs" dxfId="14536" priority="560" operator="lessThan">
      <formula>$C$4</formula>
    </cfRule>
  </conditionalFormatting>
  <conditionalFormatting sqref="AF21">
    <cfRule type="cellIs" dxfId="14535" priority="561" operator="lessThan">
      <formula>$C$4</formula>
    </cfRule>
  </conditionalFormatting>
  <conditionalFormatting sqref="AF22">
    <cfRule type="cellIs" dxfId="14534" priority="562" operator="lessThan">
      <formula>$C$4</formula>
    </cfRule>
  </conditionalFormatting>
  <conditionalFormatting sqref="AF23">
    <cfRule type="cellIs" dxfId="14533" priority="563" operator="lessThan">
      <formula>$C$4</formula>
    </cfRule>
  </conditionalFormatting>
  <conditionalFormatting sqref="AF24">
    <cfRule type="cellIs" dxfId="14532" priority="564" operator="lessThan">
      <formula>$C$4</formula>
    </cfRule>
  </conditionalFormatting>
  <conditionalFormatting sqref="AF25">
    <cfRule type="cellIs" dxfId="14531" priority="565" operator="lessThan">
      <formula>$C$4</formula>
    </cfRule>
  </conditionalFormatting>
  <conditionalFormatting sqref="AF26">
    <cfRule type="cellIs" dxfId="14530" priority="566" operator="lessThan">
      <formula>$C$4</formula>
    </cfRule>
  </conditionalFormatting>
  <conditionalFormatting sqref="AF27">
    <cfRule type="cellIs" dxfId="14529" priority="567" operator="lessThan">
      <formula>$C$4</formula>
    </cfRule>
  </conditionalFormatting>
  <conditionalFormatting sqref="AF28">
    <cfRule type="cellIs" dxfId="14528" priority="568" operator="lessThan">
      <formula>$C$4</formula>
    </cfRule>
  </conditionalFormatting>
  <conditionalFormatting sqref="AF29">
    <cfRule type="cellIs" dxfId="14527" priority="569" operator="lessThan">
      <formula>$C$4</formula>
    </cfRule>
  </conditionalFormatting>
  <conditionalFormatting sqref="AF30">
    <cfRule type="cellIs" dxfId="14526" priority="570" operator="lessThan">
      <formula>$C$4</formula>
    </cfRule>
  </conditionalFormatting>
  <conditionalFormatting sqref="AF31">
    <cfRule type="cellIs" dxfId="14525" priority="571" operator="lessThan">
      <formula>$C$4</formula>
    </cfRule>
  </conditionalFormatting>
  <conditionalFormatting sqref="AF32">
    <cfRule type="cellIs" dxfId="14524" priority="572" operator="lessThan">
      <formula>$C$4</formula>
    </cfRule>
  </conditionalFormatting>
  <conditionalFormatting sqref="AF33">
    <cfRule type="cellIs" dxfId="14523" priority="573" operator="lessThan">
      <formula>$C$4</formula>
    </cfRule>
  </conditionalFormatting>
  <conditionalFormatting sqref="AF34">
    <cfRule type="cellIs" dxfId="14522" priority="574" operator="lessThan">
      <formula>$C$4</formula>
    </cfRule>
  </conditionalFormatting>
  <conditionalFormatting sqref="AF35">
    <cfRule type="cellIs" dxfId="14521" priority="575" operator="lessThan">
      <formula>$C$4</formula>
    </cfRule>
  </conditionalFormatting>
  <conditionalFormatting sqref="AF36">
    <cfRule type="cellIs" dxfId="14520" priority="576" operator="lessThan">
      <formula>$C$4</formula>
    </cfRule>
  </conditionalFormatting>
  <conditionalFormatting sqref="AF37">
    <cfRule type="cellIs" dxfId="14519" priority="577" operator="lessThan">
      <formula>$C$4</formula>
    </cfRule>
  </conditionalFormatting>
  <conditionalFormatting sqref="AF38">
    <cfRule type="cellIs" dxfId="14518" priority="578" operator="lessThan">
      <formula>$C$4</formula>
    </cfRule>
  </conditionalFormatting>
  <conditionalFormatting sqref="AF39">
    <cfRule type="cellIs" dxfId="14517" priority="579" operator="lessThan">
      <formula>$C$4</formula>
    </cfRule>
  </conditionalFormatting>
  <conditionalFormatting sqref="AF40">
    <cfRule type="cellIs" dxfId="14516" priority="580" operator="lessThan">
      <formula>$C$4</formula>
    </cfRule>
  </conditionalFormatting>
  <conditionalFormatting sqref="AF41">
    <cfRule type="cellIs" dxfId="14515" priority="581" operator="lessThan">
      <formula>$C$4</formula>
    </cfRule>
  </conditionalFormatting>
  <conditionalFormatting sqref="AF42">
    <cfRule type="cellIs" dxfId="14514" priority="582" operator="lessThan">
      <formula>$C$4</formula>
    </cfRule>
  </conditionalFormatting>
  <conditionalFormatting sqref="AF43">
    <cfRule type="cellIs" dxfId="14513" priority="583" operator="lessThan">
      <formula>$C$4</formula>
    </cfRule>
  </conditionalFormatting>
  <conditionalFormatting sqref="AF44">
    <cfRule type="cellIs" dxfId="14512" priority="584" operator="lessThan">
      <formula>$C$4</formula>
    </cfRule>
  </conditionalFormatting>
  <conditionalFormatting sqref="AF45">
    <cfRule type="cellIs" dxfId="14511" priority="585" operator="lessThan">
      <formula>$C$4</formula>
    </cfRule>
  </conditionalFormatting>
  <conditionalFormatting sqref="AF46">
    <cfRule type="cellIs" dxfId="14510" priority="586" operator="lessThan">
      <formula>$C$4</formula>
    </cfRule>
  </conditionalFormatting>
  <conditionalFormatting sqref="AF47">
    <cfRule type="cellIs" dxfId="14509" priority="587" operator="lessThan">
      <formula>$C$4</formula>
    </cfRule>
  </conditionalFormatting>
  <conditionalFormatting sqref="AF48">
    <cfRule type="cellIs" dxfId="14508" priority="588" operator="lessThan">
      <formula>$C$4</formula>
    </cfRule>
  </conditionalFormatting>
  <conditionalFormatting sqref="AF49">
    <cfRule type="cellIs" dxfId="14507" priority="589" operator="lessThan">
      <formula>$C$4</formula>
    </cfRule>
  </conditionalFormatting>
  <conditionalFormatting sqref="AF50">
    <cfRule type="cellIs" dxfId="14506" priority="590" operator="lessThan">
      <formula>$C$4</formula>
    </cfRule>
  </conditionalFormatting>
  <conditionalFormatting sqref="AF51">
    <cfRule type="cellIs" dxfId="14505" priority="591" operator="lessThan">
      <formula>$C$4</formula>
    </cfRule>
  </conditionalFormatting>
  <conditionalFormatting sqref="AF52">
    <cfRule type="cellIs" dxfId="14504" priority="592" operator="lessThan">
      <formula>$C$4</formula>
    </cfRule>
  </conditionalFormatting>
  <conditionalFormatting sqref="AF53">
    <cfRule type="cellIs" dxfId="14503" priority="593" operator="lessThan">
      <formula>$C$4</formula>
    </cfRule>
  </conditionalFormatting>
  <conditionalFormatting sqref="AF54">
    <cfRule type="cellIs" dxfId="14502" priority="594" operator="lessThan">
      <formula>$C$4</formula>
    </cfRule>
  </conditionalFormatting>
  <conditionalFormatting sqref="AF55">
    <cfRule type="cellIs" dxfId="14501" priority="595" operator="lessThan">
      <formula>$C$4</formula>
    </cfRule>
  </conditionalFormatting>
  <conditionalFormatting sqref="AF56">
    <cfRule type="cellIs" dxfId="14500" priority="596" operator="lessThan">
      <formula>$C$4</formula>
    </cfRule>
  </conditionalFormatting>
  <conditionalFormatting sqref="AF57">
    <cfRule type="cellIs" dxfId="14499" priority="597" operator="lessThan">
      <formula>$C$4</formula>
    </cfRule>
  </conditionalFormatting>
  <conditionalFormatting sqref="AF58">
    <cfRule type="cellIs" dxfId="14498" priority="598" operator="lessThan">
      <formula>$C$4</formula>
    </cfRule>
  </conditionalFormatting>
  <conditionalFormatting sqref="AF59">
    <cfRule type="cellIs" dxfId="14497" priority="599" operator="lessThan">
      <formula>$C$4</formula>
    </cfRule>
  </conditionalFormatting>
  <conditionalFormatting sqref="AF60">
    <cfRule type="cellIs" dxfId="14496" priority="600" operator="lessThan">
      <formula>$C$4</formula>
    </cfRule>
  </conditionalFormatting>
  <conditionalFormatting sqref="AG11">
    <cfRule type="cellIs" dxfId="14495" priority="601" operator="lessThan">
      <formula>$C$4</formula>
    </cfRule>
  </conditionalFormatting>
  <conditionalFormatting sqref="AG12">
    <cfRule type="cellIs" dxfId="14494" priority="602" operator="lessThan">
      <formula>$C$4</formula>
    </cfRule>
  </conditionalFormatting>
  <conditionalFormatting sqref="AG13">
    <cfRule type="cellIs" dxfId="14493" priority="603" operator="lessThan">
      <formula>$C$4</formula>
    </cfRule>
  </conditionalFormatting>
  <conditionalFormatting sqref="AG14">
    <cfRule type="cellIs" dxfId="14492" priority="604" operator="lessThan">
      <formula>$C$4</formula>
    </cfRule>
  </conditionalFormatting>
  <conditionalFormatting sqref="AG15">
    <cfRule type="cellIs" dxfId="14491" priority="605" operator="lessThan">
      <formula>$C$4</formula>
    </cfRule>
  </conditionalFormatting>
  <conditionalFormatting sqref="AG16">
    <cfRule type="cellIs" dxfId="14490" priority="606" operator="lessThan">
      <formula>$C$4</formula>
    </cfRule>
  </conditionalFormatting>
  <conditionalFormatting sqref="AG17">
    <cfRule type="cellIs" dxfId="14489" priority="607" operator="lessThan">
      <formula>$C$4</formula>
    </cfRule>
  </conditionalFormatting>
  <conditionalFormatting sqref="AG18">
    <cfRule type="cellIs" dxfId="14488" priority="608" operator="lessThan">
      <formula>$C$4</formula>
    </cfRule>
  </conditionalFormatting>
  <conditionalFormatting sqref="AG19">
    <cfRule type="cellIs" dxfId="14487" priority="609" operator="lessThan">
      <formula>$C$4</formula>
    </cfRule>
  </conditionalFormatting>
  <conditionalFormatting sqref="AG20">
    <cfRule type="cellIs" dxfId="14486" priority="610" operator="lessThan">
      <formula>$C$4</formula>
    </cfRule>
  </conditionalFormatting>
  <conditionalFormatting sqref="AG21">
    <cfRule type="cellIs" dxfId="14485" priority="611" operator="lessThan">
      <formula>$C$4</formula>
    </cfRule>
  </conditionalFormatting>
  <conditionalFormatting sqref="AG22">
    <cfRule type="cellIs" dxfId="14484" priority="612" operator="lessThan">
      <formula>$C$4</formula>
    </cfRule>
  </conditionalFormatting>
  <conditionalFormatting sqref="AG23">
    <cfRule type="cellIs" dxfId="14483" priority="613" operator="lessThan">
      <formula>$C$4</formula>
    </cfRule>
  </conditionalFormatting>
  <conditionalFormatting sqref="AG24">
    <cfRule type="cellIs" dxfId="14482" priority="614" operator="lessThan">
      <formula>$C$4</formula>
    </cfRule>
  </conditionalFormatting>
  <conditionalFormatting sqref="AG25">
    <cfRule type="cellIs" dxfId="14481" priority="615" operator="lessThan">
      <formula>$C$4</formula>
    </cfRule>
  </conditionalFormatting>
  <conditionalFormatting sqref="AG26">
    <cfRule type="cellIs" dxfId="14480" priority="616" operator="lessThan">
      <formula>$C$4</formula>
    </cfRule>
  </conditionalFormatting>
  <conditionalFormatting sqref="AG27">
    <cfRule type="cellIs" dxfId="14479" priority="617" operator="lessThan">
      <formula>$C$4</formula>
    </cfRule>
  </conditionalFormatting>
  <conditionalFormatting sqref="AG28">
    <cfRule type="cellIs" dxfId="14478" priority="618" operator="lessThan">
      <formula>$C$4</formula>
    </cfRule>
  </conditionalFormatting>
  <conditionalFormatting sqref="AG29">
    <cfRule type="cellIs" dxfId="14477" priority="619" operator="lessThan">
      <formula>$C$4</formula>
    </cfRule>
  </conditionalFormatting>
  <conditionalFormatting sqref="AG30">
    <cfRule type="cellIs" dxfId="14476" priority="620" operator="lessThan">
      <formula>$C$4</formula>
    </cfRule>
  </conditionalFormatting>
  <conditionalFormatting sqref="AG31">
    <cfRule type="cellIs" dxfId="14475" priority="621" operator="lessThan">
      <formula>$C$4</formula>
    </cfRule>
  </conditionalFormatting>
  <conditionalFormatting sqref="AG32">
    <cfRule type="cellIs" dxfId="14474" priority="622" operator="lessThan">
      <formula>$C$4</formula>
    </cfRule>
  </conditionalFormatting>
  <conditionalFormatting sqref="AG33">
    <cfRule type="cellIs" dxfId="14473" priority="623" operator="lessThan">
      <formula>$C$4</formula>
    </cfRule>
  </conditionalFormatting>
  <conditionalFormatting sqref="AG34">
    <cfRule type="cellIs" dxfId="14472" priority="624" operator="lessThan">
      <formula>$C$4</formula>
    </cfRule>
  </conditionalFormatting>
  <conditionalFormatting sqref="AG35">
    <cfRule type="cellIs" dxfId="14471" priority="625" operator="lessThan">
      <formula>$C$4</formula>
    </cfRule>
  </conditionalFormatting>
  <conditionalFormatting sqref="AG36">
    <cfRule type="cellIs" dxfId="14470" priority="626" operator="lessThan">
      <formula>$C$4</formula>
    </cfRule>
  </conditionalFormatting>
  <conditionalFormatting sqref="AG37">
    <cfRule type="cellIs" dxfId="14469" priority="627" operator="lessThan">
      <formula>$C$4</formula>
    </cfRule>
  </conditionalFormatting>
  <conditionalFormatting sqref="AG38">
    <cfRule type="cellIs" dxfId="14468" priority="628" operator="lessThan">
      <formula>$C$4</formula>
    </cfRule>
  </conditionalFormatting>
  <conditionalFormatting sqref="AG39">
    <cfRule type="cellIs" dxfId="14467" priority="629" operator="lessThan">
      <formula>$C$4</formula>
    </cfRule>
  </conditionalFormatting>
  <conditionalFormatting sqref="AG40">
    <cfRule type="cellIs" dxfId="14466" priority="630" operator="lessThan">
      <formula>$C$4</formula>
    </cfRule>
  </conditionalFormatting>
  <conditionalFormatting sqref="AG41">
    <cfRule type="cellIs" dxfId="14465" priority="631" operator="lessThan">
      <formula>$C$4</formula>
    </cfRule>
  </conditionalFormatting>
  <conditionalFormatting sqref="AG42">
    <cfRule type="cellIs" dxfId="14464" priority="632" operator="lessThan">
      <formula>$C$4</formula>
    </cfRule>
  </conditionalFormatting>
  <conditionalFormatting sqref="AG43">
    <cfRule type="cellIs" dxfId="14463" priority="633" operator="lessThan">
      <formula>$C$4</formula>
    </cfRule>
  </conditionalFormatting>
  <conditionalFormatting sqref="AG44">
    <cfRule type="cellIs" dxfId="14462" priority="634" operator="lessThan">
      <formula>$C$4</formula>
    </cfRule>
  </conditionalFormatting>
  <conditionalFormatting sqref="AG45">
    <cfRule type="cellIs" dxfId="14461" priority="635" operator="lessThan">
      <formula>$C$4</formula>
    </cfRule>
  </conditionalFormatting>
  <conditionalFormatting sqref="AG46">
    <cfRule type="cellIs" dxfId="14460" priority="636" operator="lessThan">
      <formula>$C$4</formula>
    </cfRule>
  </conditionalFormatting>
  <conditionalFormatting sqref="AG47">
    <cfRule type="cellIs" dxfId="14459" priority="637" operator="lessThan">
      <formula>$C$4</formula>
    </cfRule>
  </conditionalFormatting>
  <conditionalFormatting sqref="AG48">
    <cfRule type="cellIs" dxfId="14458" priority="638" operator="lessThan">
      <formula>$C$4</formula>
    </cfRule>
  </conditionalFormatting>
  <conditionalFormatting sqref="AG49">
    <cfRule type="cellIs" dxfId="14457" priority="639" operator="lessThan">
      <formula>$C$4</formula>
    </cfRule>
  </conditionalFormatting>
  <conditionalFormatting sqref="AG50">
    <cfRule type="cellIs" dxfId="14456" priority="640" operator="lessThan">
      <formula>$C$4</formula>
    </cfRule>
  </conditionalFormatting>
  <conditionalFormatting sqref="AG51">
    <cfRule type="cellIs" dxfId="14455" priority="641" operator="lessThan">
      <formula>$C$4</formula>
    </cfRule>
  </conditionalFormatting>
  <conditionalFormatting sqref="AG52">
    <cfRule type="cellIs" dxfId="14454" priority="642" operator="lessThan">
      <formula>$C$4</formula>
    </cfRule>
  </conditionalFormatting>
  <conditionalFormatting sqref="AG53">
    <cfRule type="cellIs" dxfId="14453" priority="643" operator="lessThan">
      <formula>$C$4</formula>
    </cfRule>
  </conditionalFormatting>
  <conditionalFormatting sqref="AG54">
    <cfRule type="cellIs" dxfId="14452" priority="644" operator="lessThan">
      <formula>$C$4</formula>
    </cfRule>
  </conditionalFormatting>
  <conditionalFormatting sqref="AG55">
    <cfRule type="cellIs" dxfId="14451" priority="645" operator="lessThan">
      <formula>$C$4</formula>
    </cfRule>
  </conditionalFormatting>
  <conditionalFormatting sqref="AG56">
    <cfRule type="cellIs" dxfId="14450" priority="646" operator="lessThan">
      <formula>$C$4</formula>
    </cfRule>
  </conditionalFormatting>
  <conditionalFormatting sqref="AG57">
    <cfRule type="cellIs" dxfId="14449" priority="647" operator="lessThan">
      <formula>$C$4</formula>
    </cfRule>
  </conditionalFormatting>
  <conditionalFormatting sqref="AG58">
    <cfRule type="cellIs" dxfId="14448" priority="648" operator="lessThan">
      <formula>$C$4</formula>
    </cfRule>
  </conditionalFormatting>
  <conditionalFormatting sqref="AG59">
    <cfRule type="cellIs" dxfId="14447" priority="649" operator="lessThan">
      <formula>$C$4</formula>
    </cfRule>
  </conditionalFormatting>
  <conditionalFormatting sqref="AG60">
    <cfRule type="cellIs" dxfId="14446" priority="650" operator="lessThan">
      <formula>$C$4</formula>
    </cfRule>
  </conditionalFormatting>
  <conditionalFormatting sqref="AH11">
    <cfRule type="cellIs" dxfId="14445" priority="651" operator="lessThan">
      <formula>$C$4</formula>
    </cfRule>
  </conditionalFormatting>
  <conditionalFormatting sqref="AH12">
    <cfRule type="cellIs" dxfId="14444" priority="652" operator="lessThan">
      <formula>$C$4</formula>
    </cfRule>
  </conditionalFormatting>
  <conditionalFormatting sqref="AH13">
    <cfRule type="cellIs" dxfId="14443" priority="653" operator="lessThan">
      <formula>$C$4</formula>
    </cfRule>
  </conditionalFormatting>
  <conditionalFormatting sqref="AH14">
    <cfRule type="cellIs" dxfId="14442" priority="654" operator="lessThan">
      <formula>$C$4</formula>
    </cfRule>
  </conditionalFormatting>
  <conditionalFormatting sqref="AH15">
    <cfRule type="cellIs" dxfId="14441" priority="655" operator="lessThan">
      <formula>$C$4</formula>
    </cfRule>
  </conditionalFormatting>
  <conditionalFormatting sqref="AH16">
    <cfRule type="cellIs" dxfId="14440" priority="656" operator="lessThan">
      <formula>$C$4</formula>
    </cfRule>
  </conditionalFormatting>
  <conditionalFormatting sqref="AH17">
    <cfRule type="cellIs" dxfId="14439" priority="657" operator="lessThan">
      <formula>$C$4</formula>
    </cfRule>
  </conditionalFormatting>
  <conditionalFormatting sqref="AH18">
    <cfRule type="cellIs" dxfId="14438" priority="658" operator="lessThan">
      <formula>$C$4</formula>
    </cfRule>
  </conditionalFormatting>
  <conditionalFormatting sqref="AH19">
    <cfRule type="cellIs" dxfId="14437" priority="659" operator="lessThan">
      <formula>$C$4</formula>
    </cfRule>
  </conditionalFormatting>
  <conditionalFormatting sqref="AH20">
    <cfRule type="cellIs" dxfId="14436" priority="660" operator="lessThan">
      <formula>$C$4</formula>
    </cfRule>
  </conditionalFormatting>
  <conditionalFormatting sqref="AH21">
    <cfRule type="cellIs" dxfId="14435" priority="661" operator="lessThan">
      <formula>$C$4</formula>
    </cfRule>
  </conditionalFormatting>
  <conditionalFormatting sqref="AH22">
    <cfRule type="cellIs" dxfId="14434" priority="662" operator="lessThan">
      <formula>$C$4</formula>
    </cfRule>
  </conditionalFormatting>
  <conditionalFormatting sqref="AH23">
    <cfRule type="cellIs" dxfId="14433" priority="663" operator="lessThan">
      <formula>$C$4</formula>
    </cfRule>
  </conditionalFormatting>
  <conditionalFormatting sqref="AH24">
    <cfRule type="cellIs" dxfId="14432" priority="664" operator="lessThan">
      <formula>$C$4</formula>
    </cfRule>
  </conditionalFormatting>
  <conditionalFormatting sqref="AH25">
    <cfRule type="cellIs" dxfId="14431" priority="665" operator="lessThan">
      <formula>$C$4</formula>
    </cfRule>
  </conditionalFormatting>
  <conditionalFormatting sqref="AH26">
    <cfRule type="cellIs" dxfId="14430" priority="666" operator="lessThan">
      <formula>$C$4</formula>
    </cfRule>
  </conditionalFormatting>
  <conditionalFormatting sqref="AH27">
    <cfRule type="cellIs" dxfId="14429" priority="667" operator="lessThan">
      <formula>$C$4</formula>
    </cfRule>
  </conditionalFormatting>
  <conditionalFormatting sqref="AH28">
    <cfRule type="cellIs" dxfId="14428" priority="668" operator="lessThan">
      <formula>$C$4</formula>
    </cfRule>
  </conditionalFormatting>
  <conditionalFormatting sqref="AH29">
    <cfRule type="cellIs" dxfId="14427" priority="669" operator="lessThan">
      <formula>$C$4</formula>
    </cfRule>
  </conditionalFormatting>
  <conditionalFormatting sqref="AH30">
    <cfRule type="cellIs" dxfId="14426" priority="670" operator="lessThan">
      <formula>$C$4</formula>
    </cfRule>
  </conditionalFormatting>
  <conditionalFormatting sqref="AH31">
    <cfRule type="cellIs" dxfId="14425" priority="671" operator="lessThan">
      <formula>$C$4</formula>
    </cfRule>
  </conditionalFormatting>
  <conditionalFormatting sqref="AH32">
    <cfRule type="cellIs" dxfId="14424" priority="672" operator="lessThan">
      <formula>$C$4</formula>
    </cfRule>
  </conditionalFormatting>
  <conditionalFormatting sqref="AH33">
    <cfRule type="cellIs" dxfId="14423" priority="673" operator="lessThan">
      <formula>$C$4</formula>
    </cfRule>
  </conditionalFormatting>
  <conditionalFormatting sqref="AH34">
    <cfRule type="cellIs" dxfId="14422" priority="674" operator="lessThan">
      <formula>$C$4</formula>
    </cfRule>
  </conditionalFormatting>
  <conditionalFormatting sqref="AH35">
    <cfRule type="cellIs" dxfId="14421" priority="675" operator="lessThan">
      <formula>$C$4</formula>
    </cfRule>
  </conditionalFormatting>
  <conditionalFormatting sqref="AH36">
    <cfRule type="cellIs" dxfId="14420" priority="676" operator="lessThan">
      <formula>$C$4</formula>
    </cfRule>
  </conditionalFormatting>
  <conditionalFormatting sqref="AH37">
    <cfRule type="cellIs" dxfId="14419" priority="677" operator="lessThan">
      <formula>$C$4</formula>
    </cfRule>
  </conditionalFormatting>
  <conditionalFormatting sqref="AH38">
    <cfRule type="cellIs" dxfId="14418" priority="678" operator="lessThan">
      <formula>$C$4</formula>
    </cfRule>
  </conditionalFormatting>
  <conditionalFormatting sqref="AH39">
    <cfRule type="cellIs" dxfId="14417" priority="679" operator="lessThan">
      <formula>$C$4</formula>
    </cfRule>
  </conditionalFormatting>
  <conditionalFormatting sqref="AH40">
    <cfRule type="cellIs" dxfId="14416" priority="680" operator="lessThan">
      <formula>$C$4</formula>
    </cfRule>
  </conditionalFormatting>
  <conditionalFormatting sqref="AH41">
    <cfRule type="cellIs" dxfId="14415" priority="681" operator="lessThan">
      <formula>$C$4</formula>
    </cfRule>
  </conditionalFormatting>
  <conditionalFormatting sqref="AH42">
    <cfRule type="cellIs" dxfId="14414" priority="682" operator="lessThan">
      <formula>$C$4</formula>
    </cfRule>
  </conditionalFormatting>
  <conditionalFormatting sqref="AH43">
    <cfRule type="cellIs" dxfId="14413" priority="683" operator="lessThan">
      <formula>$C$4</formula>
    </cfRule>
  </conditionalFormatting>
  <conditionalFormatting sqref="AH44">
    <cfRule type="cellIs" dxfId="14412" priority="684" operator="lessThan">
      <formula>$C$4</formula>
    </cfRule>
  </conditionalFormatting>
  <conditionalFormatting sqref="AH45">
    <cfRule type="cellIs" dxfId="14411" priority="685" operator="lessThan">
      <formula>$C$4</formula>
    </cfRule>
  </conditionalFormatting>
  <conditionalFormatting sqref="AH46">
    <cfRule type="cellIs" dxfId="14410" priority="686" operator="lessThan">
      <formula>$C$4</formula>
    </cfRule>
  </conditionalFormatting>
  <conditionalFormatting sqref="AH47">
    <cfRule type="cellIs" dxfId="14409" priority="687" operator="lessThan">
      <formula>$C$4</formula>
    </cfRule>
  </conditionalFormatting>
  <conditionalFormatting sqref="AH48">
    <cfRule type="cellIs" dxfId="14408" priority="688" operator="lessThan">
      <formula>$C$4</formula>
    </cfRule>
  </conditionalFormatting>
  <conditionalFormatting sqref="AH49">
    <cfRule type="cellIs" dxfId="14407" priority="689" operator="lessThan">
      <formula>$C$4</formula>
    </cfRule>
  </conditionalFormatting>
  <conditionalFormatting sqref="AH50">
    <cfRule type="cellIs" dxfId="14406" priority="690" operator="lessThan">
      <formula>$C$4</formula>
    </cfRule>
  </conditionalFormatting>
  <conditionalFormatting sqref="AH51">
    <cfRule type="cellIs" dxfId="14405" priority="691" operator="lessThan">
      <formula>$C$4</formula>
    </cfRule>
  </conditionalFormatting>
  <conditionalFormatting sqref="AH52">
    <cfRule type="cellIs" dxfId="14404" priority="692" operator="lessThan">
      <formula>$C$4</formula>
    </cfRule>
  </conditionalFormatting>
  <conditionalFormatting sqref="AH53">
    <cfRule type="cellIs" dxfId="14403" priority="693" operator="lessThan">
      <formula>$C$4</formula>
    </cfRule>
  </conditionalFormatting>
  <conditionalFormatting sqref="AH54">
    <cfRule type="cellIs" dxfId="14402" priority="694" operator="lessThan">
      <formula>$C$4</formula>
    </cfRule>
  </conditionalFormatting>
  <conditionalFormatting sqref="AH55">
    <cfRule type="cellIs" dxfId="14401" priority="695" operator="lessThan">
      <formula>$C$4</formula>
    </cfRule>
  </conditionalFormatting>
  <conditionalFormatting sqref="AH56">
    <cfRule type="cellIs" dxfId="14400" priority="696" operator="lessThan">
      <formula>$C$4</formula>
    </cfRule>
  </conditionalFormatting>
  <conditionalFormatting sqref="AH57">
    <cfRule type="cellIs" dxfId="14399" priority="697" operator="lessThan">
      <formula>$C$4</formula>
    </cfRule>
  </conditionalFormatting>
  <conditionalFormatting sqref="AH58">
    <cfRule type="cellIs" dxfId="14398" priority="698" operator="lessThan">
      <formula>$C$4</formula>
    </cfRule>
  </conditionalFormatting>
  <conditionalFormatting sqref="AH59">
    <cfRule type="cellIs" dxfId="14397" priority="699" operator="lessThan">
      <formula>$C$4</formula>
    </cfRule>
  </conditionalFormatting>
  <conditionalFormatting sqref="AH60">
    <cfRule type="cellIs" dxfId="14396" priority="700" operator="lessThan">
      <formula>$C$4</formula>
    </cfRule>
  </conditionalFormatting>
  <conditionalFormatting sqref="AI11">
    <cfRule type="cellIs" dxfId="14395" priority="701" operator="lessThan">
      <formula>$C$4</formula>
    </cfRule>
  </conditionalFormatting>
  <conditionalFormatting sqref="AI12">
    <cfRule type="cellIs" dxfId="14394" priority="702" operator="lessThan">
      <formula>$C$4</formula>
    </cfRule>
  </conditionalFormatting>
  <conditionalFormatting sqref="AI13">
    <cfRule type="cellIs" dxfId="14393" priority="703" operator="lessThan">
      <formula>$C$4</formula>
    </cfRule>
  </conditionalFormatting>
  <conditionalFormatting sqref="AI14">
    <cfRule type="cellIs" dxfId="14392" priority="704" operator="lessThan">
      <formula>$C$4</formula>
    </cfRule>
  </conditionalFormatting>
  <conditionalFormatting sqref="AI15">
    <cfRule type="cellIs" dxfId="14391" priority="705" operator="lessThan">
      <formula>$C$4</formula>
    </cfRule>
  </conditionalFormatting>
  <conditionalFormatting sqref="AI16">
    <cfRule type="cellIs" dxfId="14390" priority="706" operator="lessThan">
      <formula>$C$4</formula>
    </cfRule>
  </conditionalFormatting>
  <conditionalFormatting sqref="AI17">
    <cfRule type="cellIs" dxfId="14389" priority="707" operator="lessThan">
      <formula>$C$4</formula>
    </cfRule>
  </conditionalFormatting>
  <conditionalFormatting sqref="AI18">
    <cfRule type="cellIs" dxfId="14388" priority="708" operator="lessThan">
      <formula>$C$4</formula>
    </cfRule>
  </conditionalFormatting>
  <conditionalFormatting sqref="AI19">
    <cfRule type="cellIs" dxfId="14387" priority="709" operator="lessThan">
      <formula>$C$4</formula>
    </cfRule>
  </conditionalFormatting>
  <conditionalFormatting sqref="AI20">
    <cfRule type="cellIs" dxfId="14386" priority="710" operator="lessThan">
      <formula>$C$4</formula>
    </cfRule>
  </conditionalFormatting>
  <conditionalFormatting sqref="AI21">
    <cfRule type="cellIs" dxfId="14385" priority="711" operator="lessThan">
      <formula>$C$4</formula>
    </cfRule>
  </conditionalFormatting>
  <conditionalFormatting sqref="AI22">
    <cfRule type="cellIs" dxfId="14384" priority="712" operator="lessThan">
      <formula>$C$4</formula>
    </cfRule>
  </conditionalFormatting>
  <conditionalFormatting sqref="AI23">
    <cfRule type="cellIs" dxfId="14383" priority="713" operator="lessThan">
      <formula>$C$4</formula>
    </cfRule>
  </conditionalFormatting>
  <conditionalFormatting sqref="AI24">
    <cfRule type="cellIs" dxfId="14382" priority="714" operator="lessThan">
      <formula>$C$4</formula>
    </cfRule>
  </conditionalFormatting>
  <conditionalFormatting sqref="AI25">
    <cfRule type="cellIs" dxfId="14381" priority="715" operator="lessThan">
      <formula>$C$4</formula>
    </cfRule>
  </conditionalFormatting>
  <conditionalFormatting sqref="AI26">
    <cfRule type="cellIs" dxfId="14380" priority="716" operator="lessThan">
      <formula>$C$4</formula>
    </cfRule>
  </conditionalFormatting>
  <conditionalFormatting sqref="AI27">
    <cfRule type="cellIs" dxfId="14379" priority="717" operator="lessThan">
      <formula>$C$4</formula>
    </cfRule>
  </conditionalFormatting>
  <conditionalFormatting sqref="AI28">
    <cfRule type="cellIs" dxfId="14378" priority="718" operator="lessThan">
      <formula>$C$4</formula>
    </cfRule>
  </conditionalFormatting>
  <conditionalFormatting sqref="AI29">
    <cfRule type="cellIs" dxfId="14377" priority="719" operator="lessThan">
      <formula>$C$4</formula>
    </cfRule>
  </conditionalFormatting>
  <conditionalFormatting sqref="AI30">
    <cfRule type="cellIs" dxfId="14376" priority="720" operator="lessThan">
      <formula>$C$4</formula>
    </cfRule>
  </conditionalFormatting>
  <conditionalFormatting sqref="AI31">
    <cfRule type="cellIs" dxfId="14375" priority="721" operator="lessThan">
      <formula>$C$4</formula>
    </cfRule>
  </conditionalFormatting>
  <conditionalFormatting sqref="AI32">
    <cfRule type="cellIs" dxfId="14374" priority="722" operator="lessThan">
      <formula>$C$4</formula>
    </cfRule>
  </conditionalFormatting>
  <conditionalFormatting sqref="AI33">
    <cfRule type="cellIs" dxfId="14373" priority="723" operator="lessThan">
      <formula>$C$4</formula>
    </cfRule>
  </conditionalFormatting>
  <conditionalFormatting sqref="AI34">
    <cfRule type="cellIs" dxfId="14372" priority="724" operator="lessThan">
      <formula>$C$4</formula>
    </cfRule>
  </conditionalFormatting>
  <conditionalFormatting sqref="AI35">
    <cfRule type="cellIs" dxfId="14371" priority="725" operator="lessThan">
      <formula>$C$4</formula>
    </cfRule>
  </conditionalFormatting>
  <conditionalFormatting sqref="AI36">
    <cfRule type="cellIs" dxfId="14370" priority="726" operator="lessThan">
      <formula>$C$4</formula>
    </cfRule>
  </conditionalFormatting>
  <conditionalFormatting sqref="AI37">
    <cfRule type="cellIs" dxfId="14369" priority="727" operator="lessThan">
      <formula>$C$4</formula>
    </cfRule>
  </conditionalFormatting>
  <conditionalFormatting sqref="AI38">
    <cfRule type="cellIs" dxfId="14368" priority="728" operator="lessThan">
      <formula>$C$4</formula>
    </cfRule>
  </conditionalFormatting>
  <conditionalFormatting sqref="AI39">
    <cfRule type="cellIs" dxfId="14367" priority="729" operator="lessThan">
      <formula>$C$4</formula>
    </cfRule>
  </conditionalFormatting>
  <conditionalFormatting sqref="AI40">
    <cfRule type="cellIs" dxfId="14366" priority="730" operator="lessThan">
      <formula>$C$4</formula>
    </cfRule>
  </conditionalFormatting>
  <conditionalFormatting sqref="AI41">
    <cfRule type="cellIs" dxfId="14365" priority="731" operator="lessThan">
      <formula>$C$4</formula>
    </cfRule>
  </conditionalFormatting>
  <conditionalFormatting sqref="AI42">
    <cfRule type="cellIs" dxfId="14364" priority="732" operator="lessThan">
      <formula>$C$4</formula>
    </cfRule>
  </conditionalFormatting>
  <conditionalFormatting sqref="AI43">
    <cfRule type="cellIs" dxfId="14363" priority="733" operator="lessThan">
      <formula>$C$4</formula>
    </cfRule>
  </conditionalFormatting>
  <conditionalFormatting sqref="AI44">
    <cfRule type="cellIs" dxfId="14362" priority="734" operator="lessThan">
      <formula>$C$4</formula>
    </cfRule>
  </conditionalFormatting>
  <conditionalFormatting sqref="AI45">
    <cfRule type="cellIs" dxfId="14361" priority="735" operator="lessThan">
      <formula>$C$4</formula>
    </cfRule>
  </conditionalFormatting>
  <conditionalFormatting sqref="AI46">
    <cfRule type="cellIs" dxfId="14360" priority="736" operator="lessThan">
      <formula>$C$4</formula>
    </cfRule>
  </conditionalFormatting>
  <conditionalFormatting sqref="AI47">
    <cfRule type="cellIs" dxfId="14359" priority="737" operator="lessThan">
      <formula>$C$4</formula>
    </cfRule>
  </conditionalFormatting>
  <conditionalFormatting sqref="AI48">
    <cfRule type="cellIs" dxfId="14358" priority="738" operator="lessThan">
      <formula>$C$4</formula>
    </cfRule>
  </conditionalFormatting>
  <conditionalFormatting sqref="AI49">
    <cfRule type="cellIs" dxfId="14357" priority="739" operator="lessThan">
      <formula>$C$4</formula>
    </cfRule>
  </conditionalFormatting>
  <conditionalFormatting sqref="AI50">
    <cfRule type="cellIs" dxfId="14356" priority="740" operator="lessThan">
      <formula>$C$4</formula>
    </cfRule>
  </conditionalFormatting>
  <conditionalFormatting sqref="AI51">
    <cfRule type="cellIs" dxfId="14355" priority="741" operator="lessThan">
      <formula>$C$4</formula>
    </cfRule>
  </conditionalFormatting>
  <conditionalFormatting sqref="AI52">
    <cfRule type="cellIs" dxfId="14354" priority="742" operator="lessThan">
      <formula>$C$4</formula>
    </cfRule>
  </conditionalFormatting>
  <conditionalFormatting sqref="AI53">
    <cfRule type="cellIs" dxfId="14353" priority="743" operator="lessThan">
      <formula>$C$4</formula>
    </cfRule>
  </conditionalFormatting>
  <conditionalFormatting sqref="AI54">
    <cfRule type="cellIs" dxfId="14352" priority="744" operator="lessThan">
      <formula>$C$4</formula>
    </cfRule>
  </conditionalFormatting>
  <conditionalFormatting sqref="AI55">
    <cfRule type="cellIs" dxfId="14351" priority="745" operator="lessThan">
      <formula>$C$4</formula>
    </cfRule>
  </conditionalFormatting>
  <conditionalFormatting sqref="AI56">
    <cfRule type="cellIs" dxfId="14350" priority="746" operator="lessThan">
      <formula>$C$4</formula>
    </cfRule>
  </conditionalFormatting>
  <conditionalFormatting sqref="AI57">
    <cfRule type="cellIs" dxfId="14349" priority="747" operator="lessThan">
      <formula>$C$4</formula>
    </cfRule>
  </conditionalFormatting>
  <conditionalFormatting sqref="AI58">
    <cfRule type="cellIs" dxfId="14348" priority="748" operator="lessThan">
      <formula>$C$4</formula>
    </cfRule>
  </conditionalFormatting>
  <conditionalFormatting sqref="AI59">
    <cfRule type="cellIs" dxfId="14347" priority="749" operator="lessThan">
      <formula>$C$4</formula>
    </cfRule>
  </conditionalFormatting>
  <conditionalFormatting sqref="AI60">
    <cfRule type="cellIs" dxfId="14346" priority="750" operator="lessThan">
      <formula>$C$4</formula>
    </cfRule>
  </conditionalFormatting>
  <conditionalFormatting sqref="AJ11">
    <cfRule type="cellIs" dxfId="14345" priority="751" operator="lessThan">
      <formula>$C$4</formula>
    </cfRule>
  </conditionalFormatting>
  <conditionalFormatting sqref="AJ12">
    <cfRule type="cellIs" dxfId="14344" priority="752" operator="lessThan">
      <formula>$C$4</formula>
    </cfRule>
  </conditionalFormatting>
  <conditionalFormatting sqref="AJ13">
    <cfRule type="cellIs" dxfId="14343" priority="753" operator="lessThan">
      <formula>$C$4</formula>
    </cfRule>
  </conditionalFormatting>
  <conditionalFormatting sqref="AJ14">
    <cfRule type="cellIs" dxfId="14342" priority="754" operator="lessThan">
      <formula>$C$4</formula>
    </cfRule>
  </conditionalFormatting>
  <conditionalFormatting sqref="AJ15">
    <cfRule type="cellIs" dxfId="14341" priority="755" operator="lessThan">
      <formula>$C$4</formula>
    </cfRule>
  </conditionalFormatting>
  <conditionalFormatting sqref="AJ16">
    <cfRule type="cellIs" dxfId="14340" priority="756" operator="lessThan">
      <formula>$C$4</formula>
    </cfRule>
  </conditionalFormatting>
  <conditionalFormatting sqref="AJ17">
    <cfRule type="cellIs" dxfId="14339" priority="757" operator="lessThan">
      <formula>$C$4</formula>
    </cfRule>
  </conditionalFormatting>
  <conditionalFormatting sqref="AJ18">
    <cfRule type="cellIs" dxfId="14338" priority="758" operator="lessThan">
      <formula>$C$4</formula>
    </cfRule>
  </conditionalFormatting>
  <conditionalFormatting sqref="AJ19">
    <cfRule type="cellIs" dxfId="14337" priority="759" operator="lessThan">
      <formula>$C$4</formula>
    </cfRule>
  </conditionalFormatting>
  <conditionalFormatting sqref="AJ20">
    <cfRule type="cellIs" dxfId="14336" priority="760" operator="lessThan">
      <formula>$C$4</formula>
    </cfRule>
  </conditionalFormatting>
  <conditionalFormatting sqref="AJ21">
    <cfRule type="cellIs" dxfId="14335" priority="761" operator="lessThan">
      <formula>$C$4</formula>
    </cfRule>
  </conditionalFormatting>
  <conditionalFormatting sqref="AJ22">
    <cfRule type="cellIs" dxfId="14334" priority="762" operator="lessThan">
      <formula>$C$4</formula>
    </cfRule>
  </conditionalFormatting>
  <conditionalFormatting sqref="AJ23">
    <cfRule type="cellIs" dxfId="14333" priority="763" operator="lessThan">
      <formula>$C$4</formula>
    </cfRule>
  </conditionalFormatting>
  <conditionalFormatting sqref="AJ24">
    <cfRule type="cellIs" dxfId="14332" priority="764" operator="lessThan">
      <formula>$C$4</formula>
    </cfRule>
  </conditionalFormatting>
  <conditionalFormatting sqref="AJ25">
    <cfRule type="cellIs" dxfId="14331" priority="765" operator="lessThan">
      <formula>$C$4</formula>
    </cfRule>
  </conditionalFormatting>
  <conditionalFormatting sqref="AJ26">
    <cfRule type="cellIs" dxfId="14330" priority="766" operator="lessThan">
      <formula>$C$4</formula>
    </cfRule>
  </conditionalFormatting>
  <conditionalFormatting sqref="AJ27">
    <cfRule type="cellIs" dxfId="14329" priority="767" operator="lessThan">
      <formula>$C$4</formula>
    </cfRule>
  </conditionalFormatting>
  <conditionalFormatting sqref="AJ28">
    <cfRule type="cellIs" dxfId="14328" priority="768" operator="lessThan">
      <formula>$C$4</formula>
    </cfRule>
  </conditionalFormatting>
  <conditionalFormatting sqref="AJ29">
    <cfRule type="cellIs" dxfId="14327" priority="769" operator="lessThan">
      <formula>$C$4</formula>
    </cfRule>
  </conditionalFormatting>
  <conditionalFormatting sqref="AJ30">
    <cfRule type="cellIs" dxfId="14326" priority="770" operator="lessThan">
      <formula>$C$4</formula>
    </cfRule>
  </conditionalFormatting>
  <conditionalFormatting sqref="AJ31">
    <cfRule type="cellIs" dxfId="14325" priority="771" operator="lessThan">
      <formula>$C$4</formula>
    </cfRule>
  </conditionalFormatting>
  <conditionalFormatting sqref="AJ32">
    <cfRule type="cellIs" dxfId="14324" priority="772" operator="lessThan">
      <formula>$C$4</formula>
    </cfRule>
  </conditionalFormatting>
  <conditionalFormatting sqref="AJ33">
    <cfRule type="cellIs" dxfId="14323" priority="773" operator="lessThan">
      <formula>$C$4</formula>
    </cfRule>
  </conditionalFormatting>
  <conditionalFormatting sqref="AJ34">
    <cfRule type="cellIs" dxfId="14322" priority="774" operator="lessThan">
      <formula>$C$4</formula>
    </cfRule>
  </conditionalFormatting>
  <conditionalFormatting sqref="AJ35">
    <cfRule type="cellIs" dxfId="14321" priority="775" operator="lessThan">
      <formula>$C$4</formula>
    </cfRule>
  </conditionalFormatting>
  <conditionalFormatting sqref="AJ36">
    <cfRule type="cellIs" dxfId="14320" priority="776" operator="lessThan">
      <formula>$C$4</formula>
    </cfRule>
  </conditionalFormatting>
  <conditionalFormatting sqref="AJ37">
    <cfRule type="cellIs" dxfId="14319" priority="777" operator="lessThan">
      <formula>$C$4</formula>
    </cfRule>
  </conditionalFormatting>
  <conditionalFormatting sqref="AJ38">
    <cfRule type="cellIs" dxfId="14318" priority="778" operator="lessThan">
      <formula>$C$4</formula>
    </cfRule>
  </conditionalFormatting>
  <conditionalFormatting sqref="AJ39">
    <cfRule type="cellIs" dxfId="14317" priority="779" operator="lessThan">
      <formula>$C$4</formula>
    </cfRule>
  </conditionalFormatting>
  <conditionalFormatting sqref="AJ40">
    <cfRule type="cellIs" dxfId="14316" priority="780" operator="lessThan">
      <formula>$C$4</formula>
    </cfRule>
  </conditionalFormatting>
  <conditionalFormatting sqref="AJ41">
    <cfRule type="cellIs" dxfId="14315" priority="781" operator="lessThan">
      <formula>$C$4</formula>
    </cfRule>
  </conditionalFormatting>
  <conditionalFormatting sqref="AJ42">
    <cfRule type="cellIs" dxfId="14314" priority="782" operator="lessThan">
      <formula>$C$4</formula>
    </cfRule>
  </conditionalFormatting>
  <conditionalFormatting sqref="AJ43">
    <cfRule type="cellIs" dxfId="14313" priority="783" operator="lessThan">
      <formula>$C$4</formula>
    </cfRule>
  </conditionalFormatting>
  <conditionalFormatting sqref="AJ44">
    <cfRule type="cellIs" dxfId="14312" priority="784" operator="lessThan">
      <formula>$C$4</formula>
    </cfRule>
  </conditionalFormatting>
  <conditionalFormatting sqref="AJ45">
    <cfRule type="cellIs" dxfId="14311" priority="785" operator="lessThan">
      <formula>$C$4</formula>
    </cfRule>
  </conditionalFormatting>
  <conditionalFormatting sqref="AJ46">
    <cfRule type="cellIs" dxfId="14310" priority="786" operator="lessThan">
      <formula>$C$4</formula>
    </cfRule>
  </conditionalFormatting>
  <conditionalFormatting sqref="AJ47">
    <cfRule type="cellIs" dxfId="14309" priority="787" operator="lessThan">
      <formula>$C$4</formula>
    </cfRule>
  </conditionalFormatting>
  <conditionalFormatting sqref="AJ48">
    <cfRule type="cellIs" dxfId="14308" priority="788" operator="lessThan">
      <formula>$C$4</formula>
    </cfRule>
  </conditionalFormatting>
  <conditionalFormatting sqref="AJ49">
    <cfRule type="cellIs" dxfId="14307" priority="789" operator="lessThan">
      <formula>$C$4</formula>
    </cfRule>
  </conditionalFormatting>
  <conditionalFormatting sqref="AJ50">
    <cfRule type="cellIs" dxfId="14306" priority="790" operator="lessThan">
      <formula>$C$4</formula>
    </cfRule>
  </conditionalFormatting>
  <conditionalFormatting sqref="AJ51">
    <cfRule type="cellIs" dxfId="14305" priority="791" operator="lessThan">
      <formula>$C$4</formula>
    </cfRule>
  </conditionalFormatting>
  <conditionalFormatting sqref="AJ52">
    <cfRule type="cellIs" dxfId="14304" priority="792" operator="lessThan">
      <formula>$C$4</formula>
    </cfRule>
  </conditionalFormatting>
  <conditionalFormatting sqref="AJ53">
    <cfRule type="cellIs" dxfId="14303" priority="793" operator="lessThan">
      <formula>$C$4</formula>
    </cfRule>
  </conditionalFormatting>
  <conditionalFormatting sqref="AJ54">
    <cfRule type="cellIs" dxfId="14302" priority="794" operator="lessThan">
      <formula>$C$4</formula>
    </cfRule>
  </conditionalFormatting>
  <conditionalFormatting sqref="AJ55">
    <cfRule type="cellIs" dxfId="14301" priority="795" operator="lessThan">
      <formula>$C$4</formula>
    </cfRule>
  </conditionalFormatting>
  <conditionalFormatting sqref="AJ56">
    <cfRule type="cellIs" dxfId="14300" priority="796" operator="lessThan">
      <formula>$C$4</formula>
    </cfRule>
  </conditionalFormatting>
  <conditionalFormatting sqref="AJ57">
    <cfRule type="cellIs" dxfId="14299" priority="797" operator="lessThan">
      <formula>$C$4</formula>
    </cfRule>
  </conditionalFormatting>
  <conditionalFormatting sqref="AJ58">
    <cfRule type="cellIs" dxfId="14298" priority="798" operator="lessThan">
      <formula>$C$4</formula>
    </cfRule>
  </conditionalFormatting>
  <conditionalFormatting sqref="AJ59">
    <cfRule type="cellIs" dxfId="14297" priority="799" operator="lessThan">
      <formula>$C$4</formula>
    </cfRule>
  </conditionalFormatting>
  <conditionalFormatting sqref="AJ60">
    <cfRule type="cellIs" dxfId="14296" priority="800" operator="lessThan">
      <formula>$C$4</formula>
    </cfRule>
  </conditionalFormatting>
  <conditionalFormatting sqref="AK11">
    <cfRule type="cellIs" dxfId="14295" priority="801" operator="lessThan">
      <formula>$C$4</formula>
    </cfRule>
  </conditionalFormatting>
  <conditionalFormatting sqref="AK12">
    <cfRule type="cellIs" dxfId="14294" priority="802" operator="lessThan">
      <formula>$C$4</formula>
    </cfRule>
  </conditionalFormatting>
  <conditionalFormatting sqref="AK13">
    <cfRule type="cellIs" dxfId="14293" priority="803" operator="lessThan">
      <formula>$C$4</formula>
    </cfRule>
  </conditionalFormatting>
  <conditionalFormatting sqref="AK14">
    <cfRule type="cellIs" dxfId="14292" priority="804" operator="lessThan">
      <formula>$C$4</formula>
    </cfRule>
  </conditionalFormatting>
  <conditionalFormatting sqref="AK15">
    <cfRule type="cellIs" dxfId="14291" priority="805" operator="lessThan">
      <formula>$C$4</formula>
    </cfRule>
  </conditionalFormatting>
  <conditionalFormatting sqref="AK16">
    <cfRule type="cellIs" dxfId="14290" priority="806" operator="lessThan">
      <formula>$C$4</formula>
    </cfRule>
  </conditionalFormatting>
  <conditionalFormatting sqref="AK17">
    <cfRule type="cellIs" dxfId="14289" priority="807" operator="lessThan">
      <formula>$C$4</formula>
    </cfRule>
  </conditionalFormatting>
  <conditionalFormatting sqref="AK18">
    <cfRule type="cellIs" dxfId="14288" priority="808" operator="lessThan">
      <formula>$C$4</formula>
    </cfRule>
  </conditionalFormatting>
  <conditionalFormatting sqref="AK19">
    <cfRule type="cellIs" dxfId="14287" priority="809" operator="lessThan">
      <formula>$C$4</formula>
    </cfRule>
  </conditionalFormatting>
  <conditionalFormatting sqref="AK20">
    <cfRule type="cellIs" dxfId="14286" priority="810" operator="lessThan">
      <formula>$C$4</formula>
    </cfRule>
  </conditionalFormatting>
  <conditionalFormatting sqref="AK21">
    <cfRule type="cellIs" dxfId="14285" priority="811" operator="lessThan">
      <formula>$C$4</formula>
    </cfRule>
  </conditionalFormatting>
  <conditionalFormatting sqref="AK22">
    <cfRule type="cellIs" dxfId="14284" priority="812" operator="lessThan">
      <formula>$C$4</formula>
    </cfRule>
  </conditionalFormatting>
  <conditionalFormatting sqref="AK23">
    <cfRule type="cellIs" dxfId="14283" priority="813" operator="lessThan">
      <formula>$C$4</formula>
    </cfRule>
  </conditionalFormatting>
  <conditionalFormatting sqref="AK24">
    <cfRule type="cellIs" dxfId="14282" priority="814" operator="lessThan">
      <formula>$C$4</formula>
    </cfRule>
  </conditionalFormatting>
  <conditionalFormatting sqref="AK25">
    <cfRule type="cellIs" dxfId="14281" priority="815" operator="lessThan">
      <formula>$C$4</formula>
    </cfRule>
  </conditionalFormatting>
  <conditionalFormatting sqref="AK26">
    <cfRule type="cellIs" dxfId="14280" priority="816" operator="lessThan">
      <formula>$C$4</formula>
    </cfRule>
  </conditionalFormatting>
  <conditionalFormatting sqref="AK27">
    <cfRule type="cellIs" dxfId="14279" priority="817" operator="lessThan">
      <formula>$C$4</formula>
    </cfRule>
  </conditionalFormatting>
  <conditionalFormatting sqref="AK28">
    <cfRule type="cellIs" dxfId="14278" priority="818" operator="lessThan">
      <formula>$C$4</formula>
    </cfRule>
  </conditionalFormatting>
  <conditionalFormatting sqref="AK29">
    <cfRule type="cellIs" dxfId="14277" priority="819" operator="lessThan">
      <formula>$C$4</formula>
    </cfRule>
  </conditionalFormatting>
  <conditionalFormatting sqref="AK30">
    <cfRule type="cellIs" dxfId="14276" priority="820" operator="lessThan">
      <formula>$C$4</formula>
    </cfRule>
  </conditionalFormatting>
  <conditionalFormatting sqref="AK31">
    <cfRule type="cellIs" dxfId="14275" priority="821" operator="lessThan">
      <formula>$C$4</formula>
    </cfRule>
  </conditionalFormatting>
  <conditionalFormatting sqref="AK32">
    <cfRule type="cellIs" dxfId="14274" priority="822" operator="lessThan">
      <formula>$C$4</formula>
    </cfRule>
  </conditionalFormatting>
  <conditionalFormatting sqref="AK33">
    <cfRule type="cellIs" dxfId="14273" priority="823" operator="lessThan">
      <formula>$C$4</formula>
    </cfRule>
  </conditionalFormatting>
  <conditionalFormatting sqref="AK34">
    <cfRule type="cellIs" dxfId="14272" priority="824" operator="lessThan">
      <formula>$C$4</formula>
    </cfRule>
  </conditionalFormatting>
  <conditionalFormatting sqref="AK35">
    <cfRule type="cellIs" dxfId="14271" priority="825" operator="lessThan">
      <formula>$C$4</formula>
    </cfRule>
  </conditionalFormatting>
  <conditionalFormatting sqref="AK36">
    <cfRule type="cellIs" dxfId="14270" priority="826" operator="lessThan">
      <formula>$C$4</formula>
    </cfRule>
  </conditionalFormatting>
  <conditionalFormatting sqref="AK37">
    <cfRule type="cellIs" dxfId="14269" priority="827" operator="lessThan">
      <formula>$C$4</formula>
    </cfRule>
  </conditionalFormatting>
  <conditionalFormatting sqref="AK38">
    <cfRule type="cellIs" dxfId="14268" priority="828" operator="lessThan">
      <formula>$C$4</formula>
    </cfRule>
  </conditionalFormatting>
  <conditionalFormatting sqref="AK39">
    <cfRule type="cellIs" dxfId="14267" priority="829" operator="lessThan">
      <formula>$C$4</formula>
    </cfRule>
  </conditionalFormatting>
  <conditionalFormatting sqref="AK40">
    <cfRule type="cellIs" dxfId="14266" priority="830" operator="lessThan">
      <formula>$C$4</formula>
    </cfRule>
  </conditionalFormatting>
  <conditionalFormatting sqref="AK41">
    <cfRule type="cellIs" dxfId="14265" priority="831" operator="lessThan">
      <formula>$C$4</formula>
    </cfRule>
  </conditionalFormatting>
  <conditionalFormatting sqref="AK42">
    <cfRule type="cellIs" dxfId="14264" priority="832" operator="lessThan">
      <formula>$C$4</formula>
    </cfRule>
  </conditionalFormatting>
  <conditionalFormatting sqref="AK43">
    <cfRule type="cellIs" dxfId="14263" priority="833" operator="lessThan">
      <formula>$C$4</formula>
    </cfRule>
  </conditionalFormatting>
  <conditionalFormatting sqref="AK44">
    <cfRule type="cellIs" dxfId="14262" priority="834" operator="lessThan">
      <formula>$C$4</formula>
    </cfRule>
  </conditionalFormatting>
  <conditionalFormatting sqref="AK45">
    <cfRule type="cellIs" dxfId="14261" priority="835" operator="lessThan">
      <formula>$C$4</formula>
    </cfRule>
  </conditionalFormatting>
  <conditionalFormatting sqref="AK46">
    <cfRule type="cellIs" dxfId="14260" priority="836" operator="lessThan">
      <formula>$C$4</formula>
    </cfRule>
  </conditionalFormatting>
  <conditionalFormatting sqref="AK47">
    <cfRule type="cellIs" dxfId="14259" priority="837" operator="lessThan">
      <formula>$C$4</formula>
    </cfRule>
  </conditionalFormatting>
  <conditionalFormatting sqref="AK48">
    <cfRule type="cellIs" dxfId="14258" priority="838" operator="lessThan">
      <formula>$C$4</formula>
    </cfRule>
  </conditionalFormatting>
  <conditionalFormatting sqref="AK49">
    <cfRule type="cellIs" dxfId="14257" priority="839" operator="lessThan">
      <formula>$C$4</formula>
    </cfRule>
  </conditionalFormatting>
  <conditionalFormatting sqref="AK50">
    <cfRule type="cellIs" dxfId="14256" priority="840" operator="lessThan">
      <formula>$C$4</formula>
    </cfRule>
  </conditionalFormatting>
  <conditionalFormatting sqref="AK51">
    <cfRule type="cellIs" dxfId="14255" priority="841" operator="lessThan">
      <formula>$C$4</formula>
    </cfRule>
  </conditionalFormatting>
  <conditionalFormatting sqref="AK52">
    <cfRule type="cellIs" dxfId="14254" priority="842" operator="lessThan">
      <formula>$C$4</formula>
    </cfRule>
  </conditionalFormatting>
  <conditionalFormatting sqref="AK53">
    <cfRule type="cellIs" dxfId="14253" priority="843" operator="lessThan">
      <formula>$C$4</formula>
    </cfRule>
  </conditionalFormatting>
  <conditionalFormatting sqref="AK54">
    <cfRule type="cellIs" dxfId="14252" priority="844" operator="lessThan">
      <formula>$C$4</formula>
    </cfRule>
  </conditionalFormatting>
  <conditionalFormatting sqref="AK55">
    <cfRule type="cellIs" dxfId="14251" priority="845" operator="lessThan">
      <formula>$C$4</formula>
    </cfRule>
  </conditionalFormatting>
  <conditionalFormatting sqref="AK56">
    <cfRule type="cellIs" dxfId="14250" priority="846" operator="lessThan">
      <formula>$C$4</formula>
    </cfRule>
  </conditionalFormatting>
  <conditionalFormatting sqref="AK57">
    <cfRule type="cellIs" dxfId="14249" priority="847" operator="lessThan">
      <formula>$C$4</formula>
    </cfRule>
  </conditionalFormatting>
  <conditionalFormatting sqref="AK58">
    <cfRule type="cellIs" dxfId="14248" priority="848" operator="lessThan">
      <formula>$C$4</formula>
    </cfRule>
  </conditionalFormatting>
  <conditionalFormatting sqref="AK59">
    <cfRule type="cellIs" dxfId="14247" priority="849" operator="lessThan">
      <formula>$C$4</formula>
    </cfRule>
  </conditionalFormatting>
  <conditionalFormatting sqref="AK60">
    <cfRule type="cellIs" dxfId="14246" priority="850" operator="lessThan">
      <formula>$C$4</formula>
    </cfRule>
  </conditionalFormatting>
  <conditionalFormatting sqref="AL11">
    <cfRule type="cellIs" dxfId="14245" priority="851" operator="lessThan">
      <formula>$C$4</formula>
    </cfRule>
  </conditionalFormatting>
  <conditionalFormatting sqref="AL12">
    <cfRule type="cellIs" dxfId="14244" priority="852" operator="lessThan">
      <formula>$C$4</formula>
    </cfRule>
  </conditionalFormatting>
  <conditionalFormatting sqref="AL13">
    <cfRule type="cellIs" dxfId="14243" priority="853" operator="lessThan">
      <formula>$C$4</formula>
    </cfRule>
  </conditionalFormatting>
  <conditionalFormatting sqref="AL14">
    <cfRule type="cellIs" dxfId="14242" priority="854" operator="lessThan">
      <formula>$C$4</formula>
    </cfRule>
  </conditionalFormatting>
  <conditionalFormatting sqref="AL15">
    <cfRule type="cellIs" dxfId="14241" priority="855" operator="lessThan">
      <formula>$C$4</formula>
    </cfRule>
  </conditionalFormatting>
  <conditionalFormatting sqref="AL16">
    <cfRule type="cellIs" dxfId="14240" priority="856" operator="lessThan">
      <formula>$C$4</formula>
    </cfRule>
  </conditionalFormatting>
  <conditionalFormatting sqref="AL17">
    <cfRule type="cellIs" dxfId="14239" priority="857" operator="lessThan">
      <formula>$C$4</formula>
    </cfRule>
  </conditionalFormatting>
  <conditionalFormatting sqref="AL18">
    <cfRule type="cellIs" dxfId="14238" priority="858" operator="lessThan">
      <formula>$C$4</formula>
    </cfRule>
  </conditionalFormatting>
  <conditionalFormatting sqref="AL19">
    <cfRule type="cellIs" dxfId="14237" priority="859" operator="lessThan">
      <formula>$C$4</formula>
    </cfRule>
  </conditionalFormatting>
  <conditionalFormatting sqref="AL20">
    <cfRule type="cellIs" dxfId="14236" priority="860" operator="lessThan">
      <formula>$C$4</formula>
    </cfRule>
  </conditionalFormatting>
  <conditionalFormatting sqref="AL21">
    <cfRule type="cellIs" dxfId="14235" priority="861" operator="lessThan">
      <formula>$C$4</formula>
    </cfRule>
  </conditionalFormatting>
  <conditionalFormatting sqref="AL22">
    <cfRule type="cellIs" dxfId="14234" priority="862" operator="lessThan">
      <formula>$C$4</formula>
    </cfRule>
  </conditionalFormatting>
  <conditionalFormatting sqref="AL23">
    <cfRule type="cellIs" dxfId="14233" priority="863" operator="lessThan">
      <formula>$C$4</formula>
    </cfRule>
  </conditionalFormatting>
  <conditionalFormatting sqref="AL24">
    <cfRule type="cellIs" dxfId="14232" priority="864" operator="lessThan">
      <formula>$C$4</formula>
    </cfRule>
  </conditionalFormatting>
  <conditionalFormatting sqref="AL25">
    <cfRule type="cellIs" dxfId="14231" priority="865" operator="lessThan">
      <formula>$C$4</formula>
    </cfRule>
  </conditionalFormatting>
  <conditionalFormatting sqref="AL26">
    <cfRule type="cellIs" dxfId="14230" priority="866" operator="lessThan">
      <formula>$C$4</formula>
    </cfRule>
  </conditionalFormatting>
  <conditionalFormatting sqref="AL27">
    <cfRule type="cellIs" dxfId="14229" priority="867" operator="lessThan">
      <formula>$C$4</formula>
    </cfRule>
  </conditionalFormatting>
  <conditionalFormatting sqref="AL28">
    <cfRule type="cellIs" dxfId="14228" priority="868" operator="lessThan">
      <formula>$C$4</formula>
    </cfRule>
  </conditionalFormatting>
  <conditionalFormatting sqref="AL29">
    <cfRule type="cellIs" dxfId="14227" priority="869" operator="lessThan">
      <formula>$C$4</formula>
    </cfRule>
  </conditionalFormatting>
  <conditionalFormatting sqref="AL30">
    <cfRule type="cellIs" dxfId="14226" priority="870" operator="lessThan">
      <formula>$C$4</formula>
    </cfRule>
  </conditionalFormatting>
  <conditionalFormatting sqref="AL31">
    <cfRule type="cellIs" dxfId="14225" priority="871" operator="lessThan">
      <formula>$C$4</formula>
    </cfRule>
  </conditionalFormatting>
  <conditionalFormatting sqref="AL32">
    <cfRule type="cellIs" dxfId="14224" priority="872" operator="lessThan">
      <formula>$C$4</formula>
    </cfRule>
  </conditionalFormatting>
  <conditionalFormatting sqref="AL33">
    <cfRule type="cellIs" dxfId="14223" priority="873" operator="lessThan">
      <formula>$C$4</formula>
    </cfRule>
  </conditionalFormatting>
  <conditionalFormatting sqref="AL34">
    <cfRule type="cellIs" dxfId="14222" priority="874" operator="lessThan">
      <formula>$C$4</formula>
    </cfRule>
  </conditionalFormatting>
  <conditionalFormatting sqref="AL35">
    <cfRule type="cellIs" dxfId="14221" priority="875" operator="lessThan">
      <formula>$C$4</formula>
    </cfRule>
  </conditionalFormatting>
  <conditionalFormatting sqref="AL36">
    <cfRule type="cellIs" dxfId="14220" priority="876" operator="lessThan">
      <formula>$C$4</formula>
    </cfRule>
  </conditionalFormatting>
  <conditionalFormatting sqref="AL37">
    <cfRule type="cellIs" dxfId="14219" priority="877" operator="lessThan">
      <formula>$C$4</formula>
    </cfRule>
  </conditionalFormatting>
  <conditionalFormatting sqref="AL38">
    <cfRule type="cellIs" dxfId="14218" priority="878" operator="lessThan">
      <formula>$C$4</formula>
    </cfRule>
  </conditionalFormatting>
  <conditionalFormatting sqref="AL39">
    <cfRule type="cellIs" dxfId="14217" priority="879" operator="lessThan">
      <formula>$C$4</formula>
    </cfRule>
  </conditionalFormatting>
  <conditionalFormatting sqref="AL40">
    <cfRule type="cellIs" dxfId="14216" priority="880" operator="lessThan">
      <formula>$C$4</formula>
    </cfRule>
  </conditionalFormatting>
  <conditionalFormatting sqref="AL41">
    <cfRule type="cellIs" dxfId="14215" priority="881" operator="lessThan">
      <formula>$C$4</formula>
    </cfRule>
  </conditionalFormatting>
  <conditionalFormatting sqref="AL42">
    <cfRule type="cellIs" dxfId="14214" priority="882" operator="lessThan">
      <formula>$C$4</formula>
    </cfRule>
  </conditionalFormatting>
  <conditionalFormatting sqref="AL43">
    <cfRule type="cellIs" dxfId="14213" priority="883" operator="lessThan">
      <formula>$C$4</formula>
    </cfRule>
  </conditionalFormatting>
  <conditionalFormatting sqref="AL44">
    <cfRule type="cellIs" dxfId="14212" priority="884" operator="lessThan">
      <formula>$C$4</formula>
    </cfRule>
  </conditionalFormatting>
  <conditionalFormatting sqref="AL45">
    <cfRule type="cellIs" dxfId="14211" priority="885" operator="lessThan">
      <formula>$C$4</formula>
    </cfRule>
  </conditionalFormatting>
  <conditionalFormatting sqref="AL46">
    <cfRule type="cellIs" dxfId="14210" priority="886" operator="lessThan">
      <formula>$C$4</formula>
    </cfRule>
  </conditionalFormatting>
  <conditionalFormatting sqref="AL47">
    <cfRule type="cellIs" dxfId="14209" priority="887" operator="lessThan">
      <formula>$C$4</formula>
    </cfRule>
  </conditionalFormatting>
  <conditionalFormatting sqref="AL48">
    <cfRule type="cellIs" dxfId="14208" priority="888" operator="lessThan">
      <formula>$C$4</formula>
    </cfRule>
  </conditionalFormatting>
  <conditionalFormatting sqref="AL49">
    <cfRule type="cellIs" dxfId="14207" priority="889" operator="lessThan">
      <formula>$C$4</formula>
    </cfRule>
  </conditionalFormatting>
  <conditionalFormatting sqref="AL50">
    <cfRule type="cellIs" dxfId="14206" priority="890" operator="lessThan">
      <formula>$C$4</formula>
    </cfRule>
  </conditionalFormatting>
  <conditionalFormatting sqref="AL51">
    <cfRule type="cellIs" dxfId="14205" priority="891" operator="lessThan">
      <formula>$C$4</formula>
    </cfRule>
  </conditionalFormatting>
  <conditionalFormatting sqref="AL52">
    <cfRule type="cellIs" dxfId="14204" priority="892" operator="lessThan">
      <formula>$C$4</formula>
    </cfRule>
  </conditionalFormatting>
  <conditionalFormatting sqref="AL53">
    <cfRule type="cellIs" dxfId="14203" priority="893" operator="lessThan">
      <formula>$C$4</formula>
    </cfRule>
  </conditionalFormatting>
  <conditionalFormatting sqref="AL54">
    <cfRule type="cellIs" dxfId="14202" priority="894" operator="lessThan">
      <formula>$C$4</formula>
    </cfRule>
  </conditionalFormatting>
  <conditionalFormatting sqref="AL55">
    <cfRule type="cellIs" dxfId="14201" priority="895" operator="lessThan">
      <formula>$C$4</formula>
    </cfRule>
  </conditionalFormatting>
  <conditionalFormatting sqref="AL56">
    <cfRule type="cellIs" dxfId="14200" priority="896" operator="lessThan">
      <formula>$C$4</formula>
    </cfRule>
  </conditionalFormatting>
  <conditionalFormatting sqref="AL57">
    <cfRule type="cellIs" dxfId="14199" priority="897" operator="lessThan">
      <formula>$C$4</formula>
    </cfRule>
  </conditionalFormatting>
  <conditionalFormatting sqref="AL58">
    <cfRule type="cellIs" dxfId="14198" priority="898" operator="lessThan">
      <formula>$C$4</formula>
    </cfRule>
  </conditionalFormatting>
  <conditionalFormatting sqref="AL59">
    <cfRule type="cellIs" dxfId="14197" priority="899" operator="lessThan">
      <formula>$C$4</formula>
    </cfRule>
  </conditionalFormatting>
  <conditionalFormatting sqref="AL60">
    <cfRule type="cellIs" dxfId="14196" priority="900" operator="lessThan">
      <formula>$C$4</formula>
    </cfRule>
  </conditionalFormatting>
  <conditionalFormatting sqref="AM11">
    <cfRule type="cellIs" dxfId="14195" priority="901" operator="lessThan">
      <formula>$C$4</formula>
    </cfRule>
  </conditionalFormatting>
  <conditionalFormatting sqref="AM12">
    <cfRule type="cellIs" dxfId="14194" priority="902" operator="lessThan">
      <formula>$C$4</formula>
    </cfRule>
  </conditionalFormatting>
  <conditionalFormatting sqref="AM13">
    <cfRule type="cellIs" dxfId="14193" priority="903" operator="lessThan">
      <formula>$C$4</formula>
    </cfRule>
  </conditionalFormatting>
  <conditionalFormatting sqref="AM14">
    <cfRule type="cellIs" dxfId="14192" priority="904" operator="lessThan">
      <formula>$C$4</formula>
    </cfRule>
  </conditionalFormatting>
  <conditionalFormatting sqref="AM15">
    <cfRule type="cellIs" dxfId="14191" priority="905" operator="lessThan">
      <formula>$C$4</formula>
    </cfRule>
  </conditionalFormatting>
  <conditionalFormatting sqref="AM16">
    <cfRule type="cellIs" dxfId="14190" priority="906" operator="lessThan">
      <formula>$C$4</formula>
    </cfRule>
  </conditionalFormatting>
  <conditionalFormatting sqref="AM17">
    <cfRule type="cellIs" dxfId="14189" priority="907" operator="lessThan">
      <formula>$C$4</formula>
    </cfRule>
  </conditionalFormatting>
  <conditionalFormatting sqref="AM18">
    <cfRule type="cellIs" dxfId="14188" priority="908" operator="lessThan">
      <formula>$C$4</formula>
    </cfRule>
  </conditionalFormatting>
  <conditionalFormatting sqref="AM19">
    <cfRule type="cellIs" dxfId="14187" priority="909" operator="lessThan">
      <formula>$C$4</formula>
    </cfRule>
  </conditionalFormatting>
  <conditionalFormatting sqref="AM20">
    <cfRule type="cellIs" dxfId="14186" priority="910" operator="lessThan">
      <formula>$C$4</formula>
    </cfRule>
  </conditionalFormatting>
  <conditionalFormatting sqref="AM21">
    <cfRule type="cellIs" dxfId="14185" priority="911" operator="lessThan">
      <formula>$C$4</formula>
    </cfRule>
  </conditionalFormatting>
  <conditionalFormatting sqref="AM22">
    <cfRule type="cellIs" dxfId="14184" priority="912" operator="lessThan">
      <formula>$C$4</formula>
    </cfRule>
  </conditionalFormatting>
  <conditionalFormatting sqref="AM23">
    <cfRule type="cellIs" dxfId="14183" priority="913" operator="lessThan">
      <formula>$C$4</formula>
    </cfRule>
  </conditionalFormatting>
  <conditionalFormatting sqref="AM24">
    <cfRule type="cellIs" dxfId="14182" priority="914" operator="lessThan">
      <formula>$C$4</formula>
    </cfRule>
  </conditionalFormatting>
  <conditionalFormatting sqref="AM25">
    <cfRule type="cellIs" dxfId="14181" priority="915" operator="lessThan">
      <formula>$C$4</formula>
    </cfRule>
  </conditionalFormatting>
  <conditionalFormatting sqref="AM26">
    <cfRule type="cellIs" dxfId="14180" priority="916" operator="lessThan">
      <formula>$C$4</formula>
    </cfRule>
  </conditionalFormatting>
  <conditionalFormatting sqref="AM27">
    <cfRule type="cellIs" dxfId="14179" priority="917" operator="lessThan">
      <formula>$C$4</formula>
    </cfRule>
  </conditionalFormatting>
  <conditionalFormatting sqref="AM28">
    <cfRule type="cellIs" dxfId="14178" priority="918" operator="lessThan">
      <formula>$C$4</formula>
    </cfRule>
  </conditionalFormatting>
  <conditionalFormatting sqref="AM29">
    <cfRule type="cellIs" dxfId="14177" priority="919" operator="lessThan">
      <formula>$C$4</formula>
    </cfRule>
  </conditionalFormatting>
  <conditionalFormatting sqref="AM30">
    <cfRule type="cellIs" dxfId="14176" priority="920" operator="lessThan">
      <formula>$C$4</formula>
    </cfRule>
  </conditionalFormatting>
  <conditionalFormatting sqref="AM31">
    <cfRule type="cellIs" dxfId="14175" priority="921" operator="lessThan">
      <formula>$C$4</formula>
    </cfRule>
  </conditionalFormatting>
  <conditionalFormatting sqref="AM32">
    <cfRule type="cellIs" dxfId="14174" priority="922" operator="lessThan">
      <formula>$C$4</formula>
    </cfRule>
  </conditionalFormatting>
  <conditionalFormatting sqref="AM33">
    <cfRule type="cellIs" dxfId="14173" priority="923" operator="lessThan">
      <formula>$C$4</formula>
    </cfRule>
  </conditionalFormatting>
  <conditionalFormatting sqref="AM34">
    <cfRule type="cellIs" dxfId="14172" priority="924" operator="lessThan">
      <formula>$C$4</formula>
    </cfRule>
  </conditionalFormatting>
  <conditionalFormatting sqref="AM35">
    <cfRule type="cellIs" dxfId="14171" priority="925" operator="lessThan">
      <formula>$C$4</formula>
    </cfRule>
  </conditionalFormatting>
  <conditionalFormatting sqref="AM36">
    <cfRule type="cellIs" dxfId="14170" priority="926" operator="lessThan">
      <formula>$C$4</formula>
    </cfRule>
  </conditionalFormatting>
  <conditionalFormatting sqref="AM37">
    <cfRule type="cellIs" dxfId="14169" priority="927" operator="lessThan">
      <formula>$C$4</formula>
    </cfRule>
  </conditionalFormatting>
  <conditionalFormatting sqref="AM38">
    <cfRule type="cellIs" dxfId="14168" priority="928" operator="lessThan">
      <formula>$C$4</formula>
    </cfRule>
  </conditionalFormatting>
  <conditionalFormatting sqref="AM39">
    <cfRule type="cellIs" dxfId="14167" priority="929" operator="lessThan">
      <formula>$C$4</formula>
    </cfRule>
  </conditionalFormatting>
  <conditionalFormatting sqref="AM40">
    <cfRule type="cellIs" dxfId="14166" priority="930" operator="lessThan">
      <formula>$C$4</formula>
    </cfRule>
  </conditionalFormatting>
  <conditionalFormatting sqref="AM41">
    <cfRule type="cellIs" dxfId="14165" priority="931" operator="lessThan">
      <formula>$C$4</formula>
    </cfRule>
  </conditionalFormatting>
  <conditionalFormatting sqref="AM42">
    <cfRule type="cellIs" dxfId="14164" priority="932" operator="lessThan">
      <formula>$C$4</formula>
    </cfRule>
  </conditionalFormatting>
  <conditionalFormatting sqref="AM43">
    <cfRule type="cellIs" dxfId="14163" priority="933" operator="lessThan">
      <formula>$C$4</formula>
    </cfRule>
  </conditionalFormatting>
  <conditionalFormatting sqref="AM44">
    <cfRule type="cellIs" dxfId="14162" priority="934" operator="lessThan">
      <formula>$C$4</formula>
    </cfRule>
  </conditionalFormatting>
  <conditionalFormatting sqref="AM45">
    <cfRule type="cellIs" dxfId="14161" priority="935" operator="lessThan">
      <formula>$C$4</formula>
    </cfRule>
  </conditionalFormatting>
  <conditionalFormatting sqref="AM46">
    <cfRule type="cellIs" dxfId="14160" priority="936" operator="lessThan">
      <formula>$C$4</formula>
    </cfRule>
  </conditionalFormatting>
  <conditionalFormatting sqref="AM47">
    <cfRule type="cellIs" dxfId="14159" priority="937" operator="lessThan">
      <formula>$C$4</formula>
    </cfRule>
  </conditionalFormatting>
  <conditionalFormatting sqref="AM48">
    <cfRule type="cellIs" dxfId="14158" priority="938" operator="lessThan">
      <formula>$C$4</formula>
    </cfRule>
  </conditionalFormatting>
  <conditionalFormatting sqref="AM49">
    <cfRule type="cellIs" dxfId="14157" priority="939" operator="lessThan">
      <formula>$C$4</formula>
    </cfRule>
  </conditionalFormatting>
  <conditionalFormatting sqref="AM50">
    <cfRule type="cellIs" dxfId="14156" priority="940" operator="lessThan">
      <formula>$C$4</formula>
    </cfRule>
  </conditionalFormatting>
  <conditionalFormatting sqref="AM51">
    <cfRule type="cellIs" dxfId="14155" priority="941" operator="lessThan">
      <formula>$C$4</formula>
    </cfRule>
  </conditionalFormatting>
  <conditionalFormatting sqref="AM52">
    <cfRule type="cellIs" dxfId="14154" priority="942" operator="lessThan">
      <formula>$C$4</formula>
    </cfRule>
  </conditionalFormatting>
  <conditionalFormatting sqref="AM53">
    <cfRule type="cellIs" dxfId="14153" priority="943" operator="lessThan">
      <formula>$C$4</formula>
    </cfRule>
  </conditionalFormatting>
  <conditionalFormatting sqref="AM54">
    <cfRule type="cellIs" dxfId="14152" priority="944" operator="lessThan">
      <formula>$C$4</formula>
    </cfRule>
  </conditionalFormatting>
  <conditionalFormatting sqref="AM55">
    <cfRule type="cellIs" dxfId="14151" priority="945" operator="lessThan">
      <formula>$C$4</formula>
    </cfRule>
  </conditionalFormatting>
  <conditionalFormatting sqref="AM56">
    <cfRule type="cellIs" dxfId="14150" priority="946" operator="lessThan">
      <formula>$C$4</formula>
    </cfRule>
  </conditionalFormatting>
  <conditionalFormatting sqref="AM57">
    <cfRule type="cellIs" dxfId="14149" priority="947" operator="lessThan">
      <formula>$C$4</formula>
    </cfRule>
  </conditionalFormatting>
  <conditionalFormatting sqref="AM58">
    <cfRule type="cellIs" dxfId="14148" priority="948" operator="lessThan">
      <formula>$C$4</formula>
    </cfRule>
  </conditionalFormatting>
  <conditionalFormatting sqref="AM59">
    <cfRule type="cellIs" dxfId="14147" priority="949" operator="lessThan">
      <formula>$C$4</formula>
    </cfRule>
  </conditionalFormatting>
  <conditionalFormatting sqref="AM60">
    <cfRule type="cellIs" dxfId="14146" priority="950" operator="lessThan">
      <formula>$C$4</formula>
    </cfRule>
  </conditionalFormatting>
  <conditionalFormatting sqref="AN11">
    <cfRule type="cellIs" dxfId="14145" priority="951" operator="lessThan">
      <formula>$C$4</formula>
    </cfRule>
  </conditionalFormatting>
  <conditionalFormatting sqref="AN12">
    <cfRule type="cellIs" dxfId="14144" priority="952" operator="lessThan">
      <formula>$C$4</formula>
    </cfRule>
  </conditionalFormatting>
  <conditionalFormatting sqref="AN13">
    <cfRule type="cellIs" dxfId="14143" priority="953" operator="lessThan">
      <formula>$C$4</formula>
    </cfRule>
  </conditionalFormatting>
  <conditionalFormatting sqref="AN14">
    <cfRule type="cellIs" dxfId="14142" priority="954" operator="lessThan">
      <formula>$C$4</formula>
    </cfRule>
  </conditionalFormatting>
  <conditionalFormatting sqref="AN15">
    <cfRule type="cellIs" dxfId="14141" priority="955" operator="lessThan">
      <formula>$C$4</formula>
    </cfRule>
  </conditionalFormatting>
  <conditionalFormatting sqref="AN16">
    <cfRule type="cellIs" dxfId="14140" priority="956" operator="lessThan">
      <formula>$C$4</formula>
    </cfRule>
  </conditionalFormatting>
  <conditionalFormatting sqref="AN17">
    <cfRule type="cellIs" dxfId="14139" priority="957" operator="lessThan">
      <formula>$C$4</formula>
    </cfRule>
  </conditionalFormatting>
  <conditionalFormatting sqref="AN18">
    <cfRule type="cellIs" dxfId="14138" priority="958" operator="lessThan">
      <formula>$C$4</formula>
    </cfRule>
  </conditionalFormatting>
  <conditionalFormatting sqref="AN19">
    <cfRule type="cellIs" dxfId="14137" priority="959" operator="lessThan">
      <formula>$C$4</formula>
    </cfRule>
  </conditionalFormatting>
  <conditionalFormatting sqref="AN20">
    <cfRule type="cellIs" dxfId="14136" priority="960" operator="lessThan">
      <formula>$C$4</formula>
    </cfRule>
  </conditionalFormatting>
  <conditionalFormatting sqref="AN21">
    <cfRule type="cellIs" dxfId="14135" priority="961" operator="lessThan">
      <formula>$C$4</formula>
    </cfRule>
  </conditionalFormatting>
  <conditionalFormatting sqref="AN22">
    <cfRule type="cellIs" dxfId="14134" priority="962" operator="lessThan">
      <formula>$C$4</formula>
    </cfRule>
  </conditionalFormatting>
  <conditionalFormatting sqref="AN23">
    <cfRule type="cellIs" dxfId="14133" priority="963" operator="lessThan">
      <formula>$C$4</formula>
    </cfRule>
  </conditionalFormatting>
  <conditionalFormatting sqref="AN24">
    <cfRule type="cellIs" dxfId="14132" priority="964" operator="lessThan">
      <formula>$C$4</formula>
    </cfRule>
  </conditionalFormatting>
  <conditionalFormatting sqref="AN25">
    <cfRule type="cellIs" dxfId="14131" priority="965" operator="lessThan">
      <formula>$C$4</formula>
    </cfRule>
  </conditionalFormatting>
  <conditionalFormatting sqref="AN26">
    <cfRule type="cellIs" dxfId="14130" priority="966" operator="lessThan">
      <formula>$C$4</formula>
    </cfRule>
  </conditionalFormatting>
  <conditionalFormatting sqref="AN27">
    <cfRule type="cellIs" dxfId="14129" priority="967" operator="lessThan">
      <formula>$C$4</formula>
    </cfRule>
  </conditionalFormatting>
  <conditionalFormatting sqref="AN28">
    <cfRule type="cellIs" dxfId="14128" priority="968" operator="lessThan">
      <formula>$C$4</formula>
    </cfRule>
  </conditionalFormatting>
  <conditionalFormatting sqref="AN29">
    <cfRule type="cellIs" dxfId="14127" priority="969" operator="lessThan">
      <formula>$C$4</formula>
    </cfRule>
  </conditionalFormatting>
  <conditionalFormatting sqref="AN30">
    <cfRule type="cellIs" dxfId="14126" priority="970" operator="lessThan">
      <formula>$C$4</formula>
    </cfRule>
  </conditionalFormatting>
  <conditionalFormatting sqref="AN31">
    <cfRule type="cellIs" dxfId="14125" priority="971" operator="lessThan">
      <formula>$C$4</formula>
    </cfRule>
  </conditionalFormatting>
  <conditionalFormatting sqref="AN32">
    <cfRule type="cellIs" dxfId="14124" priority="972" operator="lessThan">
      <formula>$C$4</formula>
    </cfRule>
  </conditionalFormatting>
  <conditionalFormatting sqref="AN33">
    <cfRule type="cellIs" dxfId="14123" priority="973" operator="lessThan">
      <formula>$C$4</formula>
    </cfRule>
  </conditionalFormatting>
  <conditionalFormatting sqref="AN34">
    <cfRule type="cellIs" dxfId="14122" priority="974" operator="lessThan">
      <formula>$C$4</formula>
    </cfRule>
  </conditionalFormatting>
  <conditionalFormatting sqref="AN35">
    <cfRule type="cellIs" dxfId="14121" priority="975" operator="lessThan">
      <formula>$C$4</formula>
    </cfRule>
  </conditionalFormatting>
  <conditionalFormatting sqref="AN36">
    <cfRule type="cellIs" dxfId="14120" priority="976" operator="lessThan">
      <formula>$C$4</formula>
    </cfRule>
  </conditionalFormatting>
  <conditionalFormatting sqref="AN37">
    <cfRule type="cellIs" dxfId="14119" priority="977" operator="lessThan">
      <formula>$C$4</formula>
    </cfRule>
  </conditionalFormatting>
  <conditionalFormatting sqref="AN38">
    <cfRule type="cellIs" dxfId="14118" priority="978" operator="lessThan">
      <formula>$C$4</formula>
    </cfRule>
  </conditionalFormatting>
  <conditionalFormatting sqref="AN39">
    <cfRule type="cellIs" dxfId="14117" priority="979" operator="lessThan">
      <formula>$C$4</formula>
    </cfRule>
  </conditionalFormatting>
  <conditionalFormatting sqref="AN40">
    <cfRule type="cellIs" dxfId="14116" priority="980" operator="lessThan">
      <formula>$C$4</formula>
    </cfRule>
  </conditionalFormatting>
  <conditionalFormatting sqref="AN41">
    <cfRule type="cellIs" dxfId="14115" priority="981" operator="lessThan">
      <formula>$C$4</formula>
    </cfRule>
  </conditionalFormatting>
  <conditionalFormatting sqref="AN42">
    <cfRule type="cellIs" dxfId="14114" priority="982" operator="lessThan">
      <formula>$C$4</formula>
    </cfRule>
  </conditionalFormatting>
  <conditionalFormatting sqref="AN43">
    <cfRule type="cellIs" dxfId="14113" priority="983" operator="lessThan">
      <formula>$C$4</formula>
    </cfRule>
  </conditionalFormatting>
  <conditionalFormatting sqref="AN44">
    <cfRule type="cellIs" dxfId="14112" priority="984" operator="lessThan">
      <formula>$C$4</formula>
    </cfRule>
  </conditionalFormatting>
  <conditionalFormatting sqref="AN45">
    <cfRule type="cellIs" dxfId="14111" priority="985" operator="lessThan">
      <formula>$C$4</formula>
    </cfRule>
  </conditionalFormatting>
  <conditionalFormatting sqref="AN46">
    <cfRule type="cellIs" dxfId="14110" priority="986" operator="lessThan">
      <formula>$C$4</formula>
    </cfRule>
  </conditionalFormatting>
  <conditionalFormatting sqref="AN47">
    <cfRule type="cellIs" dxfId="14109" priority="987" operator="lessThan">
      <formula>$C$4</formula>
    </cfRule>
  </conditionalFormatting>
  <conditionalFormatting sqref="AN48">
    <cfRule type="cellIs" dxfId="14108" priority="988" operator="lessThan">
      <formula>$C$4</formula>
    </cfRule>
  </conditionalFormatting>
  <conditionalFormatting sqref="AN49">
    <cfRule type="cellIs" dxfId="14107" priority="989" operator="lessThan">
      <formula>$C$4</formula>
    </cfRule>
  </conditionalFormatting>
  <conditionalFormatting sqref="AN50">
    <cfRule type="cellIs" dxfId="14106" priority="990" operator="lessThan">
      <formula>$C$4</formula>
    </cfRule>
  </conditionalFormatting>
  <conditionalFormatting sqref="AN51">
    <cfRule type="cellIs" dxfId="14105" priority="991" operator="lessThan">
      <formula>$C$4</formula>
    </cfRule>
  </conditionalFormatting>
  <conditionalFormatting sqref="AN52">
    <cfRule type="cellIs" dxfId="14104" priority="992" operator="lessThan">
      <formula>$C$4</formula>
    </cfRule>
  </conditionalFormatting>
  <conditionalFormatting sqref="AN53">
    <cfRule type="cellIs" dxfId="14103" priority="993" operator="lessThan">
      <formula>$C$4</formula>
    </cfRule>
  </conditionalFormatting>
  <conditionalFormatting sqref="AN54">
    <cfRule type="cellIs" dxfId="14102" priority="994" operator="lessThan">
      <formula>$C$4</formula>
    </cfRule>
  </conditionalFormatting>
  <conditionalFormatting sqref="AN55">
    <cfRule type="cellIs" dxfId="14101" priority="995" operator="lessThan">
      <formula>$C$4</formula>
    </cfRule>
  </conditionalFormatting>
  <conditionalFormatting sqref="AN56">
    <cfRule type="cellIs" dxfId="14100" priority="996" operator="lessThan">
      <formula>$C$4</formula>
    </cfRule>
  </conditionalFormatting>
  <conditionalFormatting sqref="AN57">
    <cfRule type="cellIs" dxfId="14099" priority="997" operator="lessThan">
      <formula>$C$4</formula>
    </cfRule>
  </conditionalFormatting>
  <conditionalFormatting sqref="AN58">
    <cfRule type="cellIs" dxfId="14098" priority="998" operator="lessThan">
      <formula>$C$4</formula>
    </cfRule>
  </conditionalFormatting>
  <conditionalFormatting sqref="AN59">
    <cfRule type="cellIs" dxfId="14097" priority="999" operator="lessThan">
      <formula>$C$4</formula>
    </cfRule>
  </conditionalFormatting>
  <conditionalFormatting sqref="AN60">
    <cfRule type="cellIs" dxfId="14096" priority="1000" operator="lessThan">
      <formula>$C$4</formula>
    </cfRule>
  </conditionalFormatting>
  <conditionalFormatting sqref="AO11">
    <cfRule type="cellIs" dxfId="14095" priority="1001" operator="lessThan">
      <formula>$C$4</formula>
    </cfRule>
  </conditionalFormatting>
  <conditionalFormatting sqref="AO12">
    <cfRule type="cellIs" dxfId="14094" priority="1002" operator="lessThan">
      <formula>$C$4</formula>
    </cfRule>
  </conditionalFormatting>
  <conditionalFormatting sqref="AO13">
    <cfRule type="cellIs" dxfId="14093" priority="1003" operator="lessThan">
      <formula>$C$4</formula>
    </cfRule>
  </conditionalFormatting>
  <conditionalFormatting sqref="AO14">
    <cfRule type="cellIs" dxfId="14092" priority="1004" operator="lessThan">
      <formula>$C$4</formula>
    </cfRule>
  </conditionalFormatting>
  <conditionalFormatting sqref="AO15">
    <cfRule type="cellIs" dxfId="14091" priority="1005" operator="lessThan">
      <formula>$C$4</formula>
    </cfRule>
  </conditionalFormatting>
  <conditionalFormatting sqref="AO16">
    <cfRule type="cellIs" dxfId="14090" priority="1006" operator="lessThan">
      <formula>$C$4</formula>
    </cfRule>
  </conditionalFormatting>
  <conditionalFormatting sqref="AO17">
    <cfRule type="cellIs" dxfId="14089" priority="1007" operator="lessThan">
      <formula>$C$4</formula>
    </cfRule>
  </conditionalFormatting>
  <conditionalFormatting sqref="AO18">
    <cfRule type="cellIs" dxfId="14088" priority="1008" operator="lessThan">
      <formula>$C$4</formula>
    </cfRule>
  </conditionalFormatting>
  <conditionalFormatting sqref="AO19">
    <cfRule type="cellIs" dxfId="14087" priority="1009" operator="lessThan">
      <formula>$C$4</formula>
    </cfRule>
  </conditionalFormatting>
  <conditionalFormatting sqref="AO20">
    <cfRule type="cellIs" dxfId="14086" priority="1010" operator="lessThan">
      <formula>$C$4</formula>
    </cfRule>
  </conditionalFormatting>
  <conditionalFormatting sqref="AO21">
    <cfRule type="cellIs" dxfId="14085" priority="1011" operator="lessThan">
      <formula>$C$4</formula>
    </cfRule>
  </conditionalFormatting>
  <conditionalFormatting sqref="AO22">
    <cfRule type="cellIs" dxfId="14084" priority="1012" operator="lessThan">
      <formula>$C$4</formula>
    </cfRule>
  </conditionalFormatting>
  <conditionalFormatting sqref="AO23">
    <cfRule type="cellIs" dxfId="14083" priority="1013" operator="lessThan">
      <formula>$C$4</formula>
    </cfRule>
  </conditionalFormatting>
  <conditionalFormatting sqref="AO24">
    <cfRule type="cellIs" dxfId="14082" priority="1014" operator="lessThan">
      <formula>$C$4</formula>
    </cfRule>
  </conditionalFormatting>
  <conditionalFormatting sqref="AO25">
    <cfRule type="cellIs" dxfId="14081" priority="1015" operator="lessThan">
      <formula>$C$4</formula>
    </cfRule>
  </conditionalFormatting>
  <conditionalFormatting sqref="AO26">
    <cfRule type="cellIs" dxfId="14080" priority="1016" operator="lessThan">
      <formula>$C$4</formula>
    </cfRule>
  </conditionalFormatting>
  <conditionalFormatting sqref="AO27">
    <cfRule type="cellIs" dxfId="14079" priority="1017" operator="lessThan">
      <formula>$C$4</formula>
    </cfRule>
  </conditionalFormatting>
  <conditionalFormatting sqref="AO28">
    <cfRule type="cellIs" dxfId="14078" priority="1018" operator="lessThan">
      <formula>$C$4</formula>
    </cfRule>
  </conditionalFormatting>
  <conditionalFormatting sqref="AO29">
    <cfRule type="cellIs" dxfId="14077" priority="1019" operator="lessThan">
      <formula>$C$4</formula>
    </cfRule>
  </conditionalFormatting>
  <conditionalFormatting sqref="AO30">
    <cfRule type="cellIs" dxfId="14076" priority="1020" operator="lessThan">
      <formula>$C$4</formula>
    </cfRule>
  </conditionalFormatting>
  <conditionalFormatting sqref="AO31">
    <cfRule type="cellIs" dxfId="14075" priority="1021" operator="lessThan">
      <formula>$C$4</formula>
    </cfRule>
  </conditionalFormatting>
  <conditionalFormatting sqref="AO32">
    <cfRule type="cellIs" dxfId="14074" priority="1022" operator="lessThan">
      <formula>$C$4</formula>
    </cfRule>
  </conditionalFormatting>
  <conditionalFormatting sqref="AO33">
    <cfRule type="cellIs" dxfId="14073" priority="1023" operator="lessThan">
      <formula>$C$4</formula>
    </cfRule>
  </conditionalFormatting>
  <conditionalFormatting sqref="AO34">
    <cfRule type="cellIs" dxfId="14072" priority="1024" operator="lessThan">
      <formula>$C$4</formula>
    </cfRule>
  </conditionalFormatting>
  <conditionalFormatting sqref="AO35">
    <cfRule type="cellIs" dxfId="14071" priority="1025" operator="lessThan">
      <formula>$C$4</formula>
    </cfRule>
  </conditionalFormatting>
  <conditionalFormatting sqref="AO36">
    <cfRule type="cellIs" dxfId="14070" priority="1026" operator="lessThan">
      <formula>$C$4</formula>
    </cfRule>
  </conditionalFormatting>
  <conditionalFormatting sqref="AO37">
    <cfRule type="cellIs" dxfId="14069" priority="1027" operator="lessThan">
      <formula>$C$4</formula>
    </cfRule>
  </conditionalFormatting>
  <conditionalFormatting sqref="AO38">
    <cfRule type="cellIs" dxfId="14068" priority="1028" operator="lessThan">
      <formula>$C$4</formula>
    </cfRule>
  </conditionalFormatting>
  <conditionalFormatting sqref="AO39">
    <cfRule type="cellIs" dxfId="14067" priority="1029" operator="lessThan">
      <formula>$C$4</formula>
    </cfRule>
  </conditionalFormatting>
  <conditionalFormatting sqref="AO40">
    <cfRule type="cellIs" dxfId="14066" priority="1030" operator="lessThan">
      <formula>$C$4</formula>
    </cfRule>
  </conditionalFormatting>
  <conditionalFormatting sqref="AO41">
    <cfRule type="cellIs" dxfId="14065" priority="1031" operator="lessThan">
      <formula>$C$4</formula>
    </cfRule>
  </conditionalFormatting>
  <conditionalFormatting sqref="AO42">
    <cfRule type="cellIs" dxfId="14064" priority="1032" operator="lessThan">
      <formula>$C$4</formula>
    </cfRule>
  </conditionalFormatting>
  <conditionalFormatting sqref="AO43">
    <cfRule type="cellIs" dxfId="14063" priority="1033" operator="lessThan">
      <formula>$C$4</formula>
    </cfRule>
  </conditionalFormatting>
  <conditionalFormatting sqref="AO44">
    <cfRule type="cellIs" dxfId="14062" priority="1034" operator="lessThan">
      <formula>$C$4</formula>
    </cfRule>
  </conditionalFormatting>
  <conditionalFormatting sqref="AO45">
    <cfRule type="cellIs" dxfId="14061" priority="1035" operator="lessThan">
      <formula>$C$4</formula>
    </cfRule>
  </conditionalFormatting>
  <conditionalFormatting sqref="AO46">
    <cfRule type="cellIs" dxfId="14060" priority="1036" operator="lessThan">
      <formula>$C$4</formula>
    </cfRule>
  </conditionalFormatting>
  <conditionalFormatting sqref="AO47">
    <cfRule type="cellIs" dxfId="14059" priority="1037" operator="lessThan">
      <formula>$C$4</formula>
    </cfRule>
  </conditionalFormatting>
  <conditionalFormatting sqref="AO48">
    <cfRule type="cellIs" dxfId="14058" priority="1038" operator="lessThan">
      <formula>$C$4</formula>
    </cfRule>
  </conditionalFormatting>
  <conditionalFormatting sqref="AO49">
    <cfRule type="cellIs" dxfId="14057" priority="1039" operator="lessThan">
      <formula>$C$4</formula>
    </cfRule>
  </conditionalFormatting>
  <conditionalFormatting sqref="AO50">
    <cfRule type="cellIs" dxfId="14056" priority="1040" operator="lessThan">
      <formula>$C$4</formula>
    </cfRule>
  </conditionalFormatting>
  <conditionalFormatting sqref="AO51">
    <cfRule type="cellIs" dxfId="14055" priority="1041" operator="lessThan">
      <formula>$C$4</formula>
    </cfRule>
  </conditionalFormatting>
  <conditionalFormatting sqref="AO52">
    <cfRule type="cellIs" dxfId="14054" priority="1042" operator="lessThan">
      <formula>$C$4</formula>
    </cfRule>
  </conditionalFormatting>
  <conditionalFormatting sqref="AO53">
    <cfRule type="cellIs" dxfId="14053" priority="1043" operator="lessThan">
      <formula>$C$4</formula>
    </cfRule>
  </conditionalFormatting>
  <conditionalFormatting sqref="AO54">
    <cfRule type="cellIs" dxfId="14052" priority="1044" operator="lessThan">
      <formula>$C$4</formula>
    </cfRule>
  </conditionalFormatting>
  <conditionalFormatting sqref="AO55">
    <cfRule type="cellIs" dxfId="14051" priority="1045" operator="lessThan">
      <formula>$C$4</formula>
    </cfRule>
  </conditionalFormatting>
  <conditionalFormatting sqref="AO56">
    <cfRule type="cellIs" dxfId="14050" priority="1046" operator="lessThan">
      <formula>$C$4</formula>
    </cfRule>
  </conditionalFormatting>
  <conditionalFormatting sqref="AO57">
    <cfRule type="cellIs" dxfId="14049" priority="1047" operator="lessThan">
      <formula>$C$4</formula>
    </cfRule>
  </conditionalFormatting>
  <conditionalFormatting sqref="AO58">
    <cfRule type="cellIs" dxfId="14048" priority="1048" operator="lessThan">
      <formula>$C$4</formula>
    </cfRule>
  </conditionalFormatting>
  <conditionalFormatting sqref="AO59">
    <cfRule type="cellIs" dxfId="14047" priority="1049" operator="lessThan">
      <formula>$C$4</formula>
    </cfRule>
  </conditionalFormatting>
  <conditionalFormatting sqref="AO60">
    <cfRule type="cellIs" dxfId="14046" priority="1050" operator="lessThan">
      <formula>$C$4</formula>
    </cfRule>
  </conditionalFormatting>
  <conditionalFormatting sqref="AP11">
    <cfRule type="cellIs" dxfId="14045" priority="1051" operator="lessThan">
      <formula>$C$4</formula>
    </cfRule>
  </conditionalFormatting>
  <conditionalFormatting sqref="AP12">
    <cfRule type="cellIs" dxfId="14044" priority="1052" operator="lessThan">
      <formula>$C$4</formula>
    </cfRule>
  </conditionalFormatting>
  <conditionalFormatting sqref="AP13">
    <cfRule type="cellIs" dxfId="14043" priority="1053" operator="lessThan">
      <formula>$C$4</formula>
    </cfRule>
  </conditionalFormatting>
  <conditionalFormatting sqref="AP14">
    <cfRule type="cellIs" dxfId="14042" priority="1054" operator="lessThan">
      <formula>$C$4</formula>
    </cfRule>
  </conditionalFormatting>
  <conditionalFormatting sqref="AP15">
    <cfRule type="cellIs" dxfId="14041" priority="1055" operator="lessThan">
      <formula>$C$4</formula>
    </cfRule>
  </conditionalFormatting>
  <conditionalFormatting sqref="AP16">
    <cfRule type="cellIs" dxfId="14040" priority="1056" operator="lessThan">
      <formula>$C$4</formula>
    </cfRule>
  </conditionalFormatting>
  <conditionalFormatting sqref="AP17">
    <cfRule type="cellIs" dxfId="14039" priority="1057" operator="lessThan">
      <formula>$C$4</formula>
    </cfRule>
  </conditionalFormatting>
  <conditionalFormatting sqref="AP18">
    <cfRule type="cellIs" dxfId="14038" priority="1058" operator="lessThan">
      <formula>$C$4</formula>
    </cfRule>
  </conditionalFormatting>
  <conditionalFormatting sqref="AP19">
    <cfRule type="cellIs" dxfId="14037" priority="1059" operator="lessThan">
      <formula>$C$4</formula>
    </cfRule>
  </conditionalFormatting>
  <conditionalFormatting sqref="AP20">
    <cfRule type="cellIs" dxfId="14036" priority="1060" operator="lessThan">
      <formula>$C$4</formula>
    </cfRule>
  </conditionalFormatting>
  <conditionalFormatting sqref="AP21">
    <cfRule type="cellIs" dxfId="14035" priority="1061" operator="lessThan">
      <formula>$C$4</formula>
    </cfRule>
  </conditionalFormatting>
  <conditionalFormatting sqref="AP22">
    <cfRule type="cellIs" dxfId="14034" priority="1062" operator="lessThan">
      <formula>$C$4</formula>
    </cfRule>
  </conditionalFormatting>
  <conditionalFormatting sqref="AP23">
    <cfRule type="cellIs" dxfId="14033" priority="1063" operator="lessThan">
      <formula>$C$4</formula>
    </cfRule>
  </conditionalFormatting>
  <conditionalFormatting sqref="AP24">
    <cfRule type="cellIs" dxfId="14032" priority="1064" operator="lessThan">
      <formula>$C$4</formula>
    </cfRule>
  </conditionalFormatting>
  <conditionalFormatting sqref="AP25">
    <cfRule type="cellIs" dxfId="14031" priority="1065" operator="lessThan">
      <formula>$C$4</formula>
    </cfRule>
  </conditionalFormatting>
  <conditionalFormatting sqref="AP26">
    <cfRule type="cellIs" dxfId="14030" priority="1066" operator="lessThan">
      <formula>$C$4</formula>
    </cfRule>
  </conditionalFormatting>
  <conditionalFormatting sqref="AP27">
    <cfRule type="cellIs" dxfId="14029" priority="1067" operator="lessThan">
      <formula>$C$4</formula>
    </cfRule>
  </conditionalFormatting>
  <conditionalFormatting sqref="AP28">
    <cfRule type="cellIs" dxfId="14028" priority="1068" operator="lessThan">
      <formula>$C$4</formula>
    </cfRule>
  </conditionalFormatting>
  <conditionalFormatting sqref="AP29">
    <cfRule type="cellIs" dxfId="14027" priority="1069" operator="lessThan">
      <formula>$C$4</formula>
    </cfRule>
  </conditionalFormatting>
  <conditionalFormatting sqref="AP30">
    <cfRule type="cellIs" dxfId="14026" priority="1070" operator="lessThan">
      <formula>$C$4</formula>
    </cfRule>
  </conditionalFormatting>
  <conditionalFormatting sqref="AP31">
    <cfRule type="cellIs" dxfId="14025" priority="1071" operator="lessThan">
      <formula>$C$4</formula>
    </cfRule>
  </conditionalFormatting>
  <conditionalFormatting sqref="AP32">
    <cfRule type="cellIs" dxfId="14024" priority="1072" operator="lessThan">
      <formula>$C$4</formula>
    </cfRule>
  </conditionalFormatting>
  <conditionalFormatting sqref="AP33">
    <cfRule type="cellIs" dxfId="14023" priority="1073" operator="lessThan">
      <formula>$C$4</formula>
    </cfRule>
  </conditionalFormatting>
  <conditionalFormatting sqref="AP34">
    <cfRule type="cellIs" dxfId="14022" priority="1074" operator="lessThan">
      <formula>$C$4</formula>
    </cfRule>
  </conditionalFormatting>
  <conditionalFormatting sqref="AP35">
    <cfRule type="cellIs" dxfId="14021" priority="1075" operator="lessThan">
      <formula>$C$4</formula>
    </cfRule>
  </conditionalFormatting>
  <conditionalFormatting sqref="AP36">
    <cfRule type="cellIs" dxfId="14020" priority="1076" operator="lessThan">
      <formula>$C$4</formula>
    </cfRule>
  </conditionalFormatting>
  <conditionalFormatting sqref="AP37">
    <cfRule type="cellIs" dxfId="14019" priority="1077" operator="lessThan">
      <formula>$C$4</formula>
    </cfRule>
  </conditionalFormatting>
  <conditionalFormatting sqref="AP38">
    <cfRule type="cellIs" dxfId="14018" priority="1078" operator="lessThan">
      <formula>$C$4</formula>
    </cfRule>
  </conditionalFormatting>
  <conditionalFormatting sqref="AP39">
    <cfRule type="cellIs" dxfId="14017" priority="1079" operator="lessThan">
      <formula>$C$4</formula>
    </cfRule>
  </conditionalFormatting>
  <conditionalFormatting sqref="AP40">
    <cfRule type="cellIs" dxfId="14016" priority="1080" operator="lessThan">
      <formula>$C$4</formula>
    </cfRule>
  </conditionalFormatting>
  <conditionalFormatting sqref="AP41">
    <cfRule type="cellIs" dxfId="14015" priority="1081" operator="lessThan">
      <formula>$C$4</formula>
    </cfRule>
  </conditionalFormatting>
  <conditionalFormatting sqref="AP42">
    <cfRule type="cellIs" dxfId="14014" priority="1082" operator="lessThan">
      <formula>$C$4</formula>
    </cfRule>
  </conditionalFormatting>
  <conditionalFormatting sqref="AP43">
    <cfRule type="cellIs" dxfId="14013" priority="1083" operator="lessThan">
      <formula>$C$4</formula>
    </cfRule>
  </conditionalFormatting>
  <conditionalFormatting sqref="AP44">
    <cfRule type="cellIs" dxfId="14012" priority="1084" operator="lessThan">
      <formula>$C$4</formula>
    </cfRule>
  </conditionalFormatting>
  <conditionalFormatting sqref="AP45">
    <cfRule type="cellIs" dxfId="14011" priority="1085" operator="lessThan">
      <formula>$C$4</formula>
    </cfRule>
  </conditionalFormatting>
  <conditionalFormatting sqref="AP46">
    <cfRule type="cellIs" dxfId="14010" priority="1086" operator="lessThan">
      <formula>$C$4</formula>
    </cfRule>
  </conditionalFormatting>
  <conditionalFormatting sqref="AP47">
    <cfRule type="cellIs" dxfId="14009" priority="1087" operator="lessThan">
      <formula>$C$4</formula>
    </cfRule>
  </conditionalFormatting>
  <conditionalFormatting sqref="AP48">
    <cfRule type="cellIs" dxfId="14008" priority="1088" operator="lessThan">
      <formula>$C$4</formula>
    </cfRule>
  </conditionalFormatting>
  <conditionalFormatting sqref="AP49">
    <cfRule type="cellIs" dxfId="14007" priority="1089" operator="lessThan">
      <formula>$C$4</formula>
    </cfRule>
  </conditionalFormatting>
  <conditionalFormatting sqref="AP50">
    <cfRule type="cellIs" dxfId="14006" priority="1090" operator="lessThan">
      <formula>$C$4</formula>
    </cfRule>
  </conditionalFormatting>
  <conditionalFormatting sqref="AP51">
    <cfRule type="cellIs" dxfId="14005" priority="1091" operator="lessThan">
      <formula>$C$4</formula>
    </cfRule>
  </conditionalFormatting>
  <conditionalFormatting sqref="AP52">
    <cfRule type="cellIs" dxfId="14004" priority="1092" operator="lessThan">
      <formula>$C$4</formula>
    </cfRule>
  </conditionalFormatting>
  <conditionalFormatting sqref="AP53">
    <cfRule type="cellIs" dxfId="14003" priority="1093" operator="lessThan">
      <formula>$C$4</formula>
    </cfRule>
  </conditionalFormatting>
  <conditionalFormatting sqref="AP54">
    <cfRule type="cellIs" dxfId="14002" priority="1094" operator="lessThan">
      <formula>$C$4</formula>
    </cfRule>
  </conditionalFormatting>
  <conditionalFormatting sqref="AP55">
    <cfRule type="cellIs" dxfId="14001" priority="1095" operator="lessThan">
      <formula>$C$4</formula>
    </cfRule>
  </conditionalFormatting>
  <conditionalFormatting sqref="AP56">
    <cfRule type="cellIs" dxfId="14000" priority="1096" operator="lessThan">
      <formula>$C$4</formula>
    </cfRule>
  </conditionalFormatting>
  <conditionalFormatting sqref="AP57">
    <cfRule type="cellIs" dxfId="13999" priority="1097" operator="lessThan">
      <formula>$C$4</formula>
    </cfRule>
  </conditionalFormatting>
  <conditionalFormatting sqref="AP58">
    <cfRule type="cellIs" dxfId="13998" priority="1098" operator="lessThan">
      <formula>$C$4</formula>
    </cfRule>
  </conditionalFormatting>
  <conditionalFormatting sqref="AP59">
    <cfRule type="cellIs" dxfId="13997" priority="1099" operator="lessThan">
      <formula>$C$4</formula>
    </cfRule>
  </conditionalFormatting>
  <conditionalFormatting sqref="AP60">
    <cfRule type="cellIs" dxfId="13996" priority="1100" operator="lessThan">
      <formula>$C$4</formula>
    </cfRule>
  </conditionalFormatting>
  <conditionalFormatting sqref="AQ11">
    <cfRule type="cellIs" dxfId="13995" priority="1101" operator="lessThan">
      <formula>$C$4</formula>
    </cfRule>
  </conditionalFormatting>
  <conditionalFormatting sqref="AQ12">
    <cfRule type="cellIs" dxfId="13994" priority="1102" operator="lessThan">
      <formula>$C$4</formula>
    </cfRule>
  </conditionalFormatting>
  <conditionalFormatting sqref="AQ13">
    <cfRule type="cellIs" dxfId="13993" priority="1103" operator="lessThan">
      <formula>$C$4</formula>
    </cfRule>
  </conditionalFormatting>
  <conditionalFormatting sqref="AQ14">
    <cfRule type="cellIs" dxfId="13992" priority="1104" operator="lessThan">
      <formula>$C$4</formula>
    </cfRule>
  </conditionalFormatting>
  <conditionalFormatting sqref="AQ15">
    <cfRule type="cellIs" dxfId="13991" priority="1105" operator="lessThan">
      <formula>$C$4</formula>
    </cfRule>
  </conditionalFormatting>
  <conditionalFormatting sqref="AQ16">
    <cfRule type="cellIs" dxfId="13990" priority="1106" operator="lessThan">
      <formula>$C$4</formula>
    </cfRule>
  </conditionalFormatting>
  <conditionalFormatting sqref="AQ17">
    <cfRule type="cellIs" dxfId="13989" priority="1107" operator="lessThan">
      <formula>$C$4</formula>
    </cfRule>
  </conditionalFormatting>
  <conditionalFormatting sqref="AQ18">
    <cfRule type="cellIs" dxfId="13988" priority="1108" operator="lessThan">
      <formula>$C$4</formula>
    </cfRule>
  </conditionalFormatting>
  <conditionalFormatting sqref="AQ19">
    <cfRule type="cellIs" dxfId="13987" priority="1109" operator="lessThan">
      <formula>$C$4</formula>
    </cfRule>
  </conditionalFormatting>
  <conditionalFormatting sqref="AQ20">
    <cfRule type="cellIs" dxfId="13986" priority="1110" operator="lessThan">
      <formula>$C$4</formula>
    </cfRule>
  </conditionalFormatting>
  <conditionalFormatting sqref="AQ21">
    <cfRule type="cellIs" dxfId="13985" priority="1111" operator="lessThan">
      <formula>$C$4</formula>
    </cfRule>
  </conditionalFormatting>
  <conditionalFormatting sqref="AQ22">
    <cfRule type="cellIs" dxfId="13984" priority="1112" operator="lessThan">
      <formula>$C$4</formula>
    </cfRule>
  </conditionalFormatting>
  <conditionalFormatting sqref="AQ23">
    <cfRule type="cellIs" dxfId="13983" priority="1113" operator="lessThan">
      <formula>$C$4</formula>
    </cfRule>
  </conditionalFormatting>
  <conditionalFormatting sqref="AQ24">
    <cfRule type="cellIs" dxfId="13982" priority="1114" operator="lessThan">
      <formula>$C$4</formula>
    </cfRule>
  </conditionalFormatting>
  <conditionalFormatting sqref="AQ25">
    <cfRule type="cellIs" dxfId="13981" priority="1115" operator="lessThan">
      <formula>$C$4</formula>
    </cfRule>
  </conditionalFormatting>
  <conditionalFormatting sqref="AQ26">
    <cfRule type="cellIs" dxfId="13980" priority="1116" operator="lessThan">
      <formula>$C$4</formula>
    </cfRule>
  </conditionalFormatting>
  <conditionalFormatting sqref="AQ27">
    <cfRule type="cellIs" dxfId="13979" priority="1117" operator="lessThan">
      <formula>$C$4</formula>
    </cfRule>
  </conditionalFormatting>
  <conditionalFormatting sqref="AQ28">
    <cfRule type="cellIs" dxfId="13978" priority="1118" operator="lessThan">
      <formula>$C$4</formula>
    </cfRule>
  </conditionalFormatting>
  <conditionalFormatting sqref="AQ29">
    <cfRule type="cellIs" dxfId="13977" priority="1119" operator="lessThan">
      <formula>$C$4</formula>
    </cfRule>
  </conditionalFormatting>
  <conditionalFormatting sqref="AQ30">
    <cfRule type="cellIs" dxfId="13976" priority="1120" operator="lessThan">
      <formula>$C$4</formula>
    </cfRule>
  </conditionalFormatting>
  <conditionalFormatting sqref="AQ31">
    <cfRule type="cellIs" dxfId="13975" priority="1121" operator="lessThan">
      <formula>$C$4</formula>
    </cfRule>
  </conditionalFormatting>
  <conditionalFormatting sqref="AQ32">
    <cfRule type="cellIs" dxfId="13974" priority="1122" operator="lessThan">
      <formula>$C$4</formula>
    </cfRule>
  </conditionalFormatting>
  <conditionalFormatting sqref="AQ33">
    <cfRule type="cellIs" dxfId="13973" priority="1123" operator="lessThan">
      <formula>$C$4</formula>
    </cfRule>
  </conditionalFormatting>
  <conditionalFormatting sqref="AQ34">
    <cfRule type="cellIs" dxfId="13972" priority="1124" operator="lessThan">
      <formula>$C$4</formula>
    </cfRule>
  </conditionalFormatting>
  <conditionalFormatting sqref="AQ35">
    <cfRule type="cellIs" dxfId="13971" priority="1125" operator="lessThan">
      <formula>$C$4</formula>
    </cfRule>
  </conditionalFormatting>
  <conditionalFormatting sqref="AQ36">
    <cfRule type="cellIs" dxfId="13970" priority="1126" operator="lessThan">
      <formula>$C$4</formula>
    </cfRule>
  </conditionalFormatting>
  <conditionalFormatting sqref="AQ37">
    <cfRule type="cellIs" dxfId="13969" priority="1127" operator="lessThan">
      <formula>$C$4</formula>
    </cfRule>
  </conditionalFormatting>
  <conditionalFormatting sqref="AQ38">
    <cfRule type="cellIs" dxfId="13968" priority="1128" operator="lessThan">
      <formula>$C$4</formula>
    </cfRule>
  </conditionalFormatting>
  <conditionalFormatting sqref="AQ39">
    <cfRule type="cellIs" dxfId="13967" priority="1129" operator="lessThan">
      <formula>$C$4</formula>
    </cfRule>
  </conditionalFormatting>
  <conditionalFormatting sqref="AQ40">
    <cfRule type="cellIs" dxfId="13966" priority="1130" operator="lessThan">
      <formula>$C$4</formula>
    </cfRule>
  </conditionalFormatting>
  <conditionalFormatting sqref="AQ41">
    <cfRule type="cellIs" dxfId="13965" priority="1131" operator="lessThan">
      <formula>$C$4</formula>
    </cfRule>
  </conditionalFormatting>
  <conditionalFormatting sqref="AQ42">
    <cfRule type="cellIs" dxfId="13964" priority="1132" operator="lessThan">
      <formula>$C$4</formula>
    </cfRule>
  </conditionalFormatting>
  <conditionalFormatting sqref="AQ43">
    <cfRule type="cellIs" dxfId="13963" priority="1133" operator="lessThan">
      <formula>$C$4</formula>
    </cfRule>
  </conditionalFormatting>
  <conditionalFormatting sqref="AQ44">
    <cfRule type="cellIs" dxfId="13962" priority="1134" operator="lessThan">
      <formula>$C$4</formula>
    </cfRule>
  </conditionalFormatting>
  <conditionalFormatting sqref="AQ45">
    <cfRule type="cellIs" dxfId="13961" priority="1135" operator="lessThan">
      <formula>$C$4</formula>
    </cfRule>
  </conditionalFormatting>
  <conditionalFormatting sqref="AQ46">
    <cfRule type="cellIs" dxfId="13960" priority="1136" operator="lessThan">
      <formula>$C$4</formula>
    </cfRule>
  </conditionalFormatting>
  <conditionalFormatting sqref="AQ47">
    <cfRule type="cellIs" dxfId="13959" priority="1137" operator="lessThan">
      <formula>$C$4</formula>
    </cfRule>
  </conditionalFormatting>
  <conditionalFormatting sqref="AQ48">
    <cfRule type="cellIs" dxfId="13958" priority="1138" operator="lessThan">
      <formula>$C$4</formula>
    </cfRule>
  </conditionalFormatting>
  <conditionalFormatting sqref="AQ49">
    <cfRule type="cellIs" dxfId="13957" priority="1139" operator="lessThan">
      <formula>$C$4</formula>
    </cfRule>
  </conditionalFormatting>
  <conditionalFormatting sqref="AQ50">
    <cfRule type="cellIs" dxfId="13956" priority="1140" operator="lessThan">
      <formula>$C$4</formula>
    </cfRule>
  </conditionalFormatting>
  <conditionalFormatting sqref="AQ51">
    <cfRule type="cellIs" dxfId="13955" priority="1141" operator="lessThan">
      <formula>$C$4</formula>
    </cfRule>
  </conditionalFormatting>
  <conditionalFormatting sqref="AQ52">
    <cfRule type="cellIs" dxfId="13954" priority="1142" operator="lessThan">
      <formula>$C$4</formula>
    </cfRule>
  </conditionalFormatting>
  <conditionalFormatting sqref="AQ53">
    <cfRule type="cellIs" dxfId="13953" priority="1143" operator="lessThan">
      <formula>$C$4</formula>
    </cfRule>
  </conditionalFormatting>
  <conditionalFormatting sqref="AQ54">
    <cfRule type="cellIs" dxfId="13952" priority="1144" operator="lessThan">
      <formula>$C$4</formula>
    </cfRule>
  </conditionalFormatting>
  <conditionalFormatting sqref="AQ55">
    <cfRule type="cellIs" dxfId="13951" priority="1145" operator="lessThan">
      <formula>$C$4</formula>
    </cfRule>
  </conditionalFormatting>
  <conditionalFormatting sqref="AQ56">
    <cfRule type="cellIs" dxfId="13950" priority="1146" operator="lessThan">
      <formula>$C$4</formula>
    </cfRule>
  </conditionalFormatting>
  <conditionalFormatting sqref="AQ57">
    <cfRule type="cellIs" dxfId="13949" priority="1147" operator="lessThan">
      <formula>$C$4</formula>
    </cfRule>
  </conditionalFormatting>
  <conditionalFormatting sqref="AQ58">
    <cfRule type="cellIs" dxfId="13948" priority="1148" operator="lessThan">
      <formula>$C$4</formula>
    </cfRule>
  </conditionalFormatting>
  <conditionalFormatting sqref="AQ59">
    <cfRule type="cellIs" dxfId="13947" priority="1149" operator="lessThan">
      <formula>$C$4</formula>
    </cfRule>
  </conditionalFormatting>
  <conditionalFormatting sqref="AQ60">
    <cfRule type="cellIs" dxfId="13946" priority="1150" operator="lessThan">
      <formula>$C$4</formula>
    </cfRule>
  </conditionalFormatting>
  <conditionalFormatting sqref="AR11">
    <cfRule type="cellIs" dxfId="13945" priority="1151" operator="lessThan">
      <formula>$C$4</formula>
    </cfRule>
  </conditionalFormatting>
  <conditionalFormatting sqref="AR12">
    <cfRule type="cellIs" dxfId="13944" priority="1152" operator="lessThan">
      <formula>$C$4</formula>
    </cfRule>
  </conditionalFormatting>
  <conditionalFormatting sqref="AR13">
    <cfRule type="cellIs" dxfId="13943" priority="1153" operator="lessThan">
      <formula>$C$4</formula>
    </cfRule>
  </conditionalFormatting>
  <conditionalFormatting sqref="AR14">
    <cfRule type="cellIs" dxfId="13942" priority="1154" operator="lessThan">
      <formula>$C$4</formula>
    </cfRule>
  </conditionalFormatting>
  <conditionalFormatting sqref="AR15">
    <cfRule type="cellIs" dxfId="13941" priority="1155" operator="lessThan">
      <formula>$C$4</formula>
    </cfRule>
  </conditionalFormatting>
  <conditionalFormatting sqref="AR16">
    <cfRule type="cellIs" dxfId="13940" priority="1156" operator="lessThan">
      <formula>$C$4</formula>
    </cfRule>
  </conditionalFormatting>
  <conditionalFormatting sqref="AR17">
    <cfRule type="cellIs" dxfId="13939" priority="1157" operator="lessThan">
      <formula>$C$4</formula>
    </cfRule>
  </conditionalFormatting>
  <conditionalFormatting sqref="AR18">
    <cfRule type="cellIs" dxfId="13938" priority="1158" operator="lessThan">
      <formula>$C$4</formula>
    </cfRule>
  </conditionalFormatting>
  <conditionalFormatting sqref="AR19">
    <cfRule type="cellIs" dxfId="13937" priority="1159" operator="lessThan">
      <formula>$C$4</formula>
    </cfRule>
  </conditionalFormatting>
  <conditionalFormatting sqref="AR20">
    <cfRule type="cellIs" dxfId="13936" priority="1160" operator="lessThan">
      <formula>$C$4</formula>
    </cfRule>
  </conditionalFormatting>
  <conditionalFormatting sqref="AR21">
    <cfRule type="cellIs" dxfId="13935" priority="1161" operator="lessThan">
      <formula>$C$4</formula>
    </cfRule>
  </conditionalFormatting>
  <conditionalFormatting sqref="AR22">
    <cfRule type="cellIs" dxfId="13934" priority="1162" operator="lessThan">
      <formula>$C$4</formula>
    </cfRule>
  </conditionalFormatting>
  <conditionalFormatting sqref="AR23">
    <cfRule type="cellIs" dxfId="13933" priority="1163" operator="lessThan">
      <formula>$C$4</formula>
    </cfRule>
  </conditionalFormatting>
  <conditionalFormatting sqref="AR24">
    <cfRule type="cellIs" dxfId="13932" priority="1164" operator="lessThan">
      <formula>$C$4</formula>
    </cfRule>
  </conditionalFormatting>
  <conditionalFormatting sqref="AR25">
    <cfRule type="cellIs" dxfId="13931" priority="1165" operator="lessThan">
      <formula>$C$4</formula>
    </cfRule>
  </conditionalFormatting>
  <conditionalFormatting sqref="AR26">
    <cfRule type="cellIs" dxfId="13930" priority="1166" operator="lessThan">
      <formula>$C$4</formula>
    </cfRule>
  </conditionalFormatting>
  <conditionalFormatting sqref="AR27">
    <cfRule type="cellIs" dxfId="13929" priority="1167" operator="lessThan">
      <formula>$C$4</formula>
    </cfRule>
  </conditionalFormatting>
  <conditionalFormatting sqref="AR28">
    <cfRule type="cellIs" dxfId="13928" priority="1168" operator="lessThan">
      <formula>$C$4</formula>
    </cfRule>
  </conditionalFormatting>
  <conditionalFormatting sqref="AR29">
    <cfRule type="cellIs" dxfId="13927" priority="1169" operator="lessThan">
      <formula>$C$4</formula>
    </cfRule>
  </conditionalFormatting>
  <conditionalFormatting sqref="AR30">
    <cfRule type="cellIs" dxfId="13926" priority="1170" operator="lessThan">
      <formula>$C$4</formula>
    </cfRule>
  </conditionalFormatting>
  <conditionalFormatting sqref="AR31">
    <cfRule type="cellIs" dxfId="13925" priority="1171" operator="lessThan">
      <formula>$C$4</formula>
    </cfRule>
  </conditionalFormatting>
  <conditionalFormatting sqref="AR32">
    <cfRule type="cellIs" dxfId="13924" priority="1172" operator="lessThan">
      <formula>$C$4</formula>
    </cfRule>
  </conditionalFormatting>
  <conditionalFormatting sqref="AR33">
    <cfRule type="cellIs" dxfId="13923" priority="1173" operator="lessThan">
      <formula>$C$4</formula>
    </cfRule>
  </conditionalFormatting>
  <conditionalFormatting sqref="AR34">
    <cfRule type="cellIs" dxfId="13922" priority="1174" operator="lessThan">
      <formula>$C$4</formula>
    </cfRule>
  </conditionalFormatting>
  <conditionalFormatting sqref="AR35">
    <cfRule type="cellIs" dxfId="13921" priority="1175" operator="lessThan">
      <formula>$C$4</formula>
    </cfRule>
  </conditionalFormatting>
  <conditionalFormatting sqref="AR36">
    <cfRule type="cellIs" dxfId="13920" priority="1176" operator="lessThan">
      <formula>$C$4</formula>
    </cfRule>
  </conditionalFormatting>
  <conditionalFormatting sqref="AR37">
    <cfRule type="cellIs" dxfId="13919" priority="1177" operator="lessThan">
      <formula>$C$4</formula>
    </cfRule>
  </conditionalFormatting>
  <conditionalFormatting sqref="AR38">
    <cfRule type="cellIs" dxfId="13918" priority="1178" operator="lessThan">
      <formula>$C$4</formula>
    </cfRule>
  </conditionalFormatting>
  <conditionalFormatting sqref="AR39">
    <cfRule type="cellIs" dxfId="13917" priority="1179" operator="lessThan">
      <formula>$C$4</formula>
    </cfRule>
  </conditionalFormatting>
  <conditionalFormatting sqref="AR40">
    <cfRule type="cellIs" dxfId="13916" priority="1180" operator="lessThan">
      <formula>$C$4</formula>
    </cfRule>
  </conditionalFormatting>
  <conditionalFormatting sqref="AR41">
    <cfRule type="cellIs" dxfId="13915" priority="1181" operator="lessThan">
      <formula>$C$4</formula>
    </cfRule>
  </conditionalFormatting>
  <conditionalFormatting sqref="AR42">
    <cfRule type="cellIs" dxfId="13914" priority="1182" operator="lessThan">
      <formula>$C$4</formula>
    </cfRule>
  </conditionalFormatting>
  <conditionalFormatting sqref="AR43">
    <cfRule type="cellIs" dxfId="13913" priority="1183" operator="lessThan">
      <formula>$C$4</formula>
    </cfRule>
  </conditionalFormatting>
  <conditionalFormatting sqref="AR44">
    <cfRule type="cellIs" dxfId="13912" priority="1184" operator="lessThan">
      <formula>$C$4</formula>
    </cfRule>
  </conditionalFormatting>
  <conditionalFormatting sqref="AR45">
    <cfRule type="cellIs" dxfId="13911" priority="1185" operator="lessThan">
      <formula>$C$4</formula>
    </cfRule>
  </conditionalFormatting>
  <conditionalFormatting sqref="AR46">
    <cfRule type="cellIs" dxfId="13910" priority="1186" operator="lessThan">
      <formula>$C$4</formula>
    </cfRule>
  </conditionalFormatting>
  <conditionalFormatting sqref="AR47">
    <cfRule type="cellIs" dxfId="13909" priority="1187" operator="lessThan">
      <formula>$C$4</formula>
    </cfRule>
  </conditionalFormatting>
  <conditionalFormatting sqref="AR48">
    <cfRule type="cellIs" dxfId="13908" priority="1188" operator="lessThan">
      <formula>$C$4</formula>
    </cfRule>
  </conditionalFormatting>
  <conditionalFormatting sqref="AR49">
    <cfRule type="cellIs" dxfId="13907" priority="1189" operator="lessThan">
      <formula>$C$4</formula>
    </cfRule>
  </conditionalFormatting>
  <conditionalFormatting sqref="AR50">
    <cfRule type="cellIs" dxfId="13906" priority="1190" operator="lessThan">
      <formula>$C$4</formula>
    </cfRule>
  </conditionalFormatting>
  <conditionalFormatting sqref="AR51">
    <cfRule type="cellIs" dxfId="13905" priority="1191" operator="lessThan">
      <formula>$C$4</formula>
    </cfRule>
  </conditionalFormatting>
  <conditionalFormatting sqref="AR52">
    <cfRule type="cellIs" dxfId="13904" priority="1192" operator="lessThan">
      <formula>$C$4</formula>
    </cfRule>
  </conditionalFormatting>
  <conditionalFormatting sqref="AR53">
    <cfRule type="cellIs" dxfId="13903" priority="1193" operator="lessThan">
      <formula>$C$4</formula>
    </cfRule>
  </conditionalFormatting>
  <conditionalFormatting sqref="AR54">
    <cfRule type="cellIs" dxfId="13902" priority="1194" operator="lessThan">
      <formula>$C$4</formula>
    </cfRule>
  </conditionalFormatting>
  <conditionalFormatting sqref="AR55">
    <cfRule type="cellIs" dxfId="13901" priority="1195" operator="lessThan">
      <formula>$C$4</formula>
    </cfRule>
  </conditionalFormatting>
  <conditionalFormatting sqref="AR56">
    <cfRule type="cellIs" dxfId="13900" priority="1196" operator="lessThan">
      <formula>$C$4</formula>
    </cfRule>
  </conditionalFormatting>
  <conditionalFormatting sqref="AR57">
    <cfRule type="cellIs" dxfId="13899" priority="1197" operator="lessThan">
      <formula>$C$4</formula>
    </cfRule>
  </conditionalFormatting>
  <conditionalFormatting sqref="AR58">
    <cfRule type="cellIs" dxfId="13898" priority="1198" operator="lessThan">
      <formula>$C$4</formula>
    </cfRule>
  </conditionalFormatting>
  <conditionalFormatting sqref="AR59">
    <cfRule type="cellIs" dxfId="13897" priority="1199" operator="lessThan">
      <formula>$C$4</formula>
    </cfRule>
  </conditionalFormatting>
  <conditionalFormatting sqref="AR60">
    <cfRule type="cellIs" dxfId="13896" priority="1200" operator="lessThan">
      <formula>$C$4</formula>
    </cfRule>
  </conditionalFormatting>
  <conditionalFormatting sqref="AS11">
    <cfRule type="cellIs" dxfId="13895" priority="1201" operator="lessThan">
      <formula>$C$4</formula>
    </cfRule>
  </conditionalFormatting>
  <conditionalFormatting sqref="AS12">
    <cfRule type="cellIs" dxfId="13894" priority="1202" operator="lessThan">
      <formula>$C$4</formula>
    </cfRule>
  </conditionalFormatting>
  <conditionalFormatting sqref="AS13">
    <cfRule type="cellIs" dxfId="13893" priority="1203" operator="lessThan">
      <formula>$C$4</formula>
    </cfRule>
  </conditionalFormatting>
  <conditionalFormatting sqref="AS14">
    <cfRule type="cellIs" dxfId="13892" priority="1204" operator="lessThan">
      <formula>$C$4</formula>
    </cfRule>
  </conditionalFormatting>
  <conditionalFormatting sqref="AS15">
    <cfRule type="cellIs" dxfId="13891" priority="1205" operator="lessThan">
      <formula>$C$4</formula>
    </cfRule>
  </conditionalFormatting>
  <conditionalFormatting sqref="AS16">
    <cfRule type="cellIs" dxfId="13890" priority="1206" operator="lessThan">
      <formula>$C$4</formula>
    </cfRule>
  </conditionalFormatting>
  <conditionalFormatting sqref="AS17">
    <cfRule type="cellIs" dxfId="13889" priority="1207" operator="lessThan">
      <formula>$C$4</formula>
    </cfRule>
  </conditionalFormatting>
  <conditionalFormatting sqref="AS18">
    <cfRule type="cellIs" dxfId="13888" priority="1208" operator="lessThan">
      <formula>$C$4</formula>
    </cfRule>
  </conditionalFormatting>
  <conditionalFormatting sqref="AS19">
    <cfRule type="cellIs" dxfId="13887" priority="1209" operator="lessThan">
      <formula>$C$4</formula>
    </cfRule>
  </conditionalFormatting>
  <conditionalFormatting sqref="AS20">
    <cfRule type="cellIs" dxfId="13886" priority="1210" operator="lessThan">
      <formula>$C$4</formula>
    </cfRule>
  </conditionalFormatting>
  <conditionalFormatting sqref="AS21">
    <cfRule type="cellIs" dxfId="13885" priority="1211" operator="lessThan">
      <formula>$C$4</formula>
    </cfRule>
  </conditionalFormatting>
  <conditionalFormatting sqref="AS22">
    <cfRule type="cellIs" dxfId="13884" priority="1212" operator="lessThan">
      <formula>$C$4</formula>
    </cfRule>
  </conditionalFormatting>
  <conditionalFormatting sqref="AS23">
    <cfRule type="cellIs" dxfId="13883" priority="1213" operator="lessThan">
      <formula>$C$4</formula>
    </cfRule>
  </conditionalFormatting>
  <conditionalFormatting sqref="AS24">
    <cfRule type="cellIs" dxfId="13882" priority="1214" operator="lessThan">
      <formula>$C$4</formula>
    </cfRule>
  </conditionalFormatting>
  <conditionalFormatting sqref="AS25">
    <cfRule type="cellIs" dxfId="13881" priority="1215" operator="lessThan">
      <formula>$C$4</formula>
    </cfRule>
  </conditionalFormatting>
  <conditionalFormatting sqref="AS26">
    <cfRule type="cellIs" dxfId="13880" priority="1216" operator="lessThan">
      <formula>$C$4</formula>
    </cfRule>
  </conditionalFormatting>
  <conditionalFormatting sqref="AS27">
    <cfRule type="cellIs" dxfId="13879" priority="1217" operator="lessThan">
      <formula>$C$4</formula>
    </cfRule>
  </conditionalFormatting>
  <conditionalFormatting sqref="AS28">
    <cfRule type="cellIs" dxfId="13878" priority="1218" operator="lessThan">
      <formula>$C$4</formula>
    </cfRule>
  </conditionalFormatting>
  <conditionalFormatting sqref="AS29">
    <cfRule type="cellIs" dxfId="13877" priority="1219" operator="lessThan">
      <formula>$C$4</formula>
    </cfRule>
  </conditionalFormatting>
  <conditionalFormatting sqref="AS30">
    <cfRule type="cellIs" dxfId="13876" priority="1220" operator="lessThan">
      <formula>$C$4</formula>
    </cfRule>
  </conditionalFormatting>
  <conditionalFormatting sqref="AS31">
    <cfRule type="cellIs" dxfId="13875" priority="1221" operator="lessThan">
      <formula>$C$4</formula>
    </cfRule>
  </conditionalFormatting>
  <conditionalFormatting sqref="AS32">
    <cfRule type="cellIs" dxfId="13874" priority="1222" operator="lessThan">
      <formula>$C$4</formula>
    </cfRule>
  </conditionalFormatting>
  <conditionalFormatting sqref="AS33">
    <cfRule type="cellIs" dxfId="13873" priority="1223" operator="lessThan">
      <formula>$C$4</formula>
    </cfRule>
  </conditionalFormatting>
  <conditionalFormatting sqref="AS34">
    <cfRule type="cellIs" dxfId="13872" priority="1224" operator="lessThan">
      <formula>$C$4</formula>
    </cfRule>
  </conditionalFormatting>
  <conditionalFormatting sqref="AS35">
    <cfRule type="cellIs" dxfId="13871" priority="1225" operator="lessThan">
      <formula>$C$4</formula>
    </cfRule>
  </conditionalFormatting>
  <conditionalFormatting sqref="AS36">
    <cfRule type="cellIs" dxfId="13870" priority="1226" operator="lessThan">
      <formula>$C$4</formula>
    </cfRule>
  </conditionalFormatting>
  <conditionalFormatting sqref="AS37">
    <cfRule type="cellIs" dxfId="13869" priority="1227" operator="lessThan">
      <formula>$C$4</formula>
    </cfRule>
  </conditionalFormatting>
  <conditionalFormatting sqref="AS38">
    <cfRule type="cellIs" dxfId="13868" priority="1228" operator="lessThan">
      <formula>$C$4</formula>
    </cfRule>
  </conditionalFormatting>
  <conditionalFormatting sqref="AS39">
    <cfRule type="cellIs" dxfId="13867" priority="1229" operator="lessThan">
      <formula>$C$4</formula>
    </cfRule>
  </conditionalFormatting>
  <conditionalFormatting sqref="AS40">
    <cfRule type="cellIs" dxfId="13866" priority="1230" operator="lessThan">
      <formula>$C$4</formula>
    </cfRule>
  </conditionalFormatting>
  <conditionalFormatting sqref="AS41">
    <cfRule type="cellIs" dxfId="13865" priority="1231" operator="lessThan">
      <formula>$C$4</formula>
    </cfRule>
  </conditionalFormatting>
  <conditionalFormatting sqref="AS42">
    <cfRule type="cellIs" dxfId="13864" priority="1232" operator="lessThan">
      <formula>$C$4</formula>
    </cfRule>
  </conditionalFormatting>
  <conditionalFormatting sqref="AS43">
    <cfRule type="cellIs" dxfId="13863" priority="1233" operator="lessThan">
      <formula>$C$4</formula>
    </cfRule>
  </conditionalFormatting>
  <conditionalFormatting sqref="AS44">
    <cfRule type="cellIs" dxfId="13862" priority="1234" operator="lessThan">
      <formula>$C$4</formula>
    </cfRule>
  </conditionalFormatting>
  <conditionalFormatting sqref="AS45">
    <cfRule type="cellIs" dxfId="13861" priority="1235" operator="lessThan">
      <formula>$C$4</formula>
    </cfRule>
  </conditionalFormatting>
  <conditionalFormatting sqref="AS46">
    <cfRule type="cellIs" dxfId="13860" priority="1236" operator="lessThan">
      <formula>$C$4</formula>
    </cfRule>
  </conditionalFormatting>
  <conditionalFormatting sqref="AS47">
    <cfRule type="cellIs" dxfId="13859" priority="1237" operator="lessThan">
      <formula>$C$4</formula>
    </cfRule>
  </conditionalFormatting>
  <conditionalFormatting sqref="AS48">
    <cfRule type="cellIs" dxfId="13858" priority="1238" operator="lessThan">
      <formula>$C$4</formula>
    </cfRule>
  </conditionalFormatting>
  <conditionalFormatting sqref="AS49">
    <cfRule type="cellIs" dxfId="13857" priority="1239" operator="lessThan">
      <formula>$C$4</formula>
    </cfRule>
  </conditionalFormatting>
  <conditionalFormatting sqref="AS50">
    <cfRule type="cellIs" dxfId="13856" priority="1240" operator="lessThan">
      <formula>$C$4</formula>
    </cfRule>
  </conditionalFormatting>
  <conditionalFormatting sqref="AS51">
    <cfRule type="cellIs" dxfId="13855" priority="1241" operator="lessThan">
      <formula>$C$4</formula>
    </cfRule>
  </conditionalFormatting>
  <conditionalFormatting sqref="AS52">
    <cfRule type="cellIs" dxfId="13854" priority="1242" operator="lessThan">
      <formula>$C$4</formula>
    </cfRule>
  </conditionalFormatting>
  <conditionalFormatting sqref="AS53">
    <cfRule type="cellIs" dxfId="13853" priority="1243" operator="lessThan">
      <formula>$C$4</formula>
    </cfRule>
  </conditionalFormatting>
  <conditionalFormatting sqref="AS54">
    <cfRule type="cellIs" dxfId="13852" priority="1244" operator="lessThan">
      <formula>$C$4</formula>
    </cfRule>
  </conditionalFormatting>
  <conditionalFormatting sqref="AS55">
    <cfRule type="cellIs" dxfId="13851" priority="1245" operator="lessThan">
      <formula>$C$4</formula>
    </cfRule>
  </conditionalFormatting>
  <conditionalFormatting sqref="AS56">
    <cfRule type="cellIs" dxfId="13850" priority="1246" operator="lessThan">
      <formula>$C$4</formula>
    </cfRule>
  </conditionalFormatting>
  <conditionalFormatting sqref="AS57">
    <cfRule type="cellIs" dxfId="13849" priority="1247" operator="lessThan">
      <formula>$C$4</formula>
    </cfRule>
  </conditionalFormatting>
  <conditionalFormatting sqref="AS58">
    <cfRule type="cellIs" dxfId="13848" priority="1248" operator="lessThan">
      <formula>$C$4</formula>
    </cfRule>
  </conditionalFormatting>
  <conditionalFormatting sqref="AS59">
    <cfRule type="cellIs" dxfId="13847" priority="1249" operator="lessThan">
      <formula>$C$4</formula>
    </cfRule>
  </conditionalFormatting>
  <conditionalFormatting sqref="AS60">
    <cfRule type="cellIs" dxfId="13846" priority="1250" operator="lessThan">
      <formula>$C$4</formula>
    </cfRule>
  </conditionalFormatting>
  <conditionalFormatting sqref="AT11">
    <cfRule type="cellIs" dxfId="13845" priority="1251" operator="lessThan">
      <formula>$C$4</formula>
    </cfRule>
  </conditionalFormatting>
  <conditionalFormatting sqref="AT12">
    <cfRule type="cellIs" dxfId="13844" priority="1252" operator="lessThan">
      <formula>$C$4</formula>
    </cfRule>
  </conditionalFormatting>
  <conditionalFormatting sqref="AT13">
    <cfRule type="cellIs" dxfId="13843" priority="1253" operator="lessThan">
      <formula>$C$4</formula>
    </cfRule>
  </conditionalFormatting>
  <conditionalFormatting sqref="AT14">
    <cfRule type="cellIs" dxfId="13842" priority="1254" operator="lessThan">
      <formula>$C$4</formula>
    </cfRule>
  </conditionalFormatting>
  <conditionalFormatting sqref="AT15">
    <cfRule type="cellIs" dxfId="13841" priority="1255" operator="lessThan">
      <formula>$C$4</formula>
    </cfRule>
  </conditionalFormatting>
  <conditionalFormatting sqref="AT16">
    <cfRule type="cellIs" dxfId="13840" priority="1256" operator="lessThan">
      <formula>$C$4</formula>
    </cfRule>
  </conditionalFormatting>
  <conditionalFormatting sqref="AT17">
    <cfRule type="cellIs" dxfId="13839" priority="1257" operator="lessThan">
      <formula>$C$4</formula>
    </cfRule>
  </conditionalFormatting>
  <conditionalFormatting sqref="AT18">
    <cfRule type="cellIs" dxfId="13838" priority="1258" operator="lessThan">
      <formula>$C$4</formula>
    </cfRule>
  </conditionalFormatting>
  <conditionalFormatting sqref="AT19">
    <cfRule type="cellIs" dxfId="13837" priority="1259" operator="lessThan">
      <formula>$C$4</formula>
    </cfRule>
  </conditionalFormatting>
  <conditionalFormatting sqref="AT20">
    <cfRule type="cellIs" dxfId="13836" priority="1260" operator="lessThan">
      <formula>$C$4</formula>
    </cfRule>
  </conditionalFormatting>
  <conditionalFormatting sqref="AT21">
    <cfRule type="cellIs" dxfId="13835" priority="1261" operator="lessThan">
      <formula>$C$4</formula>
    </cfRule>
  </conditionalFormatting>
  <conditionalFormatting sqref="AT22">
    <cfRule type="cellIs" dxfId="13834" priority="1262" operator="lessThan">
      <formula>$C$4</formula>
    </cfRule>
  </conditionalFormatting>
  <conditionalFormatting sqref="AT23">
    <cfRule type="cellIs" dxfId="13833" priority="1263" operator="lessThan">
      <formula>$C$4</formula>
    </cfRule>
  </conditionalFormatting>
  <conditionalFormatting sqref="AT24">
    <cfRule type="cellIs" dxfId="13832" priority="1264" operator="lessThan">
      <formula>$C$4</formula>
    </cfRule>
  </conditionalFormatting>
  <conditionalFormatting sqref="AT25">
    <cfRule type="cellIs" dxfId="13831" priority="1265" operator="lessThan">
      <formula>$C$4</formula>
    </cfRule>
  </conditionalFormatting>
  <conditionalFormatting sqref="AT26">
    <cfRule type="cellIs" dxfId="13830" priority="1266" operator="lessThan">
      <formula>$C$4</formula>
    </cfRule>
  </conditionalFormatting>
  <conditionalFormatting sqref="AT27">
    <cfRule type="cellIs" dxfId="13829" priority="1267" operator="lessThan">
      <formula>$C$4</formula>
    </cfRule>
  </conditionalFormatting>
  <conditionalFormatting sqref="AT28">
    <cfRule type="cellIs" dxfId="13828" priority="1268" operator="lessThan">
      <formula>$C$4</formula>
    </cfRule>
  </conditionalFormatting>
  <conditionalFormatting sqref="AT29">
    <cfRule type="cellIs" dxfId="13827" priority="1269" operator="lessThan">
      <formula>$C$4</formula>
    </cfRule>
  </conditionalFormatting>
  <conditionalFormatting sqref="AT30">
    <cfRule type="cellIs" dxfId="13826" priority="1270" operator="lessThan">
      <formula>$C$4</formula>
    </cfRule>
  </conditionalFormatting>
  <conditionalFormatting sqref="AT31">
    <cfRule type="cellIs" dxfId="13825" priority="1271" operator="lessThan">
      <formula>$C$4</formula>
    </cfRule>
  </conditionalFormatting>
  <conditionalFormatting sqref="AT32">
    <cfRule type="cellIs" dxfId="13824" priority="1272" operator="lessThan">
      <formula>$C$4</formula>
    </cfRule>
  </conditionalFormatting>
  <conditionalFormatting sqref="AT33">
    <cfRule type="cellIs" dxfId="13823" priority="1273" operator="lessThan">
      <formula>$C$4</formula>
    </cfRule>
  </conditionalFormatting>
  <conditionalFormatting sqref="AT34">
    <cfRule type="cellIs" dxfId="13822" priority="1274" operator="lessThan">
      <formula>$C$4</formula>
    </cfRule>
  </conditionalFormatting>
  <conditionalFormatting sqref="AT35">
    <cfRule type="cellIs" dxfId="13821" priority="1275" operator="lessThan">
      <formula>$C$4</formula>
    </cfRule>
  </conditionalFormatting>
  <conditionalFormatting sqref="AT36">
    <cfRule type="cellIs" dxfId="13820" priority="1276" operator="lessThan">
      <formula>$C$4</formula>
    </cfRule>
  </conditionalFormatting>
  <conditionalFormatting sqref="AT37">
    <cfRule type="cellIs" dxfId="13819" priority="1277" operator="lessThan">
      <formula>$C$4</formula>
    </cfRule>
  </conditionalFormatting>
  <conditionalFormatting sqref="AT38">
    <cfRule type="cellIs" dxfId="13818" priority="1278" operator="lessThan">
      <formula>$C$4</formula>
    </cfRule>
  </conditionalFormatting>
  <conditionalFormatting sqref="AT39">
    <cfRule type="cellIs" dxfId="13817" priority="1279" operator="lessThan">
      <formula>$C$4</formula>
    </cfRule>
  </conditionalFormatting>
  <conditionalFormatting sqref="AT40">
    <cfRule type="cellIs" dxfId="13816" priority="1280" operator="lessThan">
      <formula>$C$4</formula>
    </cfRule>
  </conditionalFormatting>
  <conditionalFormatting sqref="AT41">
    <cfRule type="cellIs" dxfId="13815" priority="1281" operator="lessThan">
      <formula>$C$4</formula>
    </cfRule>
  </conditionalFormatting>
  <conditionalFormatting sqref="AT42">
    <cfRule type="cellIs" dxfId="13814" priority="1282" operator="lessThan">
      <formula>$C$4</formula>
    </cfRule>
  </conditionalFormatting>
  <conditionalFormatting sqref="AT43">
    <cfRule type="cellIs" dxfId="13813" priority="1283" operator="lessThan">
      <formula>$C$4</formula>
    </cfRule>
  </conditionalFormatting>
  <conditionalFormatting sqref="AT44">
    <cfRule type="cellIs" dxfId="13812" priority="1284" operator="lessThan">
      <formula>$C$4</formula>
    </cfRule>
  </conditionalFormatting>
  <conditionalFormatting sqref="AT45">
    <cfRule type="cellIs" dxfId="13811" priority="1285" operator="lessThan">
      <formula>$C$4</formula>
    </cfRule>
  </conditionalFormatting>
  <conditionalFormatting sqref="AT46">
    <cfRule type="cellIs" dxfId="13810" priority="1286" operator="lessThan">
      <formula>$C$4</formula>
    </cfRule>
  </conditionalFormatting>
  <conditionalFormatting sqref="AT47">
    <cfRule type="cellIs" dxfId="13809" priority="1287" operator="lessThan">
      <formula>$C$4</formula>
    </cfRule>
  </conditionalFormatting>
  <conditionalFormatting sqref="AT48">
    <cfRule type="cellIs" dxfId="13808" priority="1288" operator="lessThan">
      <formula>$C$4</formula>
    </cfRule>
  </conditionalFormatting>
  <conditionalFormatting sqref="AT49">
    <cfRule type="cellIs" dxfId="13807" priority="1289" operator="lessThan">
      <formula>$C$4</formula>
    </cfRule>
  </conditionalFormatting>
  <conditionalFormatting sqref="AT50">
    <cfRule type="cellIs" dxfId="13806" priority="1290" operator="lessThan">
      <formula>$C$4</formula>
    </cfRule>
  </conditionalFormatting>
  <conditionalFormatting sqref="AT51">
    <cfRule type="cellIs" dxfId="13805" priority="1291" operator="lessThan">
      <formula>$C$4</formula>
    </cfRule>
  </conditionalFormatting>
  <conditionalFormatting sqref="AT52">
    <cfRule type="cellIs" dxfId="13804" priority="1292" operator="lessThan">
      <formula>$C$4</formula>
    </cfRule>
  </conditionalFormatting>
  <conditionalFormatting sqref="AT53">
    <cfRule type="cellIs" dxfId="13803" priority="1293" operator="lessThan">
      <formula>$C$4</formula>
    </cfRule>
  </conditionalFormatting>
  <conditionalFormatting sqref="AT54">
    <cfRule type="cellIs" dxfId="13802" priority="1294" operator="lessThan">
      <formula>$C$4</formula>
    </cfRule>
  </conditionalFormatting>
  <conditionalFormatting sqref="AT55">
    <cfRule type="cellIs" dxfId="13801" priority="1295" operator="lessThan">
      <formula>$C$4</formula>
    </cfRule>
  </conditionalFormatting>
  <conditionalFormatting sqref="AT56">
    <cfRule type="cellIs" dxfId="13800" priority="1296" operator="lessThan">
      <formula>$C$4</formula>
    </cfRule>
  </conditionalFormatting>
  <conditionalFormatting sqref="AT57">
    <cfRule type="cellIs" dxfId="13799" priority="1297" operator="lessThan">
      <formula>$C$4</formula>
    </cfRule>
  </conditionalFormatting>
  <conditionalFormatting sqref="AT58">
    <cfRule type="cellIs" dxfId="13798" priority="1298" operator="lessThan">
      <formula>$C$4</formula>
    </cfRule>
  </conditionalFormatting>
  <conditionalFormatting sqref="AT59">
    <cfRule type="cellIs" dxfId="13797" priority="1299" operator="lessThan">
      <formula>$C$4</formula>
    </cfRule>
  </conditionalFormatting>
  <conditionalFormatting sqref="AT60">
    <cfRule type="cellIs" dxfId="13796" priority="1300" operator="lessThan">
      <formula>$C$4</formula>
    </cfRule>
  </conditionalFormatting>
  <conditionalFormatting sqref="AU11">
    <cfRule type="cellIs" dxfId="13795" priority="1301" operator="lessThan">
      <formula>$C$4</formula>
    </cfRule>
  </conditionalFormatting>
  <conditionalFormatting sqref="AU12">
    <cfRule type="cellIs" dxfId="13794" priority="1302" operator="lessThan">
      <formula>$C$4</formula>
    </cfRule>
  </conditionalFormatting>
  <conditionalFormatting sqref="AU13">
    <cfRule type="cellIs" dxfId="13793" priority="1303" operator="lessThan">
      <formula>$C$4</formula>
    </cfRule>
  </conditionalFormatting>
  <conditionalFormatting sqref="AU14">
    <cfRule type="cellIs" dxfId="13792" priority="1304" operator="lessThan">
      <formula>$C$4</formula>
    </cfRule>
  </conditionalFormatting>
  <conditionalFormatting sqref="AU15">
    <cfRule type="cellIs" dxfId="13791" priority="1305" operator="lessThan">
      <formula>$C$4</formula>
    </cfRule>
  </conditionalFormatting>
  <conditionalFormatting sqref="AU16">
    <cfRule type="cellIs" dxfId="13790" priority="1306" operator="lessThan">
      <formula>$C$4</formula>
    </cfRule>
  </conditionalFormatting>
  <conditionalFormatting sqref="AU17">
    <cfRule type="cellIs" dxfId="13789" priority="1307" operator="lessThan">
      <formula>$C$4</formula>
    </cfRule>
  </conditionalFormatting>
  <conditionalFormatting sqref="AU18">
    <cfRule type="cellIs" dxfId="13788" priority="1308" operator="lessThan">
      <formula>$C$4</formula>
    </cfRule>
  </conditionalFormatting>
  <conditionalFormatting sqref="AU19">
    <cfRule type="cellIs" dxfId="13787" priority="1309" operator="lessThan">
      <formula>$C$4</formula>
    </cfRule>
  </conditionalFormatting>
  <conditionalFormatting sqref="AU20">
    <cfRule type="cellIs" dxfId="13786" priority="1310" operator="lessThan">
      <formula>$C$4</formula>
    </cfRule>
  </conditionalFormatting>
  <conditionalFormatting sqref="AU21">
    <cfRule type="cellIs" dxfId="13785" priority="1311" operator="lessThan">
      <formula>$C$4</formula>
    </cfRule>
  </conditionalFormatting>
  <conditionalFormatting sqref="AU22">
    <cfRule type="cellIs" dxfId="13784" priority="1312" operator="lessThan">
      <formula>$C$4</formula>
    </cfRule>
  </conditionalFormatting>
  <conditionalFormatting sqref="AU23">
    <cfRule type="cellIs" dxfId="13783" priority="1313" operator="lessThan">
      <formula>$C$4</formula>
    </cfRule>
  </conditionalFormatting>
  <conditionalFormatting sqref="AU24">
    <cfRule type="cellIs" dxfId="13782" priority="1314" operator="lessThan">
      <formula>$C$4</formula>
    </cfRule>
  </conditionalFormatting>
  <conditionalFormatting sqref="AU25">
    <cfRule type="cellIs" dxfId="13781" priority="1315" operator="lessThan">
      <formula>$C$4</formula>
    </cfRule>
  </conditionalFormatting>
  <conditionalFormatting sqref="AU26">
    <cfRule type="cellIs" dxfId="13780" priority="1316" operator="lessThan">
      <formula>$C$4</formula>
    </cfRule>
  </conditionalFormatting>
  <conditionalFormatting sqref="AU27">
    <cfRule type="cellIs" dxfId="13779" priority="1317" operator="lessThan">
      <formula>$C$4</formula>
    </cfRule>
  </conditionalFormatting>
  <conditionalFormatting sqref="AU28">
    <cfRule type="cellIs" dxfId="13778" priority="1318" operator="lessThan">
      <formula>$C$4</formula>
    </cfRule>
  </conditionalFormatting>
  <conditionalFormatting sqref="AU29">
    <cfRule type="cellIs" dxfId="13777" priority="1319" operator="lessThan">
      <formula>$C$4</formula>
    </cfRule>
  </conditionalFormatting>
  <conditionalFormatting sqref="AU30">
    <cfRule type="cellIs" dxfId="13776" priority="1320" operator="lessThan">
      <formula>$C$4</formula>
    </cfRule>
  </conditionalFormatting>
  <conditionalFormatting sqref="AU31">
    <cfRule type="cellIs" dxfId="13775" priority="1321" operator="lessThan">
      <formula>$C$4</formula>
    </cfRule>
  </conditionalFormatting>
  <conditionalFormatting sqref="AU32">
    <cfRule type="cellIs" dxfId="13774" priority="1322" operator="lessThan">
      <formula>$C$4</formula>
    </cfRule>
  </conditionalFormatting>
  <conditionalFormatting sqref="AU33">
    <cfRule type="cellIs" dxfId="13773" priority="1323" operator="lessThan">
      <formula>$C$4</formula>
    </cfRule>
  </conditionalFormatting>
  <conditionalFormatting sqref="AU34">
    <cfRule type="cellIs" dxfId="13772" priority="1324" operator="lessThan">
      <formula>$C$4</formula>
    </cfRule>
  </conditionalFormatting>
  <conditionalFormatting sqref="AU35">
    <cfRule type="cellIs" dxfId="13771" priority="1325" operator="lessThan">
      <formula>$C$4</formula>
    </cfRule>
  </conditionalFormatting>
  <conditionalFormatting sqref="AU36">
    <cfRule type="cellIs" dxfId="13770" priority="1326" operator="lessThan">
      <formula>$C$4</formula>
    </cfRule>
  </conditionalFormatting>
  <conditionalFormatting sqref="AU37">
    <cfRule type="cellIs" dxfId="13769" priority="1327" operator="lessThan">
      <formula>$C$4</formula>
    </cfRule>
  </conditionalFormatting>
  <conditionalFormatting sqref="AU38">
    <cfRule type="cellIs" dxfId="13768" priority="1328" operator="lessThan">
      <formula>$C$4</formula>
    </cfRule>
  </conditionalFormatting>
  <conditionalFormatting sqref="AU39">
    <cfRule type="cellIs" dxfId="13767" priority="1329" operator="lessThan">
      <formula>$C$4</formula>
    </cfRule>
  </conditionalFormatting>
  <conditionalFormatting sqref="AU40">
    <cfRule type="cellIs" dxfId="13766" priority="1330" operator="lessThan">
      <formula>$C$4</formula>
    </cfRule>
  </conditionalFormatting>
  <conditionalFormatting sqref="AU41">
    <cfRule type="cellIs" dxfId="13765" priority="1331" operator="lessThan">
      <formula>$C$4</formula>
    </cfRule>
  </conditionalFormatting>
  <conditionalFormatting sqref="AU42">
    <cfRule type="cellIs" dxfId="13764" priority="1332" operator="lessThan">
      <formula>$C$4</formula>
    </cfRule>
  </conditionalFormatting>
  <conditionalFormatting sqref="AU43">
    <cfRule type="cellIs" dxfId="13763" priority="1333" operator="lessThan">
      <formula>$C$4</formula>
    </cfRule>
  </conditionalFormatting>
  <conditionalFormatting sqref="AU44">
    <cfRule type="cellIs" dxfId="13762" priority="1334" operator="lessThan">
      <formula>$C$4</formula>
    </cfRule>
  </conditionalFormatting>
  <conditionalFormatting sqref="AU45">
    <cfRule type="cellIs" dxfId="13761" priority="1335" operator="lessThan">
      <formula>$C$4</formula>
    </cfRule>
  </conditionalFormatting>
  <conditionalFormatting sqref="AU46">
    <cfRule type="cellIs" dxfId="13760" priority="1336" operator="lessThan">
      <formula>$C$4</formula>
    </cfRule>
  </conditionalFormatting>
  <conditionalFormatting sqref="AU47">
    <cfRule type="cellIs" dxfId="13759" priority="1337" operator="lessThan">
      <formula>$C$4</formula>
    </cfRule>
  </conditionalFormatting>
  <conditionalFormatting sqref="AU48">
    <cfRule type="cellIs" dxfId="13758" priority="1338" operator="lessThan">
      <formula>$C$4</formula>
    </cfRule>
  </conditionalFormatting>
  <conditionalFormatting sqref="AU49">
    <cfRule type="cellIs" dxfId="13757" priority="1339" operator="lessThan">
      <formula>$C$4</formula>
    </cfRule>
  </conditionalFormatting>
  <conditionalFormatting sqref="AU50">
    <cfRule type="cellIs" dxfId="13756" priority="1340" operator="lessThan">
      <formula>$C$4</formula>
    </cfRule>
  </conditionalFormatting>
  <conditionalFormatting sqref="AU51">
    <cfRule type="cellIs" dxfId="13755" priority="1341" operator="lessThan">
      <formula>$C$4</formula>
    </cfRule>
  </conditionalFormatting>
  <conditionalFormatting sqref="AU52">
    <cfRule type="cellIs" dxfId="13754" priority="1342" operator="lessThan">
      <formula>$C$4</formula>
    </cfRule>
  </conditionalFormatting>
  <conditionalFormatting sqref="AU53">
    <cfRule type="cellIs" dxfId="13753" priority="1343" operator="lessThan">
      <formula>$C$4</formula>
    </cfRule>
  </conditionalFormatting>
  <conditionalFormatting sqref="AU54">
    <cfRule type="cellIs" dxfId="13752" priority="1344" operator="lessThan">
      <formula>$C$4</formula>
    </cfRule>
  </conditionalFormatting>
  <conditionalFormatting sqref="AU55">
    <cfRule type="cellIs" dxfId="13751" priority="1345" operator="lessThan">
      <formula>$C$4</formula>
    </cfRule>
  </conditionalFormatting>
  <conditionalFormatting sqref="AU56">
    <cfRule type="cellIs" dxfId="13750" priority="1346" operator="lessThan">
      <formula>$C$4</formula>
    </cfRule>
  </conditionalFormatting>
  <conditionalFormatting sqref="AU57">
    <cfRule type="cellIs" dxfId="13749" priority="1347" operator="lessThan">
      <formula>$C$4</formula>
    </cfRule>
  </conditionalFormatting>
  <conditionalFormatting sqref="AU58">
    <cfRule type="cellIs" dxfId="13748" priority="1348" operator="lessThan">
      <formula>$C$4</formula>
    </cfRule>
  </conditionalFormatting>
  <conditionalFormatting sqref="AU59">
    <cfRule type="cellIs" dxfId="13747" priority="1349" operator="lessThan">
      <formula>$C$4</formula>
    </cfRule>
  </conditionalFormatting>
  <conditionalFormatting sqref="AU60">
    <cfRule type="cellIs" dxfId="13746" priority="1350" operator="lessThan">
      <formula>$C$4</formula>
    </cfRule>
  </conditionalFormatting>
  <conditionalFormatting sqref="AV11">
    <cfRule type="cellIs" dxfId="13745" priority="1351" operator="lessThan">
      <formula>$C$4</formula>
    </cfRule>
  </conditionalFormatting>
  <conditionalFormatting sqref="AV12">
    <cfRule type="cellIs" dxfId="13744" priority="1352" operator="lessThan">
      <formula>$C$4</formula>
    </cfRule>
  </conditionalFormatting>
  <conditionalFormatting sqref="AV13">
    <cfRule type="cellIs" dxfId="13743" priority="1353" operator="lessThan">
      <formula>$C$4</formula>
    </cfRule>
  </conditionalFormatting>
  <conditionalFormatting sqref="AV14">
    <cfRule type="cellIs" dxfId="13742" priority="1354" operator="lessThan">
      <formula>$C$4</formula>
    </cfRule>
  </conditionalFormatting>
  <conditionalFormatting sqref="AV15">
    <cfRule type="cellIs" dxfId="13741" priority="1355" operator="lessThan">
      <formula>$C$4</formula>
    </cfRule>
  </conditionalFormatting>
  <conditionalFormatting sqref="AV16">
    <cfRule type="cellIs" dxfId="13740" priority="1356" operator="lessThan">
      <formula>$C$4</formula>
    </cfRule>
  </conditionalFormatting>
  <conditionalFormatting sqref="AV17">
    <cfRule type="cellIs" dxfId="13739" priority="1357" operator="lessThan">
      <formula>$C$4</formula>
    </cfRule>
  </conditionalFormatting>
  <conditionalFormatting sqref="AV18">
    <cfRule type="cellIs" dxfId="13738" priority="1358" operator="lessThan">
      <formula>$C$4</formula>
    </cfRule>
  </conditionalFormatting>
  <conditionalFormatting sqref="AV19">
    <cfRule type="cellIs" dxfId="13737" priority="1359" operator="lessThan">
      <formula>$C$4</formula>
    </cfRule>
  </conditionalFormatting>
  <conditionalFormatting sqref="AV20">
    <cfRule type="cellIs" dxfId="13736" priority="1360" operator="lessThan">
      <formula>$C$4</formula>
    </cfRule>
  </conditionalFormatting>
  <conditionalFormatting sqref="AV21">
    <cfRule type="cellIs" dxfId="13735" priority="1361" operator="lessThan">
      <formula>$C$4</formula>
    </cfRule>
  </conditionalFormatting>
  <conditionalFormatting sqref="AV22">
    <cfRule type="cellIs" dxfId="13734" priority="1362" operator="lessThan">
      <formula>$C$4</formula>
    </cfRule>
  </conditionalFormatting>
  <conditionalFormatting sqref="AV23">
    <cfRule type="cellIs" dxfId="13733" priority="1363" operator="lessThan">
      <formula>$C$4</formula>
    </cfRule>
  </conditionalFormatting>
  <conditionalFormatting sqref="AV24">
    <cfRule type="cellIs" dxfId="13732" priority="1364" operator="lessThan">
      <formula>$C$4</formula>
    </cfRule>
  </conditionalFormatting>
  <conditionalFormatting sqref="AV25">
    <cfRule type="cellIs" dxfId="13731" priority="1365" operator="lessThan">
      <formula>$C$4</formula>
    </cfRule>
  </conditionalFormatting>
  <conditionalFormatting sqref="AV26">
    <cfRule type="cellIs" dxfId="13730" priority="1366" operator="lessThan">
      <formula>$C$4</formula>
    </cfRule>
  </conditionalFormatting>
  <conditionalFormatting sqref="AV27">
    <cfRule type="cellIs" dxfId="13729" priority="1367" operator="lessThan">
      <formula>$C$4</formula>
    </cfRule>
  </conditionalFormatting>
  <conditionalFormatting sqref="AV28">
    <cfRule type="cellIs" dxfId="13728" priority="1368" operator="lessThan">
      <formula>$C$4</formula>
    </cfRule>
  </conditionalFormatting>
  <conditionalFormatting sqref="AV29">
    <cfRule type="cellIs" dxfId="13727" priority="1369" operator="lessThan">
      <formula>$C$4</formula>
    </cfRule>
  </conditionalFormatting>
  <conditionalFormatting sqref="AV30">
    <cfRule type="cellIs" dxfId="13726" priority="1370" operator="lessThan">
      <formula>$C$4</formula>
    </cfRule>
  </conditionalFormatting>
  <conditionalFormatting sqref="AV31">
    <cfRule type="cellIs" dxfId="13725" priority="1371" operator="lessThan">
      <formula>$C$4</formula>
    </cfRule>
  </conditionalFormatting>
  <conditionalFormatting sqref="AV32">
    <cfRule type="cellIs" dxfId="13724" priority="1372" operator="lessThan">
      <formula>$C$4</formula>
    </cfRule>
  </conditionalFormatting>
  <conditionalFormatting sqref="AV33">
    <cfRule type="cellIs" dxfId="13723" priority="1373" operator="lessThan">
      <formula>$C$4</formula>
    </cfRule>
  </conditionalFormatting>
  <conditionalFormatting sqref="AV34">
    <cfRule type="cellIs" dxfId="13722" priority="1374" operator="lessThan">
      <formula>$C$4</formula>
    </cfRule>
  </conditionalFormatting>
  <conditionalFormatting sqref="AV35">
    <cfRule type="cellIs" dxfId="13721" priority="1375" operator="lessThan">
      <formula>$C$4</formula>
    </cfRule>
  </conditionalFormatting>
  <conditionalFormatting sqref="AV36">
    <cfRule type="cellIs" dxfId="13720" priority="1376" operator="lessThan">
      <formula>$C$4</formula>
    </cfRule>
  </conditionalFormatting>
  <conditionalFormatting sqref="AV37">
    <cfRule type="cellIs" dxfId="13719" priority="1377" operator="lessThan">
      <formula>$C$4</formula>
    </cfRule>
  </conditionalFormatting>
  <conditionalFormatting sqref="AV38">
    <cfRule type="cellIs" dxfId="13718" priority="1378" operator="lessThan">
      <formula>$C$4</formula>
    </cfRule>
  </conditionalFormatting>
  <conditionalFormatting sqref="AV39">
    <cfRule type="cellIs" dxfId="13717" priority="1379" operator="lessThan">
      <formula>$C$4</formula>
    </cfRule>
  </conditionalFormatting>
  <conditionalFormatting sqref="AV40">
    <cfRule type="cellIs" dxfId="13716" priority="1380" operator="lessThan">
      <formula>$C$4</formula>
    </cfRule>
  </conditionalFormatting>
  <conditionalFormatting sqref="AV41">
    <cfRule type="cellIs" dxfId="13715" priority="1381" operator="lessThan">
      <formula>$C$4</formula>
    </cfRule>
  </conditionalFormatting>
  <conditionalFormatting sqref="AV42">
    <cfRule type="cellIs" dxfId="13714" priority="1382" operator="lessThan">
      <formula>$C$4</formula>
    </cfRule>
  </conditionalFormatting>
  <conditionalFormatting sqref="AV43">
    <cfRule type="cellIs" dxfId="13713" priority="1383" operator="lessThan">
      <formula>$C$4</formula>
    </cfRule>
  </conditionalFormatting>
  <conditionalFormatting sqref="AV44">
    <cfRule type="cellIs" dxfId="13712" priority="1384" operator="lessThan">
      <formula>$C$4</formula>
    </cfRule>
  </conditionalFormatting>
  <conditionalFormatting sqref="AV45">
    <cfRule type="cellIs" dxfId="13711" priority="1385" operator="lessThan">
      <formula>$C$4</formula>
    </cfRule>
  </conditionalFormatting>
  <conditionalFormatting sqref="AV46">
    <cfRule type="cellIs" dxfId="13710" priority="1386" operator="lessThan">
      <formula>$C$4</formula>
    </cfRule>
  </conditionalFormatting>
  <conditionalFormatting sqref="AV47">
    <cfRule type="cellIs" dxfId="13709" priority="1387" operator="lessThan">
      <formula>$C$4</formula>
    </cfRule>
  </conditionalFormatting>
  <conditionalFormatting sqref="AV48">
    <cfRule type="cellIs" dxfId="13708" priority="1388" operator="lessThan">
      <formula>$C$4</formula>
    </cfRule>
  </conditionalFormatting>
  <conditionalFormatting sqref="AV49">
    <cfRule type="cellIs" dxfId="13707" priority="1389" operator="lessThan">
      <formula>$C$4</formula>
    </cfRule>
  </conditionalFormatting>
  <conditionalFormatting sqref="AV50">
    <cfRule type="cellIs" dxfId="13706" priority="1390" operator="lessThan">
      <formula>$C$4</formula>
    </cfRule>
  </conditionalFormatting>
  <conditionalFormatting sqref="AV51">
    <cfRule type="cellIs" dxfId="13705" priority="1391" operator="lessThan">
      <formula>$C$4</formula>
    </cfRule>
  </conditionalFormatting>
  <conditionalFormatting sqref="AV52">
    <cfRule type="cellIs" dxfId="13704" priority="1392" operator="lessThan">
      <formula>$C$4</formula>
    </cfRule>
  </conditionalFormatting>
  <conditionalFormatting sqref="AV53">
    <cfRule type="cellIs" dxfId="13703" priority="1393" operator="lessThan">
      <formula>$C$4</formula>
    </cfRule>
  </conditionalFormatting>
  <conditionalFormatting sqref="AV54">
    <cfRule type="cellIs" dxfId="13702" priority="1394" operator="lessThan">
      <formula>$C$4</formula>
    </cfRule>
  </conditionalFormatting>
  <conditionalFormatting sqref="AV55">
    <cfRule type="cellIs" dxfId="13701" priority="1395" operator="lessThan">
      <formula>$C$4</formula>
    </cfRule>
  </conditionalFormatting>
  <conditionalFormatting sqref="AV56">
    <cfRule type="cellIs" dxfId="13700" priority="1396" operator="lessThan">
      <formula>$C$4</formula>
    </cfRule>
  </conditionalFormatting>
  <conditionalFormatting sqref="AV57">
    <cfRule type="cellIs" dxfId="13699" priority="1397" operator="lessThan">
      <formula>$C$4</formula>
    </cfRule>
  </conditionalFormatting>
  <conditionalFormatting sqref="AV58">
    <cfRule type="cellIs" dxfId="13698" priority="1398" operator="lessThan">
      <formula>$C$4</formula>
    </cfRule>
  </conditionalFormatting>
  <conditionalFormatting sqref="AV59">
    <cfRule type="cellIs" dxfId="13697" priority="1399" operator="lessThan">
      <formula>$C$4</formula>
    </cfRule>
  </conditionalFormatting>
  <conditionalFormatting sqref="AV60">
    <cfRule type="cellIs" dxfId="13696" priority="1400" operator="lessThan">
      <formula>$C$4</formula>
    </cfRule>
  </conditionalFormatting>
  <conditionalFormatting sqref="AW11">
    <cfRule type="cellIs" dxfId="13695" priority="1401" operator="lessThan">
      <formula>$C$4</formula>
    </cfRule>
  </conditionalFormatting>
  <conditionalFormatting sqref="AW12">
    <cfRule type="cellIs" dxfId="13694" priority="1402" operator="lessThan">
      <formula>$C$4</formula>
    </cfRule>
  </conditionalFormatting>
  <conditionalFormatting sqref="AW13">
    <cfRule type="cellIs" dxfId="13693" priority="1403" operator="lessThan">
      <formula>$C$4</formula>
    </cfRule>
  </conditionalFormatting>
  <conditionalFormatting sqref="AW14">
    <cfRule type="cellIs" dxfId="13692" priority="1404" operator="lessThan">
      <formula>$C$4</formula>
    </cfRule>
  </conditionalFormatting>
  <conditionalFormatting sqref="AW15">
    <cfRule type="cellIs" dxfId="13691" priority="1405" operator="lessThan">
      <formula>$C$4</formula>
    </cfRule>
  </conditionalFormatting>
  <conditionalFormatting sqref="AW16">
    <cfRule type="cellIs" dxfId="13690" priority="1406" operator="lessThan">
      <formula>$C$4</formula>
    </cfRule>
  </conditionalFormatting>
  <conditionalFormatting sqref="AW17">
    <cfRule type="cellIs" dxfId="13689" priority="1407" operator="lessThan">
      <formula>$C$4</formula>
    </cfRule>
  </conditionalFormatting>
  <conditionalFormatting sqref="AW18">
    <cfRule type="cellIs" dxfId="13688" priority="1408" operator="lessThan">
      <formula>$C$4</formula>
    </cfRule>
  </conditionalFormatting>
  <conditionalFormatting sqref="AW19">
    <cfRule type="cellIs" dxfId="13687" priority="1409" operator="lessThan">
      <formula>$C$4</formula>
    </cfRule>
  </conditionalFormatting>
  <conditionalFormatting sqref="AW20">
    <cfRule type="cellIs" dxfId="13686" priority="1410" operator="lessThan">
      <formula>$C$4</formula>
    </cfRule>
  </conditionalFormatting>
  <conditionalFormatting sqref="AW21">
    <cfRule type="cellIs" dxfId="13685" priority="1411" operator="lessThan">
      <formula>$C$4</formula>
    </cfRule>
  </conditionalFormatting>
  <conditionalFormatting sqref="AW22">
    <cfRule type="cellIs" dxfId="13684" priority="1412" operator="lessThan">
      <formula>$C$4</formula>
    </cfRule>
  </conditionalFormatting>
  <conditionalFormatting sqref="AW23">
    <cfRule type="cellIs" dxfId="13683" priority="1413" operator="lessThan">
      <formula>$C$4</formula>
    </cfRule>
  </conditionalFormatting>
  <conditionalFormatting sqref="AW24">
    <cfRule type="cellIs" dxfId="13682" priority="1414" operator="lessThan">
      <formula>$C$4</formula>
    </cfRule>
  </conditionalFormatting>
  <conditionalFormatting sqref="AW25">
    <cfRule type="cellIs" dxfId="13681" priority="1415" operator="lessThan">
      <formula>$C$4</formula>
    </cfRule>
  </conditionalFormatting>
  <conditionalFormatting sqref="AW26">
    <cfRule type="cellIs" dxfId="13680" priority="1416" operator="lessThan">
      <formula>$C$4</formula>
    </cfRule>
  </conditionalFormatting>
  <conditionalFormatting sqref="AW27">
    <cfRule type="cellIs" dxfId="13679" priority="1417" operator="lessThan">
      <formula>$C$4</formula>
    </cfRule>
  </conditionalFormatting>
  <conditionalFormatting sqref="AW28">
    <cfRule type="cellIs" dxfId="13678" priority="1418" operator="lessThan">
      <formula>$C$4</formula>
    </cfRule>
  </conditionalFormatting>
  <conditionalFormatting sqref="AW29">
    <cfRule type="cellIs" dxfId="13677" priority="1419" operator="lessThan">
      <formula>$C$4</formula>
    </cfRule>
  </conditionalFormatting>
  <conditionalFormatting sqref="AW30">
    <cfRule type="cellIs" dxfId="13676" priority="1420" operator="lessThan">
      <formula>$C$4</formula>
    </cfRule>
  </conditionalFormatting>
  <conditionalFormatting sqref="AW31">
    <cfRule type="cellIs" dxfId="13675" priority="1421" operator="lessThan">
      <formula>$C$4</formula>
    </cfRule>
  </conditionalFormatting>
  <conditionalFormatting sqref="AW32">
    <cfRule type="cellIs" dxfId="13674" priority="1422" operator="lessThan">
      <formula>$C$4</formula>
    </cfRule>
  </conditionalFormatting>
  <conditionalFormatting sqref="AW33">
    <cfRule type="cellIs" dxfId="13673" priority="1423" operator="lessThan">
      <formula>$C$4</formula>
    </cfRule>
  </conditionalFormatting>
  <conditionalFormatting sqref="AW34">
    <cfRule type="cellIs" dxfId="13672" priority="1424" operator="lessThan">
      <formula>$C$4</formula>
    </cfRule>
  </conditionalFormatting>
  <conditionalFormatting sqref="AW35">
    <cfRule type="cellIs" dxfId="13671" priority="1425" operator="lessThan">
      <formula>$C$4</formula>
    </cfRule>
  </conditionalFormatting>
  <conditionalFormatting sqref="AW36">
    <cfRule type="cellIs" dxfId="13670" priority="1426" operator="lessThan">
      <formula>$C$4</formula>
    </cfRule>
  </conditionalFormatting>
  <conditionalFormatting sqref="AW37">
    <cfRule type="cellIs" dxfId="13669" priority="1427" operator="lessThan">
      <formula>$C$4</formula>
    </cfRule>
  </conditionalFormatting>
  <conditionalFormatting sqref="AW38">
    <cfRule type="cellIs" dxfId="13668" priority="1428" operator="lessThan">
      <formula>$C$4</formula>
    </cfRule>
  </conditionalFormatting>
  <conditionalFormatting sqref="AW39">
    <cfRule type="cellIs" dxfId="13667" priority="1429" operator="lessThan">
      <formula>$C$4</formula>
    </cfRule>
  </conditionalFormatting>
  <conditionalFormatting sqref="AW40">
    <cfRule type="cellIs" dxfId="13666" priority="1430" operator="lessThan">
      <formula>$C$4</formula>
    </cfRule>
  </conditionalFormatting>
  <conditionalFormatting sqref="AW41">
    <cfRule type="cellIs" dxfId="13665" priority="1431" operator="lessThan">
      <formula>$C$4</formula>
    </cfRule>
  </conditionalFormatting>
  <conditionalFormatting sqref="AW42">
    <cfRule type="cellIs" dxfId="13664" priority="1432" operator="lessThan">
      <formula>$C$4</formula>
    </cfRule>
  </conditionalFormatting>
  <conditionalFormatting sqref="AW43">
    <cfRule type="cellIs" dxfId="13663" priority="1433" operator="lessThan">
      <formula>$C$4</formula>
    </cfRule>
  </conditionalFormatting>
  <conditionalFormatting sqref="AW44">
    <cfRule type="cellIs" dxfId="13662" priority="1434" operator="lessThan">
      <formula>$C$4</formula>
    </cfRule>
  </conditionalFormatting>
  <conditionalFormatting sqref="AW45">
    <cfRule type="cellIs" dxfId="13661" priority="1435" operator="lessThan">
      <formula>$C$4</formula>
    </cfRule>
  </conditionalFormatting>
  <conditionalFormatting sqref="AW46">
    <cfRule type="cellIs" dxfId="13660" priority="1436" operator="lessThan">
      <formula>$C$4</formula>
    </cfRule>
  </conditionalFormatting>
  <conditionalFormatting sqref="AW47">
    <cfRule type="cellIs" dxfId="13659" priority="1437" operator="lessThan">
      <formula>$C$4</formula>
    </cfRule>
  </conditionalFormatting>
  <conditionalFormatting sqref="AW48">
    <cfRule type="cellIs" dxfId="13658" priority="1438" operator="lessThan">
      <formula>$C$4</formula>
    </cfRule>
  </conditionalFormatting>
  <conditionalFormatting sqref="AW49">
    <cfRule type="cellIs" dxfId="13657" priority="1439" operator="lessThan">
      <formula>$C$4</formula>
    </cfRule>
  </conditionalFormatting>
  <conditionalFormatting sqref="AW50">
    <cfRule type="cellIs" dxfId="13656" priority="1440" operator="lessThan">
      <formula>$C$4</formula>
    </cfRule>
  </conditionalFormatting>
  <conditionalFormatting sqref="AW51">
    <cfRule type="cellIs" dxfId="13655" priority="1441" operator="lessThan">
      <formula>$C$4</formula>
    </cfRule>
  </conditionalFormatting>
  <conditionalFormatting sqref="AW52">
    <cfRule type="cellIs" dxfId="13654" priority="1442" operator="lessThan">
      <formula>$C$4</formula>
    </cfRule>
  </conditionalFormatting>
  <conditionalFormatting sqref="AW53">
    <cfRule type="cellIs" dxfId="13653" priority="1443" operator="lessThan">
      <formula>$C$4</formula>
    </cfRule>
  </conditionalFormatting>
  <conditionalFormatting sqref="AW54">
    <cfRule type="cellIs" dxfId="13652" priority="1444" operator="lessThan">
      <formula>$C$4</formula>
    </cfRule>
  </conditionalFormatting>
  <conditionalFormatting sqref="AW55">
    <cfRule type="cellIs" dxfId="13651" priority="1445" operator="lessThan">
      <formula>$C$4</formula>
    </cfRule>
  </conditionalFormatting>
  <conditionalFormatting sqref="AW56">
    <cfRule type="cellIs" dxfId="13650" priority="1446" operator="lessThan">
      <formula>$C$4</formula>
    </cfRule>
  </conditionalFormatting>
  <conditionalFormatting sqref="AW57">
    <cfRule type="cellIs" dxfId="13649" priority="1447" operator="lessThan">
      <formula>$C$4</formula>
    </cfRule>
  </conditionalFormatting>
  <conditionalFormatting sqref="AW58">
    <cfRule type="cellIs" dxfId="13648" priority="1448" operator="lessThan">
      <formula>$C$4</formula>
    </cfRule>
  </conditionalFormatting>
  <conditionalFormatting sqref="AW59">
    <cfRule type="cellIs" dxfId="13647" priority="1449" operator="lessThan">
      <formula>$C$4</formula>
    </cfRule>
  </conditionalFormatting>
  <conditionalFormatting sqref="AW60">
    <cfRule type="cellIs" dxfId="13646" priority="1450" operator="lessThan">
      <formula>$C$4</formula>
    </cfRule>
  </conditionalFormatting>
  <conditionalFormatting sqref="AX11">
    <cfRule type="cellIs" dxfId="13645" priority="1451" operator="lessThan">
      <formula>$C$4</formula>
    </cfRule>
  </conditionalFormatting>
  <conditionalFormatting sqref="AX12">
    <cfRule type="cellIs" dxfId="13644" priority="1452" operator="lessThan">
      <formula>$C$4</formula>
    </cfRule>
  </conditionalFormatting>
  <conditionalFormatting sqref="AX13">
    <cfRule type="cellIs" dxfId="13643" priority="1453" operator="lessThan">
      <formula>$C$4</formula>
    </cfRule>
  </conditionalFormatting>
  <conditionalFormatting sqref="AX14">
    <cfRule type="cellIs" dxfId="13642" priority="1454" operator="lessThan">
      <formula>$C$4</formula>
    </cfRule>
  </conditionalFormatting>
  <conditionalFormatting sqref="AX15">
    <cfRule type="cellIs" dxfId="13641" priority="1455" operator="lessThan">
      <formula>$C$4</formula>
    </cfRule>
  </conditionalFormatting>
  <conditionalFormatting sqref="AX16">
    <cfRule type="cellIs" dxfId="13640" priority="1456" operator="lessThan">
      <formula>$C$4</formula>
    </cfRule>
  </conditionalFormatting>
  <conditionalFormatting sqref="AX17">
    <cfRule type="cellIs" dxfId="13639" priority="1457" operator="lessThan">
      <formula>$C$4</formula>
    </cfRule>
  </conditionalFormatting>
  <conditionalFormatting sqref="AX18">
    <cfRule type="cellIs" dxfId="13638" priority="1458" operator="lessThan">
      <formula>$C$4</formula>
    </cfRule>
  </conditionalFormatting>
  <conditionalFormatting sqref="AX19">
    <cfRule type="cellIs" dxfId="13637" priority="1459" operator="lessThan">
      <formula>$C$4</formula>
    </cfRule>
  </conditionalFormatting>
  <conditionalFormatting sqref="AX20">
    <cfRule type="cellIs" dxfId="13636" priority="1460" operator="lessThan">
      <formula>$C$4</formula>
    </cfRule>
  </conditionalFormatting>
  <conditionalFormatting sqref="AX21">
    <cfRule type="cellIs" dxfId="13635" priority="1461" operator="lessThan">
      <formula>$C$4</formula>
    </cfRule>
  </conditionalFormatting>
  <conditionalFormatting sqref="AX22">
    <cfRule type="cellIs" dxfId="13634" priority="1462" operator="lessThan">
      <formula>$C$4</formula>
    </cfRule>
  </conditionalFormatting>
  <conditionalFormatting sqref="AX23">
    <cfRule type="cellIs" dxfId="13633" priority="1463" operator="lessThan">
      <formula>$C$4</formula>
    </cfRule>
  </conditionalFormatting>
  <conditionalFormatting sqref="AX24">
    <cfRule type="cellIs" dxfId="13632" priority="1464" operator="lessThan">
      <formula>$C$4</formula>
    </cfRule>
  </conditionalFormatting>
  <conditionalFormatting sqref="AX25">
    <cfRule type="cellIs" dxfId="13631" priority="1465" operator="lessThan">
      <formula>$C$4</formula>
    </cfRule>
  </conditionalFormatting>
  <conditionalFormatting sqref="AX26">
    <cfRule type="cellIs" dxfId="13630" priority="1466" operator="lessThan">
      <formula>$C$4</formula>
    </cfRule>
  </conditionalFormatting>
  <conditionalFormatting sqref="AX27">
    <cfRule type="cellIs" dxfId="13629" priority="1467" operator="lessThan">
      <formula>$C$4</formula>
    </cfRule>
  </conditionalFormatting>
  <conditionalFormatting sqref="AX28">
    <cfRule type="cellIs" dxfId="13628" priority="1468" operator="lessThan">
      <formula>$C$4</formula>
    </cfRule>
  </conditionalFormatting>
  <conditionalFormatting sqref="AX29">
    <cfRule type="cellIs" dxfId="13627" priority="1469" operator="lessThan">
      <formula>$C$4</formula>
    </cfRule>
  </conditionalFormatting>
  <conditionalFormatting sqref="AX30">
    <cfRule type="cellIs" dxfId="13626" priority="1470" operator="lessThan">
      <formula>$C$4</formula>
    </cfRule>
  </conditionalFormatting>
  <conditionalFormatting sqref="AX31">
    <cfRule type="cellIs" dxfId="13625" priority="1471" operator="lessThan">
      <formula>$C$4</formula>
    </cfRule>
  </conditionalFormatting>
  <conditionalFormatting sqref="AX32">
    <cfRule type="cellIs" dxfId="13624" priority="1472" operator="lessThan">
      <formula>$C$4</formula>
    </cfRule>
  </conditionalFormatting>
  <conditionalFormatting sqref="AX33">
    <cfRule type="cellIs" dxfId="13623" priority="1473" operator="lessThan">
      <formula>$C$4</formula>
    </cfRule>
  </conditionalFormatting>
  <conditionalFormatting sqref="AX34">
    <cfRule type="cellIs" dxfId="13622" priority="1474" operator="lessThan">
      <formula>$C$4</formula>
    </cfRule>
  </conditionalFormatting>
  <conditionalFormatting sqref="AX35">
    <cfRule type="cellIs" dxfId="13621" priority="1475" operator="lessThan">
      <formula>$C$4</formula>
    </cfRule>
  </conditionalFormatting>
  <conditionalFormatting sqref="AX36">
    <cfRule type="cellIs" dxfId="13620" priority="1476" operator="lessThan">
      <formula>$C$4</formula>
    </cfRule>
  </conditionalFormatting>
  <conditionalFormatting sqref="AX37">
    <cfRule type="cellIs" dxfId="13619" priority="1477" operator="lessThan">
      <formula>$C$4</formula>
    </cfRule>
  </conditionalFormatting>
  <conditionalFormatting sqref="AX38">
    <cfRule type="cellIs" dxfId="13618" priority="1478" operator="lessThan">
      <formula>$C$4</formula>
    </cfRule>
  </conditionalFormatting>
  <conditionalFormatting sqref="AX39">
    <cfRule type="cellIs" dxfId="13617" priority="1479" operator="lessThan">
      <formula>$C$4</formula>
    </cfRule>
  </conditionalFormatting>
  <conditionalFormatting sqref="AX40">
    <cfRule type="cellIs" dxfId="13616" priority="1480" operator="lessThan">
      <formula>$C$4</formula>
    </cfRule>
  </conditionalFormatting>
  <conditionalFormatting sqref="AX41">
    <cfRule type="cellIs" dxfId="13615" priority="1481" operator="lessThan">
      <formula>$C$4</formula>
    </cfRule>
  </conditionalFormatting>
  <conditionalFormatting sqref="AX42">
    <cfRule type="cellIs" dxfId="13614" priority="1482" operator="lessThan">
      <formula>$C$4</formula>
    </cfRule>
  </conditionalFormatting>
  <conditionalFormatting sqref="AX43">
    <cfRule type="cellIs" dxfId="13613" priority="1483" operator="lessThan">
      <formula>$C$4</formula>
    </cfRule>
  </conditionalFormatting>
  <conditionalFormatting sqref="AX44">
    <cfRule type="cellIs" dxfId="13612" priority="1484" operator="lessThan">
      <formula>$C$4</formula>
    </cfRule>
  </conditionalFormatting>
  <conditionalFormatting sqref="AX45">
    <cfRule type="cellIs" dxfId="13611" priority="1485" operator="lessThan">
      <formula>$C$4</formula>
    </cfRule>
  </conditionalFormatting>
  <conditionalFormatting sqref="AX46">
    <cfRule type="cellIs" dxfId="13610" priority="1486" operator="lessThan">
      <formula>$C$4</formula>
    </cfRule>
  </conditionalFormatting>
  <conditionalFormatting sqref="AX47">
    <cfRule type="cellIs" dxfId="13609" priority="1487" operator="lessThan">
      <formula>$C$4</formula>
    </cfRule>
  </conditionalFormatting>
  <conditionalFormatting sqref="AX48">
    <cfRule type="cellIs" dxfId="13608" priority="1488" operator="lessThan">
      <formula>$C$4</formula>
    </cfRule>
  </conditionalFormatting>
  <conditionalFormatting sqref="AX49">
    <cfRule type="cellIs" dxfId="13607" priority="1489" operator="lessThan">
      <formula>$C$4</formula>
    </cfRule>
  </conditionalFormatting>
  <conditionalFormatting sqref="AX50">
    <cfRule type="cellIs" dxfId="13606" priority="1490" operator="lessThan">
      <formula>$C$4</formula>
    </cfRule>
  </conditionalFormatting>
  <conditionalFormatting sqref="AX51">
    <cfRule type="cellIs" dxfId="13605" priority="1491" operator="lessThan">
      <formula>$C$4</formula>
    </cfRule>
  </conditionalFormatting>
  <conditionalFormatting sqref="AX52">
    <cfRule type="cellIs" dxfId="13604" priority="1492" operator="lessThan">
      <formula>$C$4</formula>
    </cfRule>
  </conditionalFormatting>
  <conditionalFormatting sqref="AX53">
    <cfRule type="cellIs" dxfId="13603" priority="1493" operator="lessThan">
      <formula>$C$4</formula>
    </cfRule>
  </conditionalFormatting>
  <conditionalFormatting sqref="AX54">
    <cfRule type="cellIs" dxfId="13602" priority="1494" operator="lessThan">
      <formula>$C$4</formula>
    </cfRule>
  </conditionalFormatting>
  <conditionalFormatting sqref="AX55">
    <cfRule type="cellIs" dxfId="13601" priority="1495" operator="lessThan">
      <formula>$C$4</formula>
    </cfRule>
  </conditionalFormatting>
  <conditionalFormatting sqref="AX56">
    <cfRule type="cellIs" dxfId="13600" priority="1496" operator="lessThan">
      <formula>$C$4</formula>
    </cfRule>
  </conditionalFormatting>
  <conditionalFormatting sqref="AX57">
    <cfRule type="cellIs" dxfId="13599" priority="1497" operator="lessThan">
      <formula>$C$4</formula>
    </cfRule>
  </conditionalFormatting>
  <conditionalFormatting sqref="AX58">
    <cfRule type="cellIs" dxfId="13598" priority="1498" operator="lessThan">
      <formula>$C$4</formula>
    </cfRule>
  </conditionalFormatting>
  <conditionalFormatting sqref="AX59">
    <cfRule type="cellIs" dxfId="13597" priority="1499" operator="lessThan">
      <formula>$C$4</formula>
    </cfRule>
  </conditionalFormatting>
  <conditionalFormatting sqref="AX60">
    <cfRule type="cellIs" dxfId="13596" priority="1500" operator="lessThan">
      <formula>$C$4</formula>
    </cfRule>
  </conditionalFormatting>
  <conditionalFormatting sqref="AY11">
    <cfRule type="cellIs" dxfId="13595" priority="1501" operator="lessThan">
      <formula>$C$4</formula>
    </cfRule>
  </conditionalFormatting>
  <conditionalFormatting sqref="AY12">
    <cfRule type="cellIs" dxfId="13594" priority="1502" operator="lessThan">
      <formula>$C$4</formula>
    </cfRule>
  </conditionalFormatting>
  <conditionalFormatting sqref="AY13">
    <cfRule type="cellIs" dxfId="13593" priority="1503" operator="lessThan">
      <formula>$C$4</formula>
    </cfRule>
  </conditionalFormatting>
  <conditionalFormatting sqref="AY14">
    <cfRule type="cellIs" dxfId="13592" priority="1504" operator="lessThan">
      <formula>$C$4</formula>
    </cfRule>
  </conditionalFormatting>
  <conditionalFormatting sqref="AY15">
    <cfRule type="cellIs" dxfId="13591" priority="1505" operator="lessThan">
      <formula>$C$4</formula>
    </cfRule>
  </conditionalFormatting>
  <conditionalFormatting sqref="AY16">
    <cfRule type="cellIs" dxfId="13590" priority="1506" operator="lessThan">
      <formula>$C$4</formula>
    </cfRule>
  </conditionalFormatting>
  <conditionalFormatting sqref="AY17">
    <cfRule type="cellIs" dxfId="13589" priority="1507" operator="lessThan">
      <formula>$C$4</formula>
    </cfRule>
  </conditionalFormatting>
  <conditionalFormatting sqref="AY18">
    <cfRule type="cellIs" dxfId="13588" priority="1508" operator="lessThan">
      <formula>$C$4</formula>
    </cfRule>
  </conditionalFormatting>
  <conditionalFormatting sqref="AY19">
    <cfRule type="cellIs" dxfId="13587" priority="1509" operator="lessThan">
      <formula>$C$4</formula>
    </cfRule>
  </conditionalFormatting>
  <conditionalFormatting sqref="AY20">
    <cfRule type="cellIs" dxfId="13586" priority="1510" operator="lessThan">
      <formula>$C$4</formula>
    </cfRule>
  </conditionalFormatting>
  <conditionalFormatting sqref="AY21">
    <cfRule type="cellIs" dxfId="13585" priority="1511" operator="lessThan">
      <formula>$C$4</formula>
    </cfRule>
  </conditionalFormatting>
  <conditionalFormatting sqref="AY22">
    <cfRule type="cellIs" dxfId="13584" priority="1512" operator="lessThan">
      <formula>$C$4</formula>
    </cfRule>
  </conditionalFormatting>
  <conditionalFormatting sqref="AY23">
    <cfRule type="cellIs" dxfId="13583" priority="1513" operator="lessThan">
      <formula>$C$4</formula>
    </cfRule>
  </conditionalFormatting>
  <conditionalFormatting sqref="AY24">
    <cfRule type="cellIs" dxfId="13582" priority="1514" operator="lessThan">
      <formula>$C$4</formula>
    </cfRule>
  </conditionalFormatting>
  <conditionalFormatting sqref="AY25">
    <cfRule type="cellIs" dxfId="13581" priority="1515" operator="lessThan">
      <formula>$C$4</formula>
    </cfRule>
  </conditionalFormatting>
  <conditionalFormatting sqref="AY26">
    <cfRule type="cellIs" dxfId="13580" priority="1516" operator="lessThan">
      <formula>$C$4</formula>
    </cfRule>
  </conditionalFormatting>
  <conditionalFormatting sqref="AY27">
    <cfRule type="cellIs" dxfId="13579" priority="1517" operator="lessThan">
      <formula>$C$4</formula>
    </cfRule>
  </conditionalFormatting>
  <conditionalFormatting sqref="AY28">
    <cfRule type="cellIs" dxfId="13578" priority="1518" operator="lessThan">
      <formula>$C$4</formula>
    </cfRule>
  </conditionalFormatting>
  <conditionalFormatting sqref="AY29">
    <cfRule type="cellIs" dxfId="13577" priority="1519" operator="lessThan">
      <formula>$C$4</formula>
    </cfRule>
  </conditionalFormatting>
  <conditionalFormatting sqref="AY30">
    <cfRule type="cellIs" dxfId="13576" priority="1520" operator="lessThan">
      <formula>$C$4</formula>
    </cfRule>
  </conditionalFormatting>
  <conditionalFormatting sqref="AY31">
    <cfRule type="cellIs" dxfId="13575" priority="1521" operator="lessThan">
      <formula>$C$4</formula>
    </cfRule>
  </conditionalFormatting>
  <conditionalFormatting sqref="AY32">
    <cfRule type="cellIs" dxfId="13574" priority="1522" operator="lessThan">
      <formula>$C$4</formula>
    </cfRule>
  </conditionalFormatting>
  <conditionalFormatting sqref="AY33">
    <cfRule type="cellIs" dxfId="13573" priority="1523" operator="lessThan">
      <formula>$C$4</formula>
    </cfRule>
  </conditionalFormatting>
  <conditionalFormatting sqref="AY34">
    <cfRule type="cellIs" dxfId="13572" priority="1524" operator="lessThan">
      <formula>$C$4</formula>
    </cfRule>
  </conditionalFormatting>
  <conditionalFormatting sqref="AY35">
    <cfRule type="cellIs" dxfId="13571" priority="1525" operator="lessThan">
      <formula>$C$4</formula>
    </cfRule>
  </conditionalFormatting>
  <conditionalFormatting sqref="AY36">
    <cfRule type="cellIs" dxfId="13570" priority="1526" operator="lessThan">
      <formula>$C$4</formula>
    </cfRule>
  </conditionalFormatting>
  <conditionalFormatting sqref="AY37">
    <cfRule type="cellIs" dxfId="13569" priority="1527" operator="lessThan">
      <formula>$C$4</formula>
    </cfRule>
  </conditionalFormatting>
  <conditionalFormatting sqref="AY38">
    <cfRule type="cellIs" dxfId="13568" priority="1528" operator="lessThan">
      <formula>$C$4</formula>
    </cfRule>
  </conditionalFormatting>
  <conditionalFormatting sqref="AY39">
    <cfRule type="cellIs" dxfId="13567" priority="1529" operator="lessThan">
      <formula>$C$4</formula>
    </cfRule>
  </conditionalFormatting>
  <conditionalFormatting sqref="AY40">
    <cfRule type="cellIs" dxfId="13566" priority="1530" operator="lessThan">
      <formula>$C$4</formula>
    </cfRule>
  </conditionalFormatting>
  <conditionalFormatting sqref="AY41">
    <cfRule type="cellIs" dxfId="13565" priority="1531" operator="lessThan">
      <formula>$C$4</formula>
    </cfRule>
  </conditionalFormatting>
  <conditionalFormatting sqref="AY42">
    <cfRule type="cellIs" dxfId="13564" priority="1532" operator="lessThan">
      <formula>$C$4</formula>
    </cfRule>
  </conditionalFormatting>
  <conditionalFormatting sqref="AY43">
    <cfRule type="cellIs" dxfId="13563" priority="1533" operator="lessThan">
      <formula>$C$4</formula>
    </cfRule>
  </conditionalFormatting>
  <conditionalFormatting sqref="AY44">
    <cfRule type="cellIs" dxfId="13562" priority="1534" operator="lessThan">
      <formula>$C$4</formula>
    </cfRule>
  </conditionalFormatting>
  <conditionalFormatting sqref="AY45">
    <cfRule type="cellIs" dxfId="13561" priority="1535" operator="lessThan">
      <formula>$C$4</formula>
    </cfRule>
  </conditionalFormatting>
  <conditionalFormatting sqref="AY46">
    <cfRule type="cellIs" dxfId="13560" priority="1536" operator="lessThan">
      <formula>$C$4</formula>
    </cfRule>
  </conditionalFormatting>
  <conditionalFormatting sqref="AY47">
    <cfRule type="cellIs" dxfId="13559" priority="1537" operator="lessThan">
      <formula>$C$4</formula>
    </cfRule>
  </conditionalFormatting>
  <conditionalFormatting sqref="AY48">
    <cfRule type="cellIs" dxfId="13558" priority="1538" operator="lessThan">
      <formula>$C$4</formula>
    </cfRule>
  </conditionalFormatting>
  <conditionalFormatting sqref="AY49">
    <cfRule type="cellIs" dxfId="13557" priority="1539" operator="lessThan">
      <formula>$C$4</formula>
    </cfRule>
  </conditionalFormatting>
  <conditionalFormatting sqref="AY50">
    <cfRule type="cellIs" dxfId="13556" priority="1540" operator="lessThan">
      <formula>$C$4</formula>
    </cfRule>
  </conditionalFormatting>
  <conditionalFormatting sqref="AY51">
    <cfRule type="cellIs" dxfId="13555" priority="1541" operator="lessThan">
      <formula>$C$4</formula>
    </cfRule>
  </conditionalFormatting>
  <conditionalFormatting sqref="AY52">
    <cfRule type="cellIs" dxfId="13554" priority="1542" operator="lessThan">
      <formula>$C$4</formula>
    </cfRule>
  </conditionalFormatting>
  <conditionalFormatting sqref="AY53">
    <cfRule type="cellIs" dxfId="13553" priority="1543" operator="lessThan">
      <formula>$C$4</formula>
    </cfRule>
  </conditionalFormatting>
  <conditionalFormatting sqref="AY54">
    <cfRule type="cellIs" dxfId="13552" priority="1544" operator="lessThan">
      <formula>$C$4</formula>
    </cfRule>
  </conditionalFormatting>
  <conditionalFormatting sqref="AY55">
    <cfRule type="cellIs" dxfId="13551" priority="1545" operator="lessThan">
      <formula>$C$4</formula>
    </cfRule>
  </conditionalFormatting>
  <conditionalFormatting sqref="AY56">
    <cfRule type="cellIs" dxfId="13550" priority="1546" operator="lessThan">
      <formula>$C$4</formula>
    </cfRule>
  </conditionalFormatting>
  <conditionalFormatting sqref="AY57">
    <cfRule type="cellIs" dxfId="13549" priority="1547" operator="lessThan">
      <formula>$C$4</formula>
    </cfRule>
  </conditionalFormatting>
  <conditionalFormatting sqref="AY58">
    <cfRule type="cellIs" dxfId="13548" priority="1548" operator="lessThan">
      <formula>$C$4</formula>
    </cfRule>
  </conditionalFormatting>
  <conditionalFormatting sqref="AY59">
    <cfRule type="cellIs" dxfId="13547" priority="1549" operator="lessThan">
      <formula>$C$4</formula>
    </cfRule>
  </conditionalFormatting>
  <conditionalFormatting sqref="AY60">
    <cfRule type="cellIs" dxfId="13546" priority="1550" operator="lessThan">
      <formula>$C$4</formula>
    </cfRule>
  </conditionalFormatting>
  <conditionalFormatting sqref="BO11">
    <cfRule type="cellIs" dxfId="13545" priority="1551" operator="lessThan">
      <formula>$C$4</formula>
    </cfRule>
  </conditionalFormatting>
  <conditionalFormatting sqref="BO12">
    <cfRule type="cellIs" dxfId="13544" priority="1552" operator="lessThan">
      <formula>$C$4</formula>
    </cfRule>
  </conditionalFormatting>
  <conditionalFormatting sqref="BO13">
    <cfRule type="cellIs" dxfId="13543" priority="1553" operator="lessThan">
      <formula>$C$4</formula>
    </cfRule>
  </conditionalFormatting>
  <conditionalFormatting sqref="BO14">
    <cfRule type="cellIs" dxfId="13542" priority="1554" operator="lessThan">
      <formula>$C$4</formula>
    </cfRule>
  </conditionalFormatting>
  <conditionalFormatting sqref="BO15">
    <cfRule type="cellIs" dxfId="13541" priority="1555" operator="lessThan">
      <formula>$C$4</formula>
    </cfRule>
  </conditionalFormatting>
  <conditionalFormatting sqref="BO16">
    <cfRule type="cellIs" dxfId="13540" priority="1556" operator="lessThan">
      <formula>$C$4</formula>
    </cfRule>
  </conditionalFormatting>
  <conditionalFormatting sqref="BO17">
    <cfRule type="cellIs" dxfId="13539" priority="1557" operator="lessThan">
      <formula>$C$4</formula>
    </cfRule>
  </conditionalFormatting>
  <conditionalFormatting sqref="BO18">
    <cfRule type="cellIs" dxfId="13538" priority="1558" operator="lessThan">
      <formula>$C$4</formula>
    </cfRule>
  </conditionalFormatting>
  <conditionalFormatting sqref="BO19">
    <cfRule type="cellIs" dxfId="13537" priority="1559" operator="lessThan">
      <formula>$C$4</formula>
    </cfRule>
  </conditionalFormatting>
  <conditionalFormatting sqref="BO20">
    <cfRule type="cellIs" dxfId="13536" priority="1560" operator="lessThan">
      <formula>$C$4</formula>
    </cfRule>
  </conditionalFormatting>
  <conditionalFormatting sqref="BO21">
    <cfRule type="cellIs" dxfId="13535" priority="1561" operator="lessThan">
      <formula>$C$4</formula>
    </cfRule>
  </conditionalFormatting>
  <conditionalFormatting sqref="BO22">
    <cfRule type="cellIs" dxfId="13534" priority="1562" operator="lessThan">
      <formula>$C$4</formula>
    </cfRule>
  </conditionalFormatting>
  <conditionalFormatting sqref="BO23">
    <cfRule type="cellIs" dxfId="13533" priority="1563" operator="lessThan">
      <formula>$C$4</formula>
    </cfRule>
  </conditionalFormatting>
  <conditionalFormatting sqref="BO24">
    <cfRule type="cellIs" dxfId="13532" priority="1564" operator="lessThan">
      <formula>$C$4</formula>
    </cfRule>
  </conditionalFormatting>
  <conditionalFormatting sqref="BO25">
    <cfRule type="cellIs" dxfId="13531" priority="1565" operator="lessThan">
      <formula>$C$4</formula>
    </cfRule>
  </conditionalFormatting>
  <conditionalFormatting sqref="BO26">
    <cfRule type="cellIs" dxfId="13530" priority="1566" operator="lessThan">
      <formula>$C$4</formula>
    </cfRule>
  </conditionalFormatting>
  <conditionalFormatting sqref="BO27">
    <cfRule type="cellIs" dxfId="13529" priority="1567" operator="lessThan">
      <formula>$C$4</formula>
    </cfRule>
  </conditionalFormatting>
  <conditionalFormatting sqref="BO28">
    <cfRule type="cellIs" dxfId="13528" priority="1568" operator="lessThan">
      <formula>$C$4</formula>
    </cfRule>
  </conditionalFormatting>
  <conditionalFormatting sqref="BO29">
    <cfRule type="cellIs" dxfId="13527" priority="1569" operator="lessThan">
      <formula>$C$4</formula>
    </cfRule>
  </conditionalFormatting>
  <conditionalFormatting sqref="BO30">
    <cfRule type="cellIs" dxfId="13526" priority="1570" operator="lessThan">
      <formula>$C$4</formula>
    </cfRule>
  </conditionalFormatting>
  <conditionalFormatting sqref="BO31">
    <cfRule type="cellIs" dxfId="13525" priority="1571" operator="lessThan">
      <formula>$C$4</formula>
    </cfRule>
  </conditionalFormatting>
  <conditionalFormatting sqref="BO32">
    <cfRule type="cellIs" dxfId="13524" priority="1572" operator="lessThan">
      <formula>$C$4</formula>
    </cfRule>
  </conditionalFormatting>
  <conditionalFormatting sqref="BO33">
    <cfRule type="cellIs" dxfId="13523" priority="1573" operator="lessThan">
      <formula>$C$4</formula>
    </cfRule>
  </conditionalFormatting>
  <conditionalFormatting sqref="BO34">
    <cfRule type="cellIs" dxfId="13522" priority="1574" operator="lessThan">
      <formula>$C$4</formula>
    </cfRule>
  </conditionalFormatting>
  <conditionalFormatting sqref="BO35">
    <cfRule type="cellIs" dxfId="13521" priority="1575" operator="lessThan">
      <formula>$C$4</formula>
    </cfRule>
  </conditionalFormatting>
  <conditionalFormatting sqref="BO36">
    <cfRule type="cellIs" dxfId="13520" priority="1576" operator="lessThan">
      <formula>$C$4</formula>
    </cfRule>
  </conditionalFormatting>
  <conditionalFormatting sqref="BO37">
    <cfRule type="cellIs" dxfId="13519" priority="1577" operator="lessThan">
      <formula>$C$4</formula>
    </cfRule>
  </conditionalFormatting>
  <conditionalFormatting sqref="BO38">
    <cfRule type="cellIs" dxfId="13518" priority="1578" operator="lessThan">
      <formula>$C$4</formula>
    </cfRule>
  </conditionalFormatting>
  <conditionalFormatting sqref="BO39">
    <cfRule type="cellIs" dxfId="13517" priority="1579" operator="lessThan">
      <formula>$C$4</formula>
    </cfRule>
  </conditionalFormatting>
  <conditionalFormatting sqref="BO40">
    <cfRule type="cellIs" dxfId="13516" priority="1580" operator="lessThan">
      <formula>$C$4</formula>
    </cfRule>
  </conditionalFormatting>
  <conditionalFormatting sqref="BO41">
    <cfRule type="cellIs" dxfId="13515" priority="1581" operator="lessThan">
      <formula>$C$4</formula>
    </cfRule>
  </conditionalFormatting>
  <conditionalFormatting sqref="BO42">
    <cfRule type="cellIs" dxfId="13514" priority="1582" operator="lessThan">
      <formula>$C$4</formula>
    </cfRule>
  </conditionalFormatting>
  <conditionalFormatting sqref="BO43">
    <cfRule type="cellIs" dxfId="13513" priority="1583" operator="lessThan">
      <formula>$C$4</formula>
    </cfRule>
  </conditionalFormatting>
  <conditionalFormatting sqref="BO44">
    <cfRule type="cellIs" dxfId="13512" priority="1584" operator="lessThan">
      <formula>$C$4</formula>
    </cfRule>
  </conditionalFormatting>
  <conditionalFormatting sqref="BO45">
    <cfRule type="cellIs" dxfId="13511" priority="1585" operator="lessThan">
      <formula>$C$4</formula>
    </cfRule>
  </conditionalFormatting>
  <conditionalFormatting sqref="BO46">
    <cfRule type="cellIs" dxfId="13510" priority="1586" operator="lessThan">
      <formula>$C$4</formula>
    </cfRule>
  </conditionalFormatting>
  <conditionalFormatting sqref="BO47">
    <cfRule type="cellIs" dxfId="13509" priority="1587" operator="lessThan">
      <formula>$C$4</formula>
    </cfRule>
  </conditionalFormatting>
  <conditionalFormatting sqref="BO48">
    <cfRule type="cellIs" dxfId="13508" priority="1588" operator="lessThan">
      <formula>$C$4</formula>
    </cfRule>
  </conditionalFormatting>
  <conditionalFormatting sqref="BO49">
    <cfRule type="cellIs" dxfId="13507" priority="1589" operator="lessThan">
      <formula>$C$4</formula>
    </cfRule>
  </conditionalFormatting>
  <conditionalFormatting sqref="BO50">
    <cfRule type="cellIs" dxfId="13506" priority="1590" operator="lessThan">
      <formula>$C$4</formula>
    </cfRule>
  </conditionalFormatting>
  <conditionalFormatting sqref="BO51">
    <cfRule type="cellIs" dxfId="13505" priority="1591" operator="lessThan">
      <formula>$C$4</formula>
    </cfRule>
  </conditionalFormatting>
  <conditionalFormatting sqref="BO52">
    <cfRule type="cellIs" dxfId="13504" priority="1592" operator="lessThan">
      <formula>$C$4</formula>
    </cfRule>
  </conditionalFormatting>
  <conditionalFormatting sqref="BO53">
    <cfRule type="cellIs" dxfId="13503" priority="1593" operator="lessThan">
      <formula>$C$4</formula>
    </cfRule>
  </conditionalFormatting>
  <conditionalFormatting sqref="BO54">
    <cfRule type="cellIs" dxfId="13502" priority="1594" operator="lessThan">
      <formula>$C$4</formula>
    </cfRule>
  </conditionalFormatting>
  <conditionalFormatting sqref="BO55">
    <cfRule type="cellIs" dxfId="13501" priority="1595" operator="lessThan">
      <formula>$C$4</formula>
    </cfRule>
  </conditionalFormatting>
  <conditionalFormatting sqref="BO56">
    <cfRule type="cellIs" dxfId="13500" priority="1596" operator="lessThan">
      <formula>$C$4</formula>
    </cfRule>
  </conditionalFormatting>
  <conditionalFormatting sqref="BO57">
    <cfRule type="cellIs" dxfId="13499" priority="1597" operator="lessThan">
      <formula>$C$4</formula>
    </cfRule>
  </conditionalFormatting>
  <conditionalFormatting sqref="BO58">
    <cfRule type="cellIs" dxfId="13498" priority="1598" operator="lessThan">
      <formula>$C$4</formula>
    </cfRule>
  </conditionalFormatting>
  <conditionalFormatting sqref="BO59">
    <cfRule type="cellIs" dxfId="13497" priority="1599" operator="lessThan">
      <formula>$C$4</formula>
    </cfRule>
  </conditionalFormatting>
  <conditionalFormatting sqref="BO60">
    <cfRule type="cellIs" dxfId="13496" priority="1600" operator="lessThan">
      <formula>$C$4</formula>
    </cfRule>
  </conditionalFormatting>
  <conditionalFormatting sqref="BP11">
    <cfRule type="cellIs" dxfId="13495" priority="1601" operator="lessThan">
      <formula>$C$4</formula>
    </cfRule>
  </conditionalFormatting>
  <conditionalFormatting sqref="BP12">
    <cfRule type="cellIs" dxfId="13494" priority="1602" operator="lessThan">
      <formula>$C$4</formula>
    </cfRule>
  </conditionalFormatting>
  <conditionalFormatting sqref="BP13">
    <cfRule type="cellIs" dxfId="13493" priority="1603" operator="lessThan">
      <formula>$C$4</formula>
    </cfRule>
  </conditionalFormatting>
  <conditionalFormatting sqref="BP14">
    <cfRule type="cellIs" dxfId="13492" priority="1604" operator="lessThan">
      <formula>$C$4</formula>
    </cfRule>
  </conditionalFormatting>
  <conditionalFormatting sqref="BP15">
    <cfRule type="cellIs" dxfId="13491" priority="1605" operator="lessThan">
      <formula>$C$4</formula>
    </cfRule>
  </conditionalFormatting>
  <conditionalFormatting sqref="BP16">
    <cfRule type="cellIs" dxfId="13490" priority="1606" operator="lessThan">
      <formula>$C$4</formula>
    </cfRule>
  </conditionalFormatting>
  <conditionalFormatting sqref="BP17">
    <cfRule type="cellIs" dxfId="13489" priority="1607" operator="lessThan">
      <formula>$C$4</formula>
    </cfRule>
  </conditionalFormatting>
  <conditionalFormatting sqref="BP18">
    <cfRule type="cellIs" dxfId="13488" priority="1608" operator="lessThan">
      <formula>$C$4</formula>
    </cfRule>
  </conditionalFormatting>
  <conditionalFormatting sqref="BP19">
    <cfRule type="cellIs" dxfId="13487" priority="1609" operator="lessThan">
      <formula>$C$4</formula>
    </cfRule>
  </conditionalFormatting>
  <conditionalFormatting sqref="BP20">
    <cfRule type="cellIs" dxfId="13486" priority="1610" operator="lessThan">
      <formula>$C$4</formula>
    </cfRule>
  </conditionalFormatting>
  <conditionalFormatting sqref="BP21">
    <cfRule type="cellIs" dxfId="13485" priority="1611" operator="lessThan">
      <formula>$C$4</formula>
    </cfRule>
  </conditionalFormatting>
  <conditionalFormatting sqref="BP22">
    <cfRule type="cellIs" dxfId="13484" priority="1612" operator="lessThan">
      <formula>$C$4</formula>
    </cfRule>
  </conditionalFormatting>
  <conditionalFormatting sqref="BP23">
    <cfRule type="cellIs" dxfId="13483" priority="1613" operator="lessThan">
      <formula>$C$4</formula>
    </cfRule>
  </conditionalFormatting>
  <conditionalFormatting sqref="BP24">
    <cfRule type="cellIs" dxfId="13482" priority="1614" operator="lessThan">
      <formula>$C$4</formula>
    </cfRule>
  </conditionalFormatting>
  <conditionalFormatting sqref="BP25">
    <cfRule type="cellIs" dxfId="13481" priority="1615" operator="lessThan">
      <formula>$C$4</formula>
    </cfRule>
  </conditionalFormatting>
  <conditionalFormatting sqref="BP26">
    <cfRule type="cellIs" dxfId="13480" priority="1616" operator="lessThan">
      <formula>$C$4</formula>
    </cfRule>
  </conditionalFormatting>
  <conditionalFormatting sqref="BP27">
    <cfRule type="cellIs" dxfId="13479" priority="1617" operator="lessThan">
      <formula>$C$4</formula>
    </cfRule>
  </conditionalFormatting>
  <conditionalFormatting sqref="BP28">
    <cfRule type="cellIs" dxfId="13478" priority="1618" operator="lessThan">
      <formula>$C$4</formula>
    </cfRule>
  </conditionalFormatting>
  <conditionalFormatting sqref="BP29">
    <cfRule type="cellIs" dxfId="13477" priority="1619" operator="lessThan">
      <formula>$C$4</formula>
    </cfRule>
  </conditionalFormatting>
  <conditionalFormatting sqref="BP30">
    <cfRule type="cellIs" dxfId="13476" priority="1620" operator="lessThan">
      <formula>$C$4</formula>
    </cfRule>
  </conditionalFormatting>
  <conditionalFormatting sqref="BP31">
    <cfRule type="cellIs" dxfId="13475" priority="1621" operator="lessThan">
      <formula>$C$4</formula>
    </cfRule>
  </conditionalFormatting>
  <conditionalFormatting sqref="BP32">
    <cfRule type="cellIs" dxfId="13474" priority="1622" operator="lessThan">
      <formula>$C$4</formula>
    </cfRule>
  </conditionalFormatting>
  <conditionalFormatting sqref="BP33">
    <cfRule type="cellIs" dxfId="13473" priority="1623" operator="lessThan">
      <formula>$C$4</formula>
    </cfRule>
  </conditionalFormatting>
  <conditionalFormatting sqref="BP34">
    <cfRule type="cellIs" dxfId="13472" priority="1624" operator="lessThan">
      <formula>$C$4</formula>
    </cfRule>
  </conditionalFormatting>
  <conditionalFormatting sqref="BP35">
    <cfRule type="cellIs" dxfId="13471" priority="1625" operator="lessThan">
      <formula>$C$4</formula>
    </cfRule>
  </conditionalFormatting>
  <conditionalFormatting sqref="BP36">
    <cfRule type="cellIs" dxfId="13470" priority="1626" operator="lessThan">
      <formula>$C$4</formula>
    </cfRule>
  </conditionalFormatting>
  <conditionalFormatting sqref="BP37">
    <cfRule type="cellIs" dxfId="13469" priority="1627" operator="lessThan">
      <formula>$C$4</formula>
    </cfRule>
  </conditionalFormatting>
  <conditionalFormatting sqref="BP38">
    <cfRule type="cellIs" dxfId="13468" priority="1628" operator="lessThan">
      <formula>$C$4</formula>
    </cfRule>
  </conditionalFormatting>
  <conditionalFormatting sqref="BP39">
    <cfRule type="cellIs" dxfId="13467" priority="1629" operator="lessThan">
      <formula>$C$4</formula>
    </cfRule>
  </conditionalFormatting>
  <conditionalFormatting sqref="BP40">
    <cfRule type="cellIs" dxfId="13466" priority="1630" operator="lessThan">
      <formula>$C$4</formula>
    </cfRule>
  </conditionalFormatting>
  <conditionalFormatting sqref="BP41">
    <cfRule type="cellIs" dxfId="13465" priority="1631" operator="lessThan">
      <formula>$C$4</formula>
    </cfRule>
  </conditionalFormatting>
  <conditionalFormatting sqref="BP42">
    <cfRule type="cellIs" dxfId="13464" priority="1632" operator="lessThan">
      <formula>$C$4</formula>
    </cfRule>
  </conditionalFormatting>
  <conditionalFormatting sqref="BP43">
    <cfRule type="cellIs" dxfId="13463" priority="1633" operator="lessThan">
      <formula>$C$4</formula>
    </cfRule>
  </conditionalFormatting>
  <conditionalFormatting sqref="BP44">
    <cfRule type="cellIs" dxfId="13462" priority="1634" operator="lessThan">
      <formula>$C$4</formula>
    </cfRule>
  </conditionalFormatting>
  <conditionalFormatting sqref="BP45">
    <cfRule type="cellIs" dxfId="13461" priority="1635" operator="lessThan">
      <formula>$C$4</formula>
    </cfRule>
  </conditionalFormatting>
  <conditionalFormatting sqref="BP46">
    <cfRule type="cellIs" dxfId="13460" priority="1636" operator="lessThan">
      <formula>$C$4</formula>
    </cfRule>
  </conditionalFormatting>
  <conditionalFormatting sqref="BP47">
    <cfRule type="cellIs" dxfId="13459" priority="1637" operator="lessThan">
      <formula>$C$4</formula>
    </cfRule>
  </conditionalFormatting>
  <conditionalFormatting sqref="BP48">
    <cfRule type="cellIs" dxfId="13458" priority="1638" operator="lessThan">
      <formula>$C$4</formula>
    </cfRule>
  </conditionalFormatting>
  <conditionalFormatting sqref="BP49">
    <cfRule type="cellIs" dxfId="13457" priority="1639" operator="lessThan">
      <formula>$C$4</formula>
    </cfRule>
  </conditionalFormatting>
  <conditionalFormatting sqref="BP50">
    <cfRule type="cellIs" dxfId="13456" priority="1640" operator="lessThan">
      <formula>$C$4</formula>
    </cfRule>
  </conditionalFormatting>
  <conditionalFormatting sqref="BP51">
    <cfRule type="cellIs" dxfId="13455" priority="1641" operator="lessThan">
      <formula>$C$4</formula>
    </cfRule>
  </conditionalFormatting>
  <conditionalFormatting sqref="BP52">
    <cfRule type="cellIs" dxfId="13454" priority="1642" operator="lessThan">
      <formula>$C$4</formula>
    </cfRule>
  </conditionalFormatting>
  <conditionalFormatting sqref="BP53">
    <cfRule type="cellIs" dxfId="13453" priority="1643" operator="lessThan">
      <formula>$C$4</formula>
    </cfRule>
  </conditionalFormatting>
  <conditionalFormatting sqref="BP54">
    <cfRule type="cellIs" dxfId="13452" priority="1644" operator="lessThan">
      <formula>$C$4</formula>
    </cfRule>
  </conditionalFormatting>
  <conditionalFormatting sqref="BP55">
    <cfRule type="cellIs" dxfId="13451" priority="1645" operator="lessThan">
      <formula>$C$4</formula>
    </cfRule>
  </conditionalFormatting>
  <conditionalFormatting sqref="BP56">
    <cfRule type="cellIs" dxfId="13450" priority="1646" operator="lessThan">
      <formula>$C$4</formula>
    </cfRule>
  </conditionalFormatting>
  <conditionalFormatting sqref="BP57">
    <cfRule type="cellIs" dxfId="13449" priority="1647" operator="lessThan">
      <formula>$C$4</formula>
    </cfRule>
  </conditionalFormatting>
  <conditionalFormatting sqref="BP58">
    <cfRule type="cellIs" dxfId="13448" priority="1648" operator="lessThan">
      <formula>$C$4</formula>
    </cfRule>
  </conditionalFormatting>
  <conditionalFormatting sqref="BP59">
    <cfRule type="cellIs" dxfId="13447" priority="1649" operator="lessThan">
      <formula>$C$4</formula>
    </cfRule>
  </conditionalFormatting>
  <conditionalFormatting sqref="BP60">
    <cfRule type="cellIs" dxfId="13446" priority="1650" operator="lessThan">
      <formula>$C$4</formula>
    </cfRule>
  </conditionalFormatting>
  <conditionalFormatting sqref="BQ11">
    <cfRule type="cellIs" dxfId="13445" priority="1651" operator="lessThan">
      <formula>$C$4</formula>
    </cfRule>
  </conditionalFormatting>
  <conditionalFormatting sqref="BQ12">
    <cfRule type="cellIs" dxfId="13444" priority="1652" operator="lessThan">
      <formula>$C$4</formula>
    </cfRule>
  </conditionalFormatting>
  <conditionalFormatting sqref="BQ13">
    <cfRule type="cellIs" dxfId="13443" priority="1653" operator="lessThan">
      <formula>$C$4</formula>
    </cfRule>
  </conditionalFormatting>
  <conditionalFormatting sqref="BQ14">
    <cfRule type="cellIs" dxfId="13442" priority="1654" operator="lessThan">
      <formula>$C$4</formula>
    </cfRule>
  </conditionalFormatting>
  <conditionalFormatting sqref="BQ15">
    <cfRule type="cellIs" dxfId="13441" priority="1655" operator="lessThan">
      <formula>$C$4</formula>
    </cfRule>
  </conditionalFormatting>
  <conditionalFormatting sqref="BQ16">
    <cfRule type="cellIs" dxfId="13440" priority="1656" operator="lessThan">
      <formula>$C$4</formula>
    </cfRule>
  </conditionalFormatting>
  <conditionalFormatting sqref="BQ17">
    <cfRule type="cellIs" dxfId="13439" priority="1657" operator="lessThan">
      <formula>$C$4</formula>
    </cfRule>
  </conditionalFormatting>
  <conditionalFormatting sqref="BQ18">
    <cfRule type="cellIs" dxfId="13438" priority="1658" operator="lessThan">
      <formula>$C$4</formula>
    </cfRule>
  </conditionalFormatting>
  <conditionalFormatting sqref="BQ19">
    <cfRule type="cellIs" dxfId="13437" priority="1659" operator="lessThan">
      <formula>$C$4</formula>
    </cfRule>
  </conditionalFormatting>
  <conditionalFormatting sqref="BQ20">
    <cfRule type="cellIs" dxfId="13436" priority="1660" operator="lessThan">
      <formula>$C$4</formula>
    </cfRule>
  </conditionalFormatting>
  <conditionalFormatting sqref="BQ21">
    <cfRule type="cellIs" dxfId="13435" priority="1661" operator="lessThan">
      <formula>$C$4</formula>
    </cfRule>
  </conditionalFormatting>
  <conditionalFormatting sqref="BQ22">
    <cfRule type="cellIs" dxfId="13434" priority="1662" operator="lessThan">
      <formula>$C$4</formula>
    </cfRule>
  </conditionalFormatting>
  <conditionalFormatting sqref="BQ23">
    <cfRule type="cellIs" dxfId="13433" priority="1663" operator="lessThan">
      <formula>$C$4</formula>
    </cfRule>
  </conditionalFormatting>
  <conditionalFormatting sqref="BQ24">
    <cfRule type="cellIs" dxfId="13432" priority="1664" operator="lessThan">
      <formula>$C$4</formula>
    </cfRule>
  </conditionalFormatting>
  <conditionalFormatting sqref="BQ25">
    <cfRule type="cellIs" dxfId="13431" priority="1665" operator="lessThan">
      <formula>$C$4</formula>
    </cfRule>
  </conditionalFormatting>
  <conditionalFormatting sqref="BQ26">
    <cfRule type="cellIs" dxfId="13430" priority="1666" operator="lessThan">
      <formula>$C$4</formula>
    </cfRule>
  </conditionalFormatting>
  <conditionalFormatting sqref="BQ27">
    <cfRule type="cellIs" dxfId="13429" priority="1667" operator="lessThan">
      <formula>$C$4</formula>
    </cfRule>
  </conditionalFormatting>
  <conditionalFormatting sqref="BQ28">
    <cfRule type="cellIs" dxfId="13428" priority="1668" operator="lessThan">
      <formula>$C$4</formula>
    </cfRule>
  </conditionalFormatting>
  <conditionalFormatting sqref="BQ29">
    <cfRule type="cellIs" dxfId="13427" priority="1669" operator="lessThan">
      <formula>$C$4</formula>
    </cfRule>
  </conditionalFormatting>
  <conditionalFormatting sqref="BQ30">
    <cfRule type="cellIs" dxfId="13426" priority="1670" operator="lessThan">
      <formula>$C$4</formula>
    </cfRule>
  </conditionalFormatting>
  <conditionalFormatting sqref="BQ31">
    <cfRule type="cellIs" dxfId="13425" priority="1671" operator="lessThan">
      <formula>$C$4</formula>
    </cfRule>
  </conditionalFormatting>
  <conditionalFormatting sqref="BQ32">
    <cfRule type="cellIs" dxfId="13424" priority="1672" operator="lessThan">
      <formula>$C$4</formula>
    </cfRule>
  </conditionalFormatting>
  <conditionalFormatting sqref="BQ33">
    <cfRule type="cellIs" dxfId="13423" priority="1673" operator="lessThan">
      <formula>$C$4</formula>
    </cfRule>
  </conditionalFormatting>
  <conditionalFormatting sqref="BQ34">
    <cfRule type="cellIs" dxfId="13422" priority="1674" operator="lessThan">
      <formula>$C$4</formula>
    </cfRule>
  </conditionalFormatting>
  <conditionalFormatting sqref="BQ35">
    <cfRule type="cellIs" dxfId="13421" priority="1675" operator="lessThan">
      <formula>$C$4</formula>
    </cfRule>
  </conditionalFormatting>
  <conditionalFormatting sqref="BQ36">
    <cfRule type="cellIs" dxfId="13420" priority="1676" operator="lessThan">
      <formula>$C$4</formula>
    </cfRule>
  </conditionalFormatting>
  <conditionalFormatting sqref="BQ37">
    <cfRule type="cellIs" dxfId="13419" priority="1677" operator="lessThan">
      <formula>$C$4</formula>
    </cfRule>
  </conditionalFormatting>
  <conditionalFormatting sqref="BQ38">
    <cfRule type="cellIs" dxfId="13418" priority="1678" operator="lessThan">
      <formula>$C$4</formula>
    </cfRule>
  </conditionalFormatting>
  <conditionalFormatting sqref="BQ39">
    <cfRule type="cellIs" dxfId="13417" priority="1679" operator="lessThan">
      <formula>$C$4</formula>
    </cfRule>
  </conditionalFormatting>
  <conditionalFormatting sqref="BQ40">
    <cfRule type="cellIs" dxfId="13416" priority="1680" operator="lessThan">
      <formula>$C$4</formula>
    </cfRule>
  </conditionalFormatting>
  <conditionalFormatting sqref="BQ41">
    <cfRule type="cellIs" dxfId="13415" priority="1681" operator="lessThan">
      <formula>$C$4</formula>
    </cfRule>
  </conditionalFormatting>
  <conditionalFormatting sqref="BQ42">
    <cfRule type="cellIs" dxfId="13414" priority="1682" operator="lessThan">
      <formula>$C$4</formula>
    </cfRule>
  </conditionalFormatting>
  <conditionalFormatting sqref="BQ43">
    <cfRule type="cellIs" dxfId="13413" priority="1683" operator="lessThan">
      <formula>$C$4</formula>
    </cfRule>
  </conditionalFormatting>
  <conditionalFormatting sqref="BQ44">
    <cfRule type="cellIs" dxfId="13412" priority="1684" operator="lessThan">
      <formula>$C$4</formula>
    </cfRule>
  </conditionalFormatting>
  <conditionalFormatting sqref="BQ45">
    <cfRule type="cellIs" dxfId="13411" priority="1685" operator="lessThan">
      <formula>$C$4</formula>
    </cfRule>
  </conditionalFormatting>
  <conditionalFormatting sqref="BQ46">
    <cfRule type="cellIs" dxfId="13410" priority="1686" operator="lessThan">
      <formula>$C$4</formula>
    </cfRule>
  </conditionalFormatting>
  <conditionalFormatting sqref="BQ47">
    <cfRule type="cellIs" dxfId="13409" priority="1687" operator="lessThan">
      <formula>$C$4</formula>
    </cfRule>
  </conditionalFormatting>
  <conditionalFormatting sqref="BQ48">
    <cfRule type="cellIs" dxfId="13408" priority="1688" operator="lessThan">
      <formula>$C$4</formula>
    </cfRule>
  </conditionalFormatting>
  <conditionalFormatting sqref="BQ49">
    <cfRule type="cellIs" dxfId="13407" priority="1689" operator="lessThan">
      <formula>$C$4</formula>
    </cfRule>
  </conditionalFormatting>
  <conditionalFormatting sqref="BQ50">
    <cfRule type="cellIs" dxfId="13406" priority="1690" operator="lessThan">
      <formula>$C$4</formula>
    </cfRule>
  </conditionalFormatting>
  <conditionalFormatting sqref="BQ51">
    <cfRule type="cellIs" dxfId="13405" priority="1691" operator="lessThan">
      <formula>$C$4</formula>
    </cfRule>
  </conditionalFormatting>
  <conditionalFormatting sqref="BQ52">
    <cfRule type="cellIs" dxfId="13404" priority="1692" operator="lessThan">
      <formula>$C$4</formula>
    </cfRule>
  </conditionalFormatting>
  <conditionalFormatting sqref="BQ53">
    <cfRule type="cellIs" dxfId="13403" priority="1693" operator="lessThan">
      <formula>$C$4</formula>
    </cfRule>
  </conditionalFormatting>
  <conditionalFormatting sqref="BQ54">
    <cfRule type="cellIs" dxfId="13402" priority="1694" operator="lessThan">
      <formula>$C$4</formula>
    </cfRule>
  </conditionalFormatting>
  <conditionalFormatting sqref="BQ55">
    <cfRule type="cellIs" dxfId="13401" priority="1695" operator="lessThan">
      <formula>$C$4</formula>
    </cfRule>
  </conditionalFormatting>
  <conditionalFormatting sqref="BQ56">
    <cfRule type="cellIs" dxfId="13400" priority="1696" operator="lessThan">
      <formula>$C$4</formula>
    </cfRule>
  </conditionalFormatting>
  <conditionalFormatting sqref="BQ57">
    <cfRule type="cellIs" dxfId="13399" priority="1697" operator="lessThan">
      <formula>$C$4</formula>
    </cfRule>
  </conditionalFormatting>
  <conditionalFormatting sqref="BQ58">
    <cfRule type="cellIs" dxfId="13398" priority="1698" operator="lessThan">
      <formula>$C$4</formula>
    </cfRule>
  </conditionalFormatting>
  <conditionalFormatting sqref="BQ59">
    <cfRule type="cellIs" dxfId="13397" priority="1699" operator="lessThan">
      <formula>$C$4</formula>
    </cfRule>
  </conditionalFormatting>
  <conditionalFormatting sqref="BQ60">
    <cfRule type="cellIs" dxfId="13396" priority="1700" operator="lessThan">
      <formula>$C$4</formula>
    </cfRule>
  </conditionalFormatting>
  <conditionalFormatting sqref="BR11">
    <cfRule type="cellIs" dxfId="13395" priority="1701" operator="lessThan">
      <formula>$C$4</formula>
    </cfRule>
  </conditionalFormatting>
  <conditionalFormatting sqref="BR12">
    <cfRule type="cellIs" dxfId="13394" priority="1702" operator="lessThan">
      <formula>$C$4</formula>
    </cfRule>
  </conditionalFormatting>
  <conditionalFormatting sqref="BR13">
    <cfRule type="cellIs" dxfId="13393" priority="1703" operator="lessThan">
      <formula>$C$4</formula>
    </cfRule>
  </conditionalFormatting>
  <conditionalFormatting sqref="BR14">
    <cfRule type="cellIs" dxfId="13392" priority="1704" operator="lessThan">
      <formula>$C$4</formula>
    </cfRule>
  </conditionalFormatting>
  <conditionalFormatting sqref="BR15">
    <cfRule type="cellIs" dxfId="13391" priority="1705" operator="lessThan">
      <formula>$C$4</formula>
    </cfRule>
  </conditionalFormatting>
  <conditionalFormatting sqref="BR16">
    <cfRule type="cellIs" dxfId="13390" priority="1706" operator="lessThan">
      <formula>$C$4</formula>
    </cfRule>
  </conditionalFormatting>
  <conditionalFormatting sqref="BR17">
    <cfRule type="cellIs" dxfId="13389" priority="1707" operator="lessThan">
      <formula>$C$4</formula>
    </cfRule>
  </conditionalFormatting>
  <conditionalFormatting sqref="BR18">
    <cfRule type="cellIs" dxfId="13388" priority="1708" operator="lessThan">
      <formula>$C$4</formula>
    </cfRule>
  </conditionalFormatting>
  <conditionalFormatting sqref="BR19">
    <cfRule type="cellIs" dxfId="13387" priority="1709" operator="lessThan">
      <formula>$C$4</formula>
    </cfRule>
  </conditionalFormatting>
  <conditionalFormatting sqref="BR20">
    <cfRule type="cellIs" dxfId="13386" priority="1710" operator="lessThan">
      <formula>$C$4</formula>
    </cfRule>
  </conditionalFormatting>
  <conditionalFormatting sqref="BR21">
    <cfRule type="cellIs" dxfId="13385" priority="1711" operator="lessThan">
      <formula>$C$4</formula>
    </cfRule>
  </conditionalFormatting>
  <conditionalFormatting sqref="BR22">
    <cfRule type="cellIs" dxfId="13384" priority="1712" operator="lessThan">
      <formula>$C$4</formula>
    </cfRule>
  </conditionalFormatting>
  <conditionalFormatting sqref="BR23">
    <cfRule type="cellIs" dxfId="13383" priority="1713" operator="lessThan">
      <formula>$C$4</formula>
    </cfRule>
  </conditionalFormatting>
  <conditionalFormatting sqref="BR24">
    <cfRule type="cellIs" dxfId="13382" priority="1714" operator="lessThan">
      <formula>$C$4</formula>
    </cfRule>
  </conditionalFormatting>
  <conditionalFormatting sqref="BR25">
    <cfRule type="cellIs" dxfId="13381" priority="1715" operator="lessThan">
      <formula>$C$4</formula>
    </cfRule>
  </conditionalFormatting>
  <conditionalFormatting sqref="BR26">
    <cfRule type="cellIs" dxfId="13380" priority="1716" operator="lessThan">
      <formula>$C$4</formula>
    </cfRule>
  </conditionalFormatting>
  <conditionalFormatting sqref="BR27">
    <cfRule type="cellIs" dxfId="13379" priority="1717" operator="lessThan">
      <formula>$C$4</formula>
    </cfRule>
  </conditionalFormatting>
  <conditionalFormatting sqref="BR28">
    <cfRule type="cellIs" dxfId="13378" priority="1718" operator="lessThan">
      <formula>$C$4</formula>
    </cfRule>
  </conditionalFormatting>
  <conditionalFormatting sqref="BR29">
    <cfRule type="cellIs" dxfId="13377" priority="1719" operator="lessThan">
      <formula>$C$4</formula>
    </cfRule>
  </conditionalFormatting>
  <conditionalFormatting sqref="BR30">
    <cfRule type="cellIs" dxfId="13376" priority="1720" operator="lessThan">
      <formula>$C$4</formula>
    </cfRule>
  </conditionalFormatting>
  <conditionalFormatting sqref="BR31">
    <cfRule type="cellIs" dxfId="13375" priority="1721" operator="lessThan">
      <formula>$C$4</formula>
    </cfRule>
  </conditionalFormatting>
  <conditionalFormatting sqref="BR32">
    <cfRule type="cellIs" dxfId="13374" priority="1722" operator="lessThan">
      <formula>$C$4</formula>
    </cfRule>
  </conditionalFormatting>
  <conditionalFormatting sqref="BR33">
    <cfRule type="cellIs" dxfId="13373" priority="1723" operator="lessThan">
      <formula>$C$4</formula>
    </cfRule>
  </conditionalFormatting>
  <conditionalFormatting sqref="BR34">
    <cfRule type="cellIs" dxfId="13372" priority="1724" operator="lessThan">
      <formula>$C$4</formula>
    </cfRule>
  </conditionalFormatting>
  <conditionalFormatting sqref="BR35">
    <cfRule type="cellIs" dxfId="13371" priority="1725" operator="lessThan">
      <formula>$C$4</formula>
    </cfRule>
  </conditionalFormatting>
  <conditionalFormatting sqref="BR36">
    <cfRule type="cellIs" dxfId="13370" priority="1726" operator="lessThan">
      <formula>$C$4</formula>
    </cfRule>
  </conditionalFormatting>
  <conditionalFormatting sqref="BR37">
    <cfRule type="cellIs" dxfId="13369" priority="1727" operator="lessThan">
      <formula>$C$4</formula>
    </cfRule>
  </conditionalFormatting>
  <conditionalFormatting sqref="BR38">
    <cfRule type="cellIs" dxfId="13368" priority="1728" operator="lessThan">
      <formula>$C$4</formula>
    </cfRule>
  </conditionalFormatting>
  <conditionalFormatting sqref="BR39">
    <cfRule type="cellIs" dxfId="13367" priority="1729" operator="lessThan">
      <formula>$C$4</formula>
    </cfRule>
  </conditionalFormatting>
  <conditionalFormatting sqref="BR40">
    <cfRule type="cellIs" dxfId="13366" priority="1730" operator="lessThan">
      <formula>$C$4</formula>
    </cfRule>
  </conditionalFormatting>
  <conditionalFormatting sqref="BR41">
    <cfRule type="cellIs" dxfId="13365" priority="1731" operator="lessThan">
      <formula>$C$4</formula>
    </cfRule>
  </conditionalFormatting>
  <conditionalFormatting sqref="BR42">
    <cfRule type="cellIs" dxfId="13364" priority="1732" operator="lessThan">
      <formula>$C$4</formula>
    </cfRule>
  </conditionalFormatting>
  <conditionalFormatting sqref="BR43">
    <cfRule type="cellIs" dxfId="13363" priority="1733" operator="lessThan">
      <formula>$C$4</formula>
    </cfRule>
  </conditionalFormatting>
  <conditionalFormatting sqref="BR44">
    <cfRule type="cellIs" dxfId="13362" priority="1734" operator="lessThan">
      <formula>$C$4</formula>
    </cfRule>
  </conditionalFormatting>
  <conditionalFormatting sqref="BR45">
    <cfRule type="cellIs" dxfId="13361" priority="1735" operator="lessThan">
      <formula>$C$4</formula>
    </cfRule>
  </conditionalFormatting>
  <conditionalFormatting sqref="BR46">
    <cfRule type="cellIs" dxfId="13360" priority="1736" operator="lessThan">
      <formula>$C$4</formula>
    </cfRule>
  </conditionalFormatting>
  <conditionalFormatting sqref="BR47">
    <cfRule type="cellIs" dxfId="13359" priority="1737" operator="lessThan">
      <formula>$C$4</formula>
    </cfRule>
  </conditionalFormatting>
  <conditionalFormatting sqref="BR48">
    <cfRule type="cellIs" dxfId="13358" priority="1738" operator="lessThan">
      <formula>$C$4</formula>
    </cfRule>
  </conditionalFormatting>
  <conditionalFormatting sqref="BR49">
    <cfRule type="cellIs" dxfId="13357" priority="1739" operator="lessThan">
      <formula>$C$4</formula>
    </cfRule>
  </conditionalFormatting>
  <conditionalFormatting sqref="BR50">
    <cfRule type="cellIs" dxfId="13356" priority="1740" operator="lessThan">
      <formula>$C$4</formula>
    </cfRule>
  </conditionalFormatting>
  <conditionalFormatting sqref="BR51">
    <cfRule type="cellIs" dxfId="13355" priority="1741" operator="lessThan">
      <formula>$C$4</formula>
    </cfRule>
  </conditionalFormatting>
  <conditionalFormatting sqref="BR52">
    <cfRule type="cellIs" dxfId="13354" priority="1742" operator="lessThan">
      <formula>$C$4</formula>
    </cfRule>
  </conditionalFormatting>
  <conditionalFormatting sqref="BR53">
    <cfRule type="cellIs" dxfId="13353" priority="1743" operator="lessThan">
      <formula>$C$4</formula>
    </cfRule>
  </conditionalFormatting>
  <conditionalFormatting sqref="BR54">
    <cfRule type="cellIs" dxfId="13352" priority="1744" operator="lessThan">
      <formula>$C$4</formula>
    </cfRule>
  </conditionalFormatting>
  <conditionalFormatting sqref="BR55">
    <cfRule type="cellIs" dxfId="13351" priority="1745" operator="lessThan">
      <formula>$C$4</formula>
    </cfRule>
  </conditionalFormatting>
  <conditionalFormatting sqref="BR56">
    <cfRule type="cellIs" dxfId="13350" priority="1746" operator="lessThan">
      <formula>$C$4</formula>
    </cfRule>
  </conditionalFormatting>
  <conditionalFormatting sqref="BR57">
    <cfRule type="cellIs" dxfId="13349" priority="1747" operator="lessThan">
      <formula>$C$4</formula>
    </cfRule>
  </conditionalFormatting>
  <conditionalFormatting sqref="BR58">
    <cfRule type="cellIs" dxfId="13348" priority="1748" operator="lessThan">
      <formula>$C$4</formula>
    </cfRule>
  </conditionalFormatting>
  <conditionalFormatting sqref="BR59">
    <cfRule type="cellIs" dxfId="13347" priority="1749" operator="lessThan">
      <formula>$C$4</formula>
    </cfRule>
  </conditionalFormatting>
  <conditionalFormatting sqref="BR60">
    <cfRule type="cellIs" dxfId="13346" priority="1750" operator="lessThan">
      <formula>$C$4</formula>
    </cfRule>
  </conditionalFormatting>
  <conditionalFormatting sqref="BS11">
    <cfRule type="cellIs" dxfId="13345" priority="1751" operator="lessThan">
      <formula>$C$4</formula>
    </cfRule>
  </conditionalFormatting>
  <conditionalFormatting sqref="BS12">
    <cfRule type="cellIs" dxfId="13344" priority="1752" operator="lessThan">
      <formula>$C$4</formula>
    </cfRule>
  </conditionalFormatting>
  <conditionalFormatting sqref="BS13">
    <cfRule type="cellIs" dxfId="13343" priority="1753" operator="lessThan">
      <formula>$C$4</formula>
    </cfRule>
  </conditionalFormatting>
  <conditionalFormatting sqref="BS14">
    <cfRule type="cellIs" dxfId="13342" priority="1754" operator="lessThan">
      <formula>$C$4</formula>
    </cfRule>
  </conditionalFormatting>
  <conditionalFormatting sqref="BS15">
    <cfRule type="cellIs" dxfId="13341" priority="1755" operator="lessThan">
      <formula>$C$4</formula>
    </cfRule>
  </conditionalFormatting>
  <conditionalFormatting sqref="BS16">
    <cfRule type="cellIs" dxfId="13340" priority="1756" operator="lessThan">
      <formula>$C$4</formula>
    </cfRule>
  </conditionalFormatting>
  <conditionalFormatting sqref="BS17">
    <cfRule type="cellIs" dxfId="13339" priority="1757" operator="lessThan">
      <formula>$C$4</formula>
    </cfRule>
  </conditionalFormatting>
  <conditionalFormatting sqref="BS18">
    <cfRule type="cellIs" dxfId="13338" priority="1758" operator="lessThan">
      <formula>$C$4</formula>
    </cfRule>
  </conditionalFormatting>
  <conditionalFormatting sqref="BS19">
    <cfRule type="cellIs" dxfId="13337" priority="1759" operator="lessThan">
      <formula>$C$4</formula>
    </cfRule>
  </conditionalFormatting>
  <conditionalFormatting sqref="BS20">
    <cfRule type="cellIs" dxfId="13336" priority="1760" operator="lessThan">
      <formula>$C$4</formula>
    </cfRule>
  </conditionalFormatting>
  <conditionalFormatting sqref="BS21">
    <cfRule type="cellIs" dxfId="13335" priority="1761" operator="lessThan">
      <formula>$C$4</formula>
    </cfRule>
  </conditionalFormatting>
  <conditionalFormatting sqref="BS22">
    <cfRule type="cellIs" dxfId="13334" priority="1762" operator="lessThan">
      <formula>$C$4</formula>
    </cfRule>
  </conditionalFormatting>
  <conditionalFormatting sqref="BS23">
    <cfRule type="cellIs" dxfId="13333" priority="1763" operator="lessThan">
      <formula>$C$4</formula>
    </cfRule>
  </conditionalFormatting>
  <conditionalFormatting sqref="BS24">
    <cfRule type="cellIs" dxfId="13332" priority="1764" operator="lessThan">
      <formula>$C$4</formula>
    </cfRule>
  </conditionalFormatting>
  <conditionalFormatting sqref="BS25">
    <cfRule type="cellIs" dxfId="13331" priority="1765" operator="lessThan">
      <formula>$C$4</formula>
    </cfRule>
  </conditionalFormatting>
  <conditionalFormatting sqref="BS26">
    <cfRule type="cellIs" dxfId="13330" priority="1766" operator="lessThan">
      <formula>$C$4</formula>
    </cfRule>
  </conditionalFormatting>
  <conditionalFormatting sqref="BS27">
    <cfRule type="cellIs" dxfId="13329" priority="1767" operator="lessThan">
      <formula>$C$4</formula>
    </cfRule>
  </conditionalFormatting>
  <conditionalFormatting sqref="BS28">
    <cfRule type="cellIs" dxfId="13328" priority="1768" operator="lessThan">
      <formula>$C$4</formula>
    </cfRule>
  </conditionalFormatting>
  <conditionalFormatting sqref="BS29">
    <cfRule type="cellIs" dxfId="13327" priority="1769" operator="lessThan">
      <formula>$C$4</formula>
    </cfRule>
  </conditionalFormatting>
  <conditionalFormatting sqref="BS30">
    <cfRule type="cellIs" dxfId="13326" priority="1770" operator="lessThan">
      <formula>$C$4</formula>
    </cfRule>
  </conditionalFormatting>
  <conditionalFormatting sqref="BS31">
    <cfRule type="cellIs" dxfId="13325" priority="1771" operator="lessThan">
      <formula>$C$4</formula>
    </cfRule>
  </conditionalFormatting>
  <conditionalFormatting sqref="BS32">
    <cfRule type="cellIs" dxfId="13324" priority="1772" operator="lessThan">
      <formula>$C$4</formula>
    </cfRule>
  </conditionalFormatting>
  <conditionalFormatting sqref="BS33">
    <cfRule type="cellIs" dxfId="13323" priority="1773" operator="lessThan">
      <formula>$C$4</formula>
    </cfRule>
  </conditionalFormatting>
  <conditionalFormatting sqref="BS34">
    <cfRule type="cellIs" dxfId="13322" priority="1774" operator="lessThan">
      <formula>$C$4</formula>
    </cfRule>
  </conditionalFormatting>
  <conditionalFormatting sqref="BS35">
    <cfRule type="cellIs" dxfId="13321" priority="1775" operator="lessThan">
      <formula>$C$4</formula>
    </cfRule>
  </conditionalFormatting>
  <conditionalFormatting sqref="BS36">
    <cfRule type="cellIs" dxfId="13320" priority="1776" operator="lessThan">
      <formula>$C$4</formula>
    </cfRule>
  </conditionalFormatting>
  <conditionalFormatting sqref="BS37">
    <cfRule type="cellIs" dxfId="13319" priority="1777" operator="lessThan">
      <formula>$C$4</formula>
    </cfRule>
  </conditionalFormatting>
  <conditionalFormatting sqref="BS38">
    <cfRule type="cellIs" dxfId="13318" priority="1778" operator="lessThan">
      <formula>$C$4</formula>
    </cfRule>
  </conditionalFormatting>
  <conditionalFormatting sqref="BS39">
    <cfRule type="cellIs" dxfId="13317" priority="1779" operator="lessThan">
      <formula>$C$4</formula>
    </cfRule>
  </conditionalFormatting>
  <conditionalFormatting sqref="BS40">
    <cfRule type="cellIs" dxfId="13316" priority="1780" operator="lessThan">
      <formula>$C$4</formula>
    </cfRule>
  </conditionalFormatting>
  <conditionalFormatting sqref="BS41">
    <cfRule type="cellIs" dxfId="13315" priority="1781" operator="lessThan">
      <formula>$C$4</formula>
    </cfRule>
  </conditionalFormatting>
  <conditionalFormatting sqref="BS42">
    <cfRule type="cellIs" dxfId="13314" priority="1782" operator="lessThan">
      <formula>$C$4</formula>
    </cfRule>
  </conditionalFormatting>
  <conditionalFormatting sqref="BS43">
    <cfRule type="cellIs" dxfId="13313" priority="1783" operator="lessThan">
      <formula>$C$4</formula>
    </cfRule>
  </conditionalFormatting>
  <conditionalFormatting sqref="BS44">
    <cfRule type="cellIs" dxfId="13312" priority="1784" operator="lessThan">
      <formula>$C$4</formula>
    </cfRule>
  </conditionalFormatting>
  <conditionalFormatting sqref="BS45">
    <cfRule type="cellIs" dxfId="13311" priority="1785" operator="lessThan">
      <formula>$C$4</formula>
    </cfRule>
  </conditionalFormatting>
  <conditionalFormatting sqref="BS46">
    <cfRule type="cellIs" dxfId="13310" priority="1786" operator="lessThan">
      <formula>$C$4</formula>
    </cfRule>
  </conditionalFormatting>
  <conditionalFormatting sqref="BS47">
    <cfRule type="cellIs" dxfId="13309" priority="1787" operator="lessThan">
      <formula>$C$4</formula>
    </cfRule>
  </conditionalFormatting>
  <conditionalFormatting sqref="BS48">
    <cfRule type="cellIs" dxfId="13308" priority="1788" operator="lessThan">
      <formula>$C$4</formula>
    </cfRule>
  </conditionalFormatting>
  <conditionalFormatting sqref="BS49">
    <cfRule type="cellIs" dxfId="13307" priority="1789" operator="lessThan">
      <formula>$C$4</formula>
    </cfRule>
  </conditionalFormatting>
  <conditionalFormatting sqref="BS50">
    <cfRule type="cellIs" dxfId="13306" priority="1790" operator="lessThan">
      <formula>$C$4</formula>
    </cfRule>
  </conditionalFormatting>
  <conditionalFormatting sqref="BS51">
    <cfRule type="cellIs" dxfId="13305" priority="1791" operator="lessThan">
      <formula>$C$4</formula>
    </cfRule>
  </conditionalFormatting>
  <conditionalFormatting sqref="BS52">
    <cfRule type="cellIs" dxfId="13304" priority="1792" operator="lessThan">
      <formula>$C$4</formula>
    </cfRule>
  </conditionalFormatting>
  <conditionalFormatting sqref="BS53">
    <cfRule type="cellIs" dxfId="13303" priority="1793" operator="lessThan">
      <formula>$C$4</formula>
    </cfRule>
  </conditionalFormatting>
  <conditionalFormatting sqref="BS54">
    <cfRule type="cellIs" dxfId="13302" priority="1794" operator="lessThan">
      <formula>$C$4</formula>
    </cfRule>
  </conditionalFormatting>
  <conditionalFormatting sqref="BS55">
    <cfRule type="cellIs" dxfId="13301" priority="1795" operator="lessThan">
      <formula>$C$4</formula>
    </cfRule>
  </conditionalFormatting>
  <conditionalFormatting sqref="BS56">
    <cfRule type="cellIs" dxfId="13300" priority="1796" operator="lessThan">
      <formula>$C$4</formula>
    </cfRule>
  </conditionalFormatting>
  <conditionalFormatting sqref="BS57">
    <cfRule type="cellIs" dxfId="13299" priority="1797" operator="lessThan">
      <formula>$C$4</formula>
    </cfRule>
  </conditionalFormatting>
  <conditionalFormatting sqref="BS58">
    <cfRule type="cellIs" dxfId="13298" priority="1798" operator="lessThan">
      <formula>$C$4</formula>
    </cfRule>
  </conditionalFormatting>
  <conditionalFormatting sqref="BS59">
    <cfRule type="cellIs" dxfId="13297" priority="1799" operator="lessThan">
      <formula>$C$4</formula>
    </cfRule>
  </conditionalFormatting>
  <conditionalFormatting sqref="BS60">
    <cfRule type="cellIs" dxfId="13296" priority="1800" operator="lessThan">
      <formula>$C$4</formula>
    </cfRule>
  </conditionalFormatting>
  <conditionalFormatting sqref="BT11">
    <cfRule type="cellIs" dxfId="13295" priority="1801" operator="lessThan">
      <formula>$C$4</formula>
    </cfRule>
  </conditionalFormatting>
  <conditionalFormatting sqref="BT12">
    <cfRule type="cellIs" dxfId="13294" priority="1802" operator="lessThan">
      <formula>$C$4</formula>
    </cfRule>
  </conditionalFormatting>
  <conditionalFormatting sqref="BT13">
    <cfRule type="cellIs" dxfId="13293" priority="1803" operator="lessThan">
      <formula>$C$4</formula>
    </cfRule>
  </conditionalFormatting>
  <conditionalFormatting sqref="BT14">
    <cfRule type="cellIs" dxfId="13292" priority="1804" operator="lessThan">
      <formula>$C$4</formula>
    </cfRule>
  </conditionalFormatting>
  <conditionalFormatting sqref="BT15">
    <cfRule type="cellIs" dxfId="13291" priority="1805" operator="lessThan">
      <formula>$C$4</formula>
    </cfRule>
  </conditionalFormatting>
  <conditionalFormatting sqref="BT16">
    <cfRule type="cellIs" dxfId="13290" priority="1806" operator="lessThan">
      <formula>$C$4</formula>
    </cfRule>
  </conditionalFormatting>
  <conditionalFormatting sqref="BT17">
    <cfRule type="cellIs" dxfId="13289" priority="1807" operator="lessThan">
      <formula>$C$4</formula>
    </cfRule>
  </conditionalFormatting>
  <conditionalFormatting sqref="BT18">
    <cfRule type="cellIs" dxfId="13288" priority="1808" operator="lessThan">
      <formula>$C$4</formula>
    </cfRule>
  </conditionalFormatting>
  <conditionalFormatting sqref="BT19">
    <cfRule type="cellIs" dxfId="13287" priority="1809" operator="lessThan">
      <formula>$C$4</formula>
    </cfRule>
  </conditionalFormatting>
  <conditionalFormatting sqref="BT20">
    <cfRule type="cellIs" dxfId="13286" priority="1810" operator="lessThan">
      <formula>$C$4</formula>
    </cfRule>
  </conditionalFormatting>
  <conditionalFormatting sqref="BT21">
    <cfRule type="cellIs" dxfId="13285" priority="1811" operator="lessThan">
      <formula>$C$4</formula>
    </cfRule>
  </conditionalFormatting>
  <conditionalFormatting sqref="BT22">
    <cfRule type="cellIs" dxfId="13284" priority="1812" operator="lessThan">
      <formula>$C$4</formula>
    </cfRule>
  </conditionalFormatting>
  <conditionalFormatting sqref="BT23">
    <cfRule type="cellIs" dxfId="13283" priority="1813" operator="lessThan">
      <formula>$C$4</formula>
    </cfRule>
  </conditionalFormatting>
  <conditionalFormatting sqref="BT24">
    <cfRule type="cellIs" dxfId="13282" priority="1814" operator="lessThan">
      <formula>$C$4</formula>
    </cfRule>
  </conditionalFormatting>
  <conditionalFormatting sqref="BT25">
    <cfRule type="cellIs" dxfId="13281" priority="1815" operator="lessThan">
      <formula>$C$4</formula>
    </cfRule>
  </conditionalFormatting>
  <conditionalFormatting sqref="BT26">
    <cfRule type="cellIs" dxfId="13280" priority="1816" operator="lessThan">
      <formula>$C$4</formula>
    </cfRule>
  </conditionalFormatting>
  <conditionalFormatting sqref="BT27">
    <cfRule type="cellIs" dxfId="13279" priority="1817" operator="lessThan">
      <formula>$C$4</formula>
    </cfRule>
  </conditionalFormatting>
  <conditionalFormatting sqref="BT28">
    <cfRule type="cellIs" dxfId="13278" priority="1818" operator="lessThan">
      <formula>$C$4</formula>
    </cfRule>
  </conditionalFormatting>
  <conditionalFormatting sqref="BT29">
    <cfRule type="cellIs" dxfId="13277" priority="1819" operator="lessThan">
      <formula>$C$4</formula>
    </cfRule>
  </conditionalFormatting>
  <conditionalFormatting sqref="BT30">
    <cfRule type="cellIs" dxfId="13276" priority="1820" operator="lessThan">
      <formula>$C$4</formula>
    </cfRule>
  </conditionalFormatting>
  <conditionalFormatting sqref="BT31">
    <cfRule type="cellIs" dxfId="13275" priority="1821" operator="lessThan">
      <formula>$C$4</formula>
    </cfRule>
  </conditionalFormatting>
  <conditionalFormatting sqref="BT32">
    <cfRule type="cellIs" dxfId="13274" priority="1822" operator="lessThan">
      <formula>$C$4</formula>
    </cfRule>
  </conditionalFormatting>
  <conditionalFormatting sqref="BT33">
    <cfRule type="cellIs" dxfId="13273" priority="1823" operator="lessThan">
      <formula>$C$4</formula>
    </cfRule>
  </conditionalFormatting>
  <conditionalFormatting sqref="BT34">
    <cfRule type="cellIs" dxfId="13272" priority="1824" operator="lessThan">
      <formula>$C$4</formula>
    </cfRule>
  </conditionalFormatting>
  <conditionalFormatting sqref="BT35">
    <cfRule type="cellIs" dxfId="13271" priority="1825" operator="lessThan">
      <formula>$C$4</formula>
    </cfRule>
  </conditionalFormatting>
  <conditionalFormatting sqref="BT36">
    <cfRule type="cellIs" dxfId="13270" priority="1826" operator="lessThan">
      <formula>$C$4</formula>
    </cfRule>
  </conditionalFormatting>
  <conditionalFormatting sqref="BT37">
    <cfRule type="cellIs" dxfId="13269" priority="1827" operator="lessThan">
      <formula>$C$4</formula>
    </cfRule>
  </conditionalFormatting>
  <conditionalFormatting sqref="BT38">
    <cfRule type="cellIs" dxfId="13268" priority="1828" operator="lessThan">
      <formula>$C$4</formula>
    </cfRule>
  </conditionalFormatting>
  <conditionalFormatting sqref="BT39">
    <cfRule type="cellIs" dxfId="13267" priority="1829" operator="lessThan">
      <formula>$C$4</formula>
    </cfRule>
  </conditionalFormatting>
  <conditionalFormatting sqref="BT40">
    <cfRule type="cellIs" dxfId="13266" priority="1830" operator="lessThan">
      <formula>$C$4</formula>
    </cfRule>
  </conditionalFormatting>
  <conditionalFormatting sqref="BT41">
    <cfRule type="cellIs" dxfId="13265" priority="1831" operator="lessThan">
      <formula>$C$4</formula>
    </cfRule>
  </conditionalFormatting>
  <conditionalFormatting sqref="BT42">
    <cfRule type="cellIs" dxfId="13264" priority="1832" operator="lessThan">
      <formula>$C$4</formula>
    </cfRule>
  </conditionalFormatting>
  <conditionalFormatting sqref="BT43">
    <cfRule type="cellIs" dxfId="13263" priority="1833" operator="lessThan">
      <formula>$C$4</formula>
    </cfRule>
  </conditionalFormatting>
  <conditionalFormatting sqref="BT44">
    <cfRule type="cellIs" dxfId="13262" priority="1834" operator="lessThan">
      <formula>$C$4</formula>
    </cfRule>
  </conditionalFormatting>
  <conditionalFormatting sqref="BT45">
    <cfRule type="cellIs" dxfId="13261" priority="1835" operator="lessThan">
      <formula>$C$4</formula>
    </cfRule>
  </conditionalFormatting>
  <conditionalFormatting sqref="BT46">
    <cfRule type="cellIs" dxfId="13260" priority="1836" operator="lessThan">
      <formula>$C$4</formula>
    </cfRule>
  </conditionalFormatting>
  <conditionalFormatting sqref="BT47">
    <cfRule type="cellIs" dxfId="13259" priority="1837" operator="lessThan">
      <formula>$C$4</formula>
    </cfRule>
  </conditionalFormatting>
  <conditionalFormatting sqref="BT48">
    <cfRule type="cellIs" dxfId="13258" priority="1838" operator="lessThan">
      <formula>$C$4</formula>
    </cfRule>
  </conditionalFormatting>
  <conditionalFormatting sqref="BT49">
    <cfRule type="cellIs" dxfId="13257" priority="1839" operator="lessThan">
      <formula>$C$4</formula>
    </cfRule>
  </conditionalFormatting>
  <conditionalFormatting sqref="BT50">
    <cfRule type="cellIs" dxfId="13256" priority="1840" operator="lessThan">
      <formula>$C$4</formula>
    </cfRule>
  </conditionalFormatting>
  <conditionalFormatting sqref="BT51">
    <cfRule type="cellIs" dxfId="13255" priority="1841" operator="lessThan">
      <formula>$C$4</formula>
    </cfRule>
  </conditionalFormatting>
  <conditionalFormatting sqref="BT52">
    <cfRule type="cellIs" dxfId="13254" priority="1842" operator="lessThan">
      <formula>$C$4</formula>
    </cfRule>
  </conditionalFormatting>
  <conditionalFormatting sqref="BT53">
    <cfRule type="cellIs" dxfId="13253" priority="1843" operator="lessThan">
      <formula>$C$4</formula>
    </cfRule>
  </conditionalFormatting>
  <conditionalFormatting sqref="BT54">
    <cfRule type="cellIs" dxfId="13252" priority="1844" operator="lessThan">
      <formula>$C$4</formula>
    </cfRule>
  </conditionalFormatting>
  <conditionalFormatting sqref="BT55">
    <cfRule type="cellIs" dxfId="13251" priority="1845" operator="lessThan">
      <formula>$C$4</formula>
    </cfRule>
  </conditionalFormatting>
  <conditionalFormatting sqref="BT56">
    <cfRule type="cellIs" dxfId="13250" priority="1846" operator="lessThan">
      <formula>$C$4</formula>
    </cfRule>
  </conditionalFormatting>
  <conditionalFormatting sqref="BT57">
    <cfRule type="cellIs" dxfId="13249" priority="1847" operator="lessThan">
      <formula>$C$4</formula>
    </cfRule>
  </conditionalFormatting>
  <conditionalFormatting sqref="BT58">
    <cfRule type="cellIs" dxfId="13248" priority="1848" operator="lessThan">
      <formula>$C$4</formula>
    </cfRule>
  </conditionalFormatting>
  <conditionalFormatting sqref="BT59">
    <cfRule type="cellIs" dxfId="13247" priority="1849" operator="lessThan">
      <formula>$C$4</formula>
    </cfRule>
  </conditionalFormatting>
  <conditionalFormatting sqref="BT60">
    <cfRule type="cellIs" dxfId="13246" priority="1850" operator="lessThan">
      <formula>$C$4</formula>
    </cfRule>
  </conditionalFormatting>
  <conditionalFormatting sqref="BU11">
    <cfRule type="cellIs" dxfId="13245" priority="1851" operator="lessThan">
      <formula>$C$4</formula>
    </cfRule>
  </conditionalFormatting>
  <conditionalFormatting sqref="BU12">
    <cfRule type="cellIs" dxfId="13244" priority="1852" operator="lessThan">
      <formula>$C$4</formula>
    </cfRule>
  </conditionalFormatting>
  <conditionalFormatting sqref="BU13">
    <cfRule type="cellIs" dxfId="13243" priority="1853" operator="lessThan">
      <formula>$C$4</formula>
    </cfRule>
  </conditionalFormatting>
  <conditionalFormatting sqref="BU14">
    <cfRule type="cellIs" dxfId="13242" priority="1854" operator="lessThan">
      <formula>$C$4</formula>
    </cfRule>
  </conditionalFormatting>
  <conditionalFormatting sqref="BU15">
    <cfRule type="cellIs" dxfId="13241" priority="1855" operator="lessThan">
      <formula>$C$4</formula>
    </cfRule>
  </conditionalFormatting>
  <conditionalFormatting sqref="BU16">
    <cfRule type="cellIs" dxfId="13240" priority="1856" operator="lessThan">
      <formula>$C$4</formula>
    </cfRule>
  </conditionalFormatting>
  <conditionalFormatting sqref="BU17">
    <cfRule type="cellIs" dxfId="13239" priority="1857" operator="lessThan">
      <formula>$C$4</formula>
    </cfRule>
  </conditionalFormatting>
  <conditionalFormatting sqref="BU18">
    <cfRule type="cellIs" dxfId="13238" priority="1858" operator="lessThan">
      <formula>$C$4</formula>
    </cfRule>
  </conditionalFormatting>
  <conditionalFormatting sqref="BU19">
    <cfRule type="cellIs" dxfId="13237" priority="1859" operator="lessThan">
      <formula>$C$4</formula>
    </cfRule>
  </conditionalFormatting>
  <conditionalFormatting sqref="BU20">
    <cfRule type="cellIs" dxfId="13236" priority="1860" operator="lessThan">
      <formula>$C$4</formula>
    </cfRule>
  </conditionalFormatting>
  <conditionalFormatting sqref="BU21">
    <cfRule type="cellIs" dxfId="13235" priority="1861" operator="lessThan">
      <formula>$C$4</formula>
    </cfRule>
  </conditionalFormatting>
  <conditionalFormatting sqref="BU22">
    <cfRule type="cellIs" dxfId="13234" priority="1862" operator="lessThan">
      <formula>$C$4</formula>
    </cfRule>
  </conditionalFormatting>
  <conditionalFormatting sqref="BU23">
    <cfRule type="cellIs" dxfId="13233" priority="1863" operator="lessThan">
      <formula>$C$4</formula>
    </cfRule>
  </conditionalFormatting>
  <conditionalFormatting sqref="BU24">
    <cfRule type="cellIs" dxfId="13232" priority="1864" operator="lessThan">
      <formula>$C$4</formula>
    </cfRule>
  </conditionalFormatting>
  <conditionalFormatting sqref="BU25">
    <cfRule type="cellIs" dxfId="13231" priority="1865" operator="lessThan">
      <formula>$C$4</formula>
    </cfRule>
  </conditionalFormatting>
  <conditionalFormatting sqref="BU26">
    <cfRule type="cellIs" dxfId="13230" priority="1866" operator="lessThan">
      <formula>$C$4</formula>
    </cfRule>
  </conditionalFormatting>
  <conditionalFormatting sqref="BU27">
    <cfRule type="cellIs" dxfId="13229" priority="1867" operator="lessThan">
      <formula>$C$4</formula>
    </cfRule>
  </conditionalFormatting>
  <conditionalFormatting sqref="BU28">
    <cfRule type="cellIs" dxfId="13228" priority="1868" operator="lessThan">
      <formula>$C$4</formula>
    </cfRule>
  </conditionalFormatting>
  <conditionalFormatting sqref="BU29">
    <cfRule type="cellIs" dxfId="13227" priority="1869" operator="lessThan">
      <formula>$C$4</formula>
    </cfRule>
  </conditionalFormatting>
  <conditionalFormatting sqref="BU30">
    <cfRule type="cellIs" dxfId="13226" priority="1870" operator="lessThan">
      <formula>$C$4</formula>
    </cfRule>
  </conditionalFormatting>
  <conditionalFormatting sqref="BU31">
    <cfRule type="cellIs" dxfId="13225" priority="1871" operator="lessThan">
      <formula>$C$4</formula>
    </cfRule>
  </conditionalFormatting>
  <conditionalFormatting sqref="BU32">
    <cfRule type="cellIs" dxfId="13224" priority="1872" operator="lessThan">
      <formula>$C$4</formula>
    </cfRule>
  </conditionalFormatting>
  <conditionalFormatting sqref="BU33">
    <cfRule type="cellIs" dxfId="13223" priority="1873" operator="lessThan">
      <formula>$C$4</formula>
    </cfRule>
  </conditionalFormatting>
  <conditionalFormatting sqref="BU34">
    <cfRule type="cellIs" dxfId="13222" priority="1874" operator="lessThan">
      <formula>$C$4</formula>
    </cfRule>
  </conditionalFormatting>
  <conditionalFormatting sqref="BU35">
    <cfRule type="cellIs" dxfId="13221" priority="1875" operator="lessThan">
      <formula>$C$4</formula>
    </cfRule>
  </conditionalFormatting>
  <conditionalFormatting sqref="BU36">
    <cfRule type="cellIs" dxfId="13220" priority="1876" operator="lessThan">
      <formula>$C$4</formula>
    </cfRule>
  </conditionalFormatting>
  <conditionalFormatting sqref="BU37">
    <cfRule type="cellIs" dxfId="13219" priority="1877" operator="lessThan">
      <formula>$C$4</formula>
    </cfRule>
  </conditionalFormatting>
  <conditionalFormatting sqref="BU38">
    <cfRule type="cellIs" dxfId="13218" priority="1878" operator="lessThan">
      <formula>$C$4</formula>
    </cfRule>
  </conditionalFormatting>
  <conditionalFormatting sqref="BU39">
    <cfRule type="cellIs" dxfId="13217" priority="1879" operator="lessThan">
      <formula>$C$4</formula>
    </cfRule>
  </conditionalFormatting>
  <conditionalFormatting sqref="BU40">
    <cfRule type="cellIs" dxfId="13216" priority="1880" operator="lessThan">
      <formula>$C$4</formula>
    </cfRule>
  </conditionalFormatting>
  <conditionalFormatting sqref="BU41">
    <cfRule type="cellIs" dxfId="13215" priority="1881" operator="lessThan">
      <formula>$C$4</formula>
    </cfRule>
  </conditionalFormatting>
  <conditionalFormatting sqref="BU42">
    <cfRule type="cellIs" dxfId="13214" priority="1882" operator="lessThan">
      <formula>$C$4</formula>
    </cfRule>
  </conditionalFormatting>
  <conditionalFormatting sqref="BU43">
    <cfRule type="cellIs" dxfId="13213" priority="1883" operator="lessThan">
      <formula>$C$4</formula>
    </cfRule>
  </conditionalFormatting>
  <conditionalFormatting sqref="BU44">
    <cfRule type="cellIs" dxfId="13212" priority="1884" operator="lessThan">
      <formula>$C$4</formula>
    </cfRule>
  </conditionalFormatting>
  <conditionalFormatting sqref="BU45">
    <cfRule type="cellIs" dxfId="13211" priority="1885" operator="lessThan">
      <formula>$C$4</formula>
    </cfRule>
  </conditionalFormatting>
  <conditionalFormatting sqref="BU46">
    <cfRule type="cellIs" dxfId="13210" priority="1886" operator="lessThan">
      <formula>$C$4</formula>
    </cfRule>
  </conditionalFormatting>
  <conditionalFormatting sqref="BU47">
    <cfRule type="cellIs" dxfId="13209" priority="1887" operator="lessThan">
      <formula>$C$4</formula>
    </cfRule>
  </conditionalFormatting>
  <conditionalFormatting sqref="BU48">
    <cfRule type="cellIs" dxfId="13208" priority="1888" operator="lessThan">
      <formula>$C$4</formula>
    </cfRule>
  </conditionalFormatting>
  <conditionalFormatting sqref="BU49">
    <cfRule type="cellIs" dxfId="13207" priority="1889" operator="lessThan">
      <formula>$C$4</formula>
    </cfRule>
  </conditionalFormatting>
  <conditionalFormatting sqref="BU50">
    <cfRule type="cellIs" dxfId="13206" priority="1890" operator="lessThan">
      <formula>$C$4</formula>
    </cfRule>
  </conditionalFormatting>
  <conditionalFormatting sqref="BU51">
    <cfRule type="cellIs" dxfId="13205" priority="1891" operator="lessThan">
      <formula>$C$4</formula>
    </cfRule>
  </conditionalFormatting>
  <conditionalFormatting sqref="BU52">
    <cfRule type="cellIs" dxfId="13204" priority="1892" operator="lessThan">
      <formula>$C$4</formula>
    </cfRule>
  </conditionalFormatting>
  <conditionalFormatting sqref="BU53">
    <cfRule type="cellIs" dxfId="13203" priority="1893" operator="lessThan">
      <formula>$C$4</formula>
    </cfRule>
  </conditionalFormatting>
  <conditionalFormatting sqref="BU54">
    <cfRule type="cellIs" dxfId="13202" priority="1894" operator="lessThan">
      <formula>$C$4</formula>
    </cfRule>
  </conditionalFormatting>
  <conditionalFormatting sqref="BU55">
    <cfRule type="cellIs" dxfId="13201" priority="1895" operator="lessThan">
      <formula>$C$4</formula>
    </cfRule>
  </conditionalFormatting>
  <conditionalFormatting sqref="BU56">
    <cfRule type="cellIs" dxfId="13200" priority="1896" operator="lessThan">
      <formula>$C$4</formula>
    </cfRule>
  </conditionalFormatting>
  <conditionalFormatting sqref="BU57">
    <cfRule type="cellIs" dxfId="13199" priority="1897" operator="lessThan">
      <formula>$C$4</formula>
    </cfRule>
  </conditionalFormatting>
  <conditionalFormatting sqref="BU58">
    <cfRule type="cellIs" dxfId="13198" priority="1898" operator="lessThan">
      <formula>$C$4</formula>
    </cfRule>
  </conditionalFormatting>
  <conditionalFormatting sqref="BU59">
    <cfRule type="cellIs" dxfId="13197" priority="1899" operator="lessThan">
      <formula>$C$4</formula>
    </cfRule>
  </conditionalFormatting>
  <conditionalFormatting sqref="BU60">
    <cfRule type="cellIs" dxfId="13196" priority="1900" operator="lessThan">
      <formula>$C$4</formula>
    </cfRule>
  </conditionalFormatting>
  <conditionalFormatting sqref="BV11">
    <cfRule type="cellIs" dxfId="13195" priority="1901" operator="lessThan">
      <formula>$C$4</formula>
    </cfRule>
  </conditionalFormatting>
  <conditionalFormatting sqref="BV12">
    <cfRule type="cellIs" dxfId="13194" priority="1902" operator="lessThan">
      <formula>$C$4</formula>
    </cfRule>
  </conditionalFormatting>
  <conditionalFormatting sqref="BV13">
    <cfRule type="cellIs" dxfId="13193" priority="1903" operator="lessThan">
      <formula>$C$4</formula>
    </cfRule>
  </conditionalFormatting>
  <conditionalFormatting sqref="BV14">
    <cfRule type="cellIs" dxfId="13192" priority="1904" operator="lessThan">
      <formula>$C$4</formula>
    </cfRule>
  </conditionalFormatting>
  <conditionalFormatting sqref="BV15">
    <cfRule type="cellIs" dxfId="13191" priority="1905" operator="lessThan">
      <formula>$C$4</formula>
    </cfRule>
  </conditionalFormatting>
  <conditionalFormatting sqref="BV16">
    <cfRule type="cellIs" dxfId="13190" priority="1906" operator="lessThan">
      <formula>$C$4</formula>
    </cfRule>
  </conditionalFormatting>
  <conditionalFormatting sqref="BV17">
    <cfRule type="cellIs" dxfId="13189" priority="1907" operator="lessThan">
      <formula>$C$4</formula>
    </cfRule>
  </conditionalFormatting>
  <conditionalFormatting sqref="BV18">
    <cfRule type="cellIs" dxfId="13188" priority="1908" operator="lessThan">
      <formula>$C$4</formula>
    </cfRule>
  </conditionalFormatting>
  <conditionalFormatting sqref="BV19">
    <cfRule type="cellIs" dxfId="13187" priority="1909" operator="lessThan">
      <formula>$C$4</formula>
    </cfRule>
  </conditionalFormatting>
  <conditionalFormatting sqref="BV20">
    <cfRule type="cellIs" dxfId="13186" priority="1910" operator="lessThan">
      <formula>$C$4</formula>
    </cfRule>
  </conditionalFormatting>
  <conditionalFormatting sqref="BV21">
    <cfRule type="cellIs" dxfId="13185" priority="1911" operator="lessThan">
      <formula>$C$4</formula>
    </cfRule>
  </conditionalFormatting>
  <conditionalFormatting sqref="BV22">
    <cfRule type="cellIs" dxfId="13184" priority="1912" operator="lessThan">
      <formula>$C$4</formula>
    </cfRule>
  </conditionalFormatting>
  <conditionalFormatting sqref="BV23">
    <cfRule type="cellIs" dxfId="13183" priority="1913" operator="lessThan">
      <formula>$C$4</formula>
    </cfRule>
  </conditionalFormatting>
  <conditionalFormatting sqref="BV24">
    <cfRule type="cellIs" dxfId="13182" priority="1914" operator="lessThan">
      <formula>$C$4</formula>
    </cfRule>
  </conditionalFormatting>
  <conditionalFormatting sqref="BV25">
    <cfRule type="cellIs" dxfId="13181" priority="1915" operator="lessThan">
      <formula>$C$4</formula>
    </cfRule>
  </conditionalFormatting>
  <conditionalFormatting sqref="BV26">
    <cfRule type="cellIs" dxfId="13180" priority="1916" operator="lessThan">
      <formula>$C$4</formula>
    </cfRule>
  </conditionalFormatting>
  <conditionalFormatting sqref="BV27">
    <cfRule type="cellIs" dxfId="13179" priority="1917" operator="lessThan">
      <formula>$C$4</formula>
    </cfRule>
  </conditionalFormatting>
  <conditionalFormatting sqref="BV28">
    <cfRule type="cellIs" dxfId="13178" priority="1918" operator="lessThan">
      <formula>$C$4</formula>
    </cfRule>
  </conditionalFormatting>
  <conditionalFormatting sqref="BV29">
    <cfRule type="cellIs" dxfId="13177" priority="1919" operator="lessThan">
      <formula>$C$4</formula>
    </cfRule>
  </conditionalFormatting>
  <conditionalFormatting sqref="BV30">
    <cfRule type="cellIs" dxfId="13176" priority="1920" operator="lessThan">
      <formula>$C$4</formula>
    </cfRule>
  </conditionalFormatting>
  <conditionalFormatting sqref="BV31">
    <cfRule type="cellIs" dxfId="13175" priority="1921" operator="lessThan">
      <formula>$C$4</formula>
    </cfRule>
  </conditionalFormatting>
  <conditionalFormatting sqref="BV32">
    <cfRule type="cellIs" dxfId="13174" priority="1922" operator="lessThan">
      <formula>$C$4</formula>
    </cfRule>
  </conditionalFormatting>
  <conditionalFormatting sqref="BV33">
    <cfRule type="cellIs" dxfId="13173" priority="1923" operator="lessThan">
      <formula>$C$4</formula>
    </cfRule>
  </conditionalFormatting>
  <conditionalFormatting sqref="BV34">
    <cfRule type="cellIs" dxfId="13172" priority="1924" operator="lessThan">
      <formula>$C$4</formula>
    </cfRule>
  </conditionalFormatting>
  <conditionalFormatting sqref="BV35">
    <cfRule type="cellIs" dxfId="13171" priority="1925" operator="lessThan">
      <formula>$C$4</formula>
    </cfRule>
  </conditionalFormatting>
  <conditionalFormatting sqref="BV36">
    <cfRule type="cellIs" dxfId="13170" priority="1926" operator="lessThan">
      <formula>$C$4</formula>
    </cfRule>
  </conditionalFormatting>
  <conditionalFormatting sqref="BV37">
    <cfRule type="cellIs" dxfId="13169" priority="1927" operator="lessThan">
      <formula>$C$4</formula>
    </cfRule>
  </conditionalFormatting>
  <conditionalFormatting sqref="BV38">
    <cfRule type="cellIs" dxfId="13168" priority="1928" operator="lessThan">
      <formula>$C$4</formula>
    </cfRule>
  </conditionalFormatting>
  <conditionalFormatting sqref="BV39">
    <cfRule type="cellIs" dxfId="13167" priority="1929" operator="lessThan">
      <formula>$C$4</formula>
    </cfRule>
  </conditionalFormatting>
  <conditionalFormatting sqref="BV40">
    <cfRule type="cellIs" dxfId="13166" priority="1930" operator="lessThan">
      <formula>$C$4</formula>
    </cfRule>
  </conditionalFormatting>
  <conditionalFormatting sqref="BV41">
    <cfRule type="cellIs" dxfId="13165" priority="1931" operator="lessThan">
      <formula>$C$4</formula>
    </cfRule>
  </conditionalFormatting>
  <conditionalFormatting sqref="BV42">
    <cfRule type="cellIs" dxfId="13164" priority="1932" operator="lessThan">
      <formula>$C$4</formula>
    </cfRule>
  </conditionalFormatting>
  <conditionalFormatting sqref="BV43">
    <cfRule type="cellIs" dxfId="13163" priority="1933" operator="lessThan">
      <formula>$C$4</formula>
    </cfRule>
  </conditionalFormatting>
  <conditionalFormatting sqref="BV44">
    <cfRule type="cellIs" dxfId="13162" priority="1934" operator="lessThan">
      <formula>$C$4</formula>
    </cfRule>
  </conditionalFormatting>
  <conditionalFormatting sqref="BV45">
    <cfRule type="cellIs" dxfId="13161" priority="1935" operator="lessThan">
      <formula>$C$4</formula>
    </cfRule>
  </conditionalFormatting>
  <conditionalFormatting sqref="BV46">
    <cfRule type="cellIs" dxfId="13160" priority="1936" operator="lessThan">
      <formula>$C$4</formula>
    </cfRule>
  </conditionalFormatting>
  <conditionalFormatting sqref="BV47">
    <cfRule type="cellIs" dxfId="13159" priority="1937" operator="lessThan">
      <formula>$C$4</formula>
    </cfRule>
  </conditionalFormatting>
  <conditionalFormatting sqref="BV48">
    <cfRule type="cellIs" dxfId="13158" priority="1938" operator="lessThan">
      <formula>$C$4</formula>
    </cfRule>
  </conditionalFormatting>
  <conditionalFormatting sqref="BV49">
    <cfRule type="cellIs" dxfId="13157" priority="1939" operator="lessThan">
      <formula>$C$4</formula>
    </cfRule>
  </conditionalFormatting>
  <conditionalFormatting sqref="BV50">
    <cfRule type="cellIs" dxfId="13156" priority="1940" operator="lessThan">
      <formula>$C$4</formula>
    </cfRule>
  </conditionalFormatting>
  <conditionalFormatting sqref="BV51">
    <cfRule type="cellIs" dxfId="13155" priority="1941" operator="lessThan">
      <formula>$C$4</formula>
    </cfRule>
  </conditionalFormatting>
  <conditionalFormatting sqref="BV52">
    <cfRule type="cellIs" dxfId="13154" priority="1942" operator="lessThan">
      <formula>$C$4</formula>
    </cfRule>
  </conditionalFormatting>
  <conditionalFormatting sqref="BV53">
    <cfRule type="cellIs" dxfId="13153" priority="1943" operator="lessThan">
      <formula>$C$4</formula>
    </cfRule>
  </conditionalFormatting>
  <conditionalFormatting sqref="BV54">
    <cfRule type="cellIs" dxfId="13152" priority="1944" operator="lessThan">
      <formula>$C$4</formula>
    </cfRule>
  </conditionalFormatting>
  <conditionalFormatting sqref="BV55">
    <cfRule type="cellIs" dxfId="13151" priority="1945" operator="lessThan">
      <formula>$C$4</formula>
    </cfRule>
  </conditionalFormatting>
  <conditionalFormatting sqref="BV56">
    <cfRule type="cellIs" dxfId="13150" priority="1946" operator="lessThan">
      <formula>$C$4</formula>
    </cfRule>
  </conditionalFormatting>
  <conditionalFormatting sqref="BV57">
    <cfRule type="cellIs" dxfId="13149" priority="1947" operator="lessThan">
      <formula>$C$4</formula>
    </cfRule>
  </conditionalFormatting>
  <conditionalFormatting sqref="BV58">
    <cfRule type="cellIs" dxfId="13148" priority="1948" operator="lessThan">
      <formula>$C$4</formula>
    </cfRule>
  </conditionalFormatting>
  <conditionalFormatting sqref="BV59">
    <cfRule type="cellIs" dxfId="13147" priority="1949" operator="lessThan">
      <formula>$C$4</formula>
    </cfRule>
  </conditionalFormatting>
  <conditionalFormatting sqref="BV60">
    <cfRule type="cellIs" dxfId="13146" priority="1950" operator="lessThan">
      <formula>$C$4</formula>
    </cfRule>
  </conditionalFormatting>
  <conditionalFormatting sqref="BW11">
    <cfRule type="cellIs" dxfId="13145" priority="1951" operator="lessThan">
      <formula>$C$4</formula>
    </cfRule>
  </conditionalFormatting>
  <conditionalFormatting sqref="BW12">
    <cfRule type="cellIs" dxfId="13144" priority="1952" operator="lessThan">
      <formula>$C$4</formula>
    </cfRule>
  </conditionalFormatting>
  <conditionalFormatting sqref="BW13">
    <cfRule type="cellIs" dxfId="13143" priority="1953" operator="lessThan">
      <formula>$C$4</formula>
    </cfRule>
  </conditionalFormatting>
  <conditionalFormatting sqref="BW14">
    <cfRule type="cellIs" dxfId="13142" priority="1954" operator="lessThan">
      <formula>$C$4</formula>
    </cfRule>
  </conditionalFormatting>
  <conditionalFormatting sqref="BW15">
    <cfRule type="cellIs" dxfId="13141" priority="1955" operator="lessThan">
      <formula>$C$4</formula>
    </cfRule>
  </conditionalFormatting>
  <conditionalFormatting sqref="BW16">
    <cfRule type="cellIs" dxfId="13140" priority="1956" operator="lessThan">
      <formula>$C$4</formula>
    </cfRule>
  </conditionalFormatting>
  <conditionalFormatting sqref="BW17">
    <cfRule type="cellIs" dxfId="13139" priority="1957" operator="lessThan">
      <formula>$C$4</formula>
    </cfRule>
  </conditionalFormatting>
  <conditionalFormatting sqref="BW18">
    <cfRule type="cellIs" dxfId="13138" priority="1958" operator="lessThan">
      <formula>$C$4</formula>
    </cfRule>
  </conditionalFormatting>
  <conditionalFormatting sqref="BW19">
    <cfRule type="cellIs" dxfId="13137" priority="1959" operator="lessThan">
      <formula>$C$4</formula>
    </cfRule>
  </conditionalFormatting>
  <conditionalFormatting sqref="BW20">
    <cfRule type="cellIs" dxfId="13136" priority="1960" operator="lessThan">
      <formula>$C$4</formula>
    </cfRule>
  </conditionalFormatting>
  <conditionalFormatting sqref="BW21">
    <cfRule type="cellIs" dxfId="13135" priority="1961" operator="lessThan">
      <formula>$C$4</formula>
    </cfRule>
  </conditionalFormatting>
  <conditionalFormatting sqref="BW22">
    <cfRule type="cellIs" dxfId="13134" priority="1962" operator="lessThan">
      <formula>$C$4</formula>
    </cfRule>
  </conditionalFormatting>
  <conditionalFormatting sqref="BW23">
    <cfRule type="cellIs" dxfId="13133" priority="1963" operator="lessThan">
      <formula>$C$4</formula>
    </cfRule>
  </conditionalFormatting>
  <conditionalFormatting sqref="BW24">
    <cfRule type="cellIs" dxfId="13132" priority="1964" operator="lessThan">
      <formula>$C$4</formula>
    </cfRule>
  </conditionalFormatting>
  <conditionalFormatting sqref="BW25">
    <cfRule type="cellIs" dxfId="13131" priority="1965" operator="lessThan">
      <formula>$C$4</formula>
    </cfRule>
  </conditionalFormatting>
  <conditionalFormatting sqref="BW26">
    <cfRule type="cellIs" dxfId="13130" priority="1966" operator="lessThan">
      <formula>$C$4</formula>
    </cfRule>
  </conditionalFormatting>
  <conditionalFormatting sqref="BW27">
    <cfRule type="cellIs" dxfId="13129" priority="1967" operator="lessThan">
      <formula>$C$4</formula>
    </cfRule>
  </conditionalFormatting>
  <conditionalFormatting sqref="BW28">
    <cfRule type="cellIs" dxfId="13128" priority="1968" operator="lessThan">
      <formula>$C$4</formula>
    </cfRule>
  </conditionalFormatting>
  <conditionalFormatting sqref="BW29">
    <cfRule type="cellIs" dxfId="13127" priority="1969" operator="lessThan">
      <formula>$C$4</formula>
    </cfRule>
  </conditionalFormatting>
  <conditionalFormatting sqref="BW30">
    <cfRule type="cellIs" dxfId="13126" priority="1970" operator="lessThan">
      <formula>$C$4</formula>
    </cfRule>
  </conditionalFormatting>
  <conditionalFormatting sqref="BW31">
    <cfRule type="cellIs" dxfId="13125" priority="1971" operator="lessThan">
      <formula>$C$4</formula>
    </cfRule>
  </conditionalFormatting>
  <conditionalFormatting sqref="BW32">
    <cfRule type="cellIs" dxfId="13124" priority="1972" operator="lessThan">
      <formula>$C$4</formula>
    </cfRule>
  </conditionalFormatting>
  <conditionalFormatting sqref="BW33">
    <cfRule type="cellIs" dxfId="13123" priority="1973" operator="lessThan">
      <formula>$C$4</formula>
    </cfRule>
  </conditionalFormatting>
  <conditionalFormatting sqref="BW34">
    <cfRule type="cellIs" dxfId="13122" priority="1974" operator="lessThan">
      <formula>$C$4</formula>
    </cfRule>
  </conditionalFormatting>
  <conditionalFormatting sqref="BW35">
    <cfRule type="cellIs" dxfId="13121" priority="1975" operator="lessThan">
      <formula>$C$4</formula>
    </cfRule>
  </conditionalFormatting>
  <conditionalFormatting sqref="BW36">
    <cfRule type="cellIs" dxfId="13120" priority="1976" operator="lessThan">
      <formula>$C$4</formula>
    </cfRule>
  </conditionalFormatting>
  <conditionalFormatting sqref="BW37">
    <cfRule type="cellIs" dxfId="13119" priority="1977" operator="lessThan">
      <formula>$C$4</formula>
    </cfRule>
  </conditionalFormatting>
  <conditionalFormatting sqref="BW38">
    <cfRule type="cellIs" dxfId="13118" priority="1978" operator="lessThan">
      <formula>$C$4</formula>
    </cfRule>
  </conditionalFormatting>
  <conditionalFormatting sqref="BW39">
    <cfRule type="cellIs" dxfId="13117" priority="1979" operator="lessThan">
      <formula>$C$4</formula>
    </cfRule>
  </conditionalFormatting>
  <conditionalFormatting sqref="BW40">
    <cfRule type="cellIs" dxfId="13116" priority="1980" operator="lessThan">
      <formula>$C$4</formula>
    </cfRule>
  </conditionalFormatting>
  <conditionalFormatting sqref="BW41">
    <cfRule type="cellIs" dxfId="13115" priority="1981" operator="lessThan">
      <formula>$C$4</formula>
    </cfRule>
  </conditionalFormatting>
  <conditionalFormatting sqref="BW42">
    <cfRule type="cellIs" dxfId="13114" priority="1982" operator="lessThan">
      <formula>$C$4</formula>
    </cfRule>
  </conditionalFormatting>
  <conditionalFormatting sqref="BW43">
    <cfRule type="cellIs" dxfId="13113" priority="1983" operator="lessThan">
      <formula>$C$4</formula>
    </cfRule>
  </conditionalFormatting>
  <conditionalFormatting sqref="BW44">
    <cfRule type="cellIs" dxfId="13112" priority="1984" operator="lessThan">
      <formula>$C$4</formula>
    </cfRule>
  </conditionalFormatting>
  <conditionalFormatting sqref="BW45">
    <cfRule type="cellIs" dxfId="13111" priority="1985" operator="lessThan">
      <formula>$C$4</formula>
    </cfRule>
  </conditionalFormatting>
  <conditionalFormatting sqref="BW46">
    <cfRule type="cellIs" dxfId="13110" priority="1986" operator="lessThan">
      <formula>$C$4</formula>
    </cfRule>
  </conditionalFormatting>
  <conditionalFormatting sqref="BW47">
    <cfRule type="cellIs" dxfId="13109" priority="1987" operator="lessThan">
      <formula>$C$4</formula>
    </cfRule>
  </conditionalFormatting>
  <conditionalFormatting sqref="BW48">
    <cfRule type="cellIs" dxfId="13108" priority="1988" operator="lessThan">
      <formula>$C$4</formula>
    </cfRule>
  </conditionalFormatting>
  <conditionalFormatting sqref="BW49">
    <cfRule type="cellIs" dxfId="13107" priority="1989" operator="lessThan">
      <formula>$C$4</formula>
    </cfRule>
  </conditionalFormatting>
  <conditionalFormatting sqref="BW50">
    <cfRule type="cellIs" dxfId="13106" priority="1990" operator="lessThan">
      <formula>$C$4</formula>
    </cfRule>
  </conditionalFormatting>
  <conditionalFormatting sqref="BW51">
    <cfRule type="cellIs" dxfId="13105" priority="1991" operator="lessThan">
      <formula>$C$4</formula>
    </cfRule>
  </conditionalFormatting>
  <conditionalFormatting sqref="BW52">
    <cfRule type="cellIs" dxfId="13104" priority="1992" operator="lessThan">
      <formula>$C$4</formula>
    </cfRule>
  </conditionalFormatting>
  <conditionalFormatting sqref="BW53">
    <cfRule type="cellIs" dxfId="13103" priority="1993" operator="lessThan">
      <formula>$C$4</formula>
    </cfRule>
  </conditionalFormatting>
  <conditionalFormatting sqref="BW54">
    <cfRule type="cellIs" dxfId="13102" priority="1994" operator="lessThan">
      <formula>$C$4</formula>
    </cfRule>
  </conditionalFormatting>
  <conditionalFormatting sqref="BW55">
    <cfRule type="cellIs" dxfId="13101" priority="1995" operator="lessThan">
      <formula>$C$4</formula>
    </cfRule>
  </conditionalFormatting>
  <conditionalFormatting sqref="BW56">
    <cfRule type="cellIs" dxfId="13100" priority="1996" operator="lessThan">
      <formula>$C$4</formula>
    </cfRule>
  </conditionalFormatting>
  <conditionalFormatting sqref="BW57">
    <cfRule type="cellIs" dxfId="13099" priority="1997" operator="lessThan">
      <formula>$C$4</formula>
    </cfRule>
  </conditionalFormatting>
  <conditionalFormatting sqref="BW58">
    <cfRule type="cellIs" dxfId="13098" priority="1998" operator="lessThan">
      <formula>$C$4</formula>
    </cfRule>
  </conditionalFormatting>
  <conditionalFormatting sqref="BW59">
    <cfRule type="cellIs" dxfId="13097" priority="1999" operator="lessThan">
      <formula>$C$4</formula>
    </cfRule>
  </conditionalFormatting>
  <conditionalFormatting sqref="BW60">
    <cfRule type="cellIs" dxfId="13096" priority="2000" operator="lessThan">
      <formula>$C$4</formula>
    </cfRule>
  </conditionalFormatting>
  <conditionalFormatting sqref="BX11">
    <cfRule type="cellIs" dxfId="13095" priority="2001" operator="lessThan">
      <formula>$C$4</formula>
    </cfRule>
  </conditionalFormatting>
  <conditionalFormatting sqref="BX12">
    <cfRule type="cellIs" dxfId="13094" priority="2002" operator="lessThan">
      <formula>$C$4</formula>
    </cfRule>
  </conditionalFormatting>
  <conditionalFormatting sqref="BX13">
    <cfRule type="cellIs" dxfId="13093" priority="2003" operator="lessThan">
      <formula>$C$4</formula>
    </cfRule>
  </conditionalFormatting>
  <conditionalFormatting sqref="BX14">
    <cfRule type="cellIs" dxfId="13092" priority="2004" operator="lessThan">
      <formula>$C$4</formula>
    </cfRule>
  </conditionalFormatting>
  <conditionalFormatting sqref="BX15">
    <cfRule type="cellIs" dxfId="13091" priority="2005" operator="lessThan">
      <formula>$C$4</formula>
    </cfRule>
  </conditionalFormatting>
  <conditionalFormatting sqref="BX16">
    <cfRule type="cellIs" dxfId="13090" priority="2006" operator="lessThan">
      <formula>$C$4</formula>
    </cfRule>
  </conditionalFormatting>
  <conditionalFormatting sqref="BX17">
    <cfRule type="cellIs" dxfId="13089" priority="2007" operator="lessThan">
      <formula>$C$4</formula>
    </cfRule>
  </conditionalFormatting>
  <conditionalFormatting sqref="BX18">
    <cfRule type="cellIs" dxfId="13088" priority="2008" operator="lessThan">
      <formula>$C$4</formula>
    </cfRule>
  </conditionalFormatting>
  <conditionalFormatting sqref="BX19">
    <cfRule type="cellIs" dxfId="13087" priority="2009" operator="lessThan">
      <formula>$C$4</formula>
    </cfRule>
  </conditionalFormatting>
  <conditionalFormatting sqref="BX20">
    <cfRule type="cellIs" dxfId="13086" priority="2010" operator="lessThan">
      <formula>$C$4</formula>
    </cfRule>
  </conditionalFormatting>
  <conditionalFormatting sqref="BX21">
    <cfRule type="cellIs" dxfId="13085" priority="2011" operator="lessThan">
      <formula>$C$4</formula>
    </cfRule>
  </conditionalFormatting>
  <conditionalFormatting sqref="BX22">
    <cfRule type="cellIs" dxfId="13084" priority="2012" operator="lessThan">
      <formula>$C$4</formula>
    </cfRule>
  </conditionalFormatting>
  <conditionalFormatting sqref="BX23">
    <cfRule type="cellIs" dxfId="13083" priority="2013" operator="lessThan">
      <formula>$C$4</formula>
    </cfRule>
  </conditionalFormatting>
  <conditionalFormatting sqref="BX24">
    <cfRule type="cellIs" dxfId="13082" priority="2014" operator="lessThan">
      <formula>$C$4</formula>
    </cfRule>
  </conditionalFormatting>
  <conditionalFormatting sqref="BX25">
    <cfRule type="cellIs" dxfId="13081" priority="2015" operator="lessThan">
      <formula>$C$4</formula>
    </cfRule>
  </conditionalFormatting>
  <conditionalFormatting sqref="BX26">
    <cfRule type="cellIs" dxfId="13080" priority="2016" operator="lessThan">
      <formula>$C$4</formula>
    </cfRule>
  </conditionalFormatting>
  <conditionalFormatting sqref="BX27">
    <cfRule type="cellIs" dxfId="13079" priority="2017" operator="lessThan">
      <formula>$C$4</formula>
    </cfRule>
  </conditionalFormatting>
  <conditionalFormatting sqref="BX28">
    <cfRule type="cellIs" dxfId="13078" priority="2018" operator="lessThan">
      <formula>$C$4</formula>
    </cfRule>
  </conditionalFormatting>
  <conditionalFormatting sqref="BX29">
    <cfRule type="cellIs" dxfId="13077" priority="2019" operator="lessThan">
      <formula>$C$4</formula>
    </cfRule>
  </conditionalFormatting>
  <conditionalFormatting sqref="BX30">
    <cfRule type="cellIs" dxfId="13076" priority="2020" operator="lessThan">
      <formula>$C$4</formula>
    </cfRule>
  </conditionalFormatting>
  <conditionalFormatting sqref="BX31">
    <cfRule type="cellIs" dxfId="13075" priority="2021" operator="lessThan">
      <formula>$C$4</formula>
    </cfRule>
  </conditionalFormatting>
  <conditionalFormatting sqref="BX32">
    <cfRule type="cellIs" dxfId="13074" priority="2022" operator="lessThan">
      <formula>$C$4</formula>
    </cfRule>
  </conditionalFormatting>
  <conditionalFormatting sqref="BX33">
    <cfRule type="cellIs" dxfId="13073" priority="2023" operator="lessThan">
      <formula>$C$4</formula>
    </cfRule>
  </conditionalFormatting>
  <conditionalFormatting sqref="BX34">
    <cfRule type="cellIs" dxfId="13072" priority="2024" operator="lessThan">
      <formula>$C$4</formula>
    </cfRule>
  </conditionalFormatting>
  <conditionalFormatting sqref="BX35">
    <cfRule type="cellIs" dxfId="13071" priority="2025" operator="lessThan">
      <formula>$C$4</formula>
    </cfRule>
  </conditionalFormatting>
  <conditionalFormatting sqref="BX36">
    <cfRule type="cellIs" dxfId="13070" priority="2026" operator="lessThan">
      <formula>$C$4</formula>
    </cfRule>
  </conditionalFormatting>
  <conditionalFormatting sqref="BX37">
    <cfRule type="cellIs" dxfId="13069" priority="2027" operator="lessThan">
      <formula>$C$4</formula>
    </cfRule>
  </conditionalFormatting>
  <conditionalFormatting sqref="BX38">
    <cfRule type="cellIs" dxfId="13068" priority="2028" operator="lessThan">
      <formula>$C$4</formula>
    </cfRule>
  </conditionalFormatting>
  <conditionalFormatting sqref="BX39">
    <cfRule type="cellIs" dxfId="13067" priority="2029" operator="lessThan">
      <formula>$C$4</formula>
    </cfRule>
  </conditionalFormatting>
  <conditionalFormatting sqref="BX40">
    <cfRule type="cellIs" dxfId="13066" priority="2030" operator="lessThan">
      <formula>$C$4</formula>
    </cfRule>
  </conditionalFormatting>
  <conditionalFormatting sqref="BX41">
    <cfRule type="cellIs" dxfId="13065" priority="2031" operator="lessThan">
      <formula>$C$4</formula>
    </cfRule>
  </conditionalFormatting>
  <conditionalFormatting sqref="BX42">
    <cfRule type="cellIs" dxfId="13064" priority="2032" operator="lessThan">
      <formula>$C$4</formula>
    </cfRule>
  </conditionalFormatting>
  <conditionalFormatting sqref="BX43">
    <cfRule type="cellIs" dxfId="13063" priority="2033" operator="lessThan">
      <formula>$C$4</formula>
    </cfRule>
  </conditionalFormatting>
  <conditionalFormatting sqref="BX44">
    <cfRule type="cellIs" dxfId="13062" priority="2034" operator="lessThan">
      <formula>$C$4</formula>
    </cfRule>
  </conditionalFormatting>
  <conditionalFormatting sqref="BX45">
    <cfRule type="cellIs" dxfId="13061" priority="2035" operator="lessThan">
      <formula>$C$4</formula>
    </cfRule>
  </conditionalFormatting>
  <conditionalFormatting sqref="BX46">
    <cfRule type="cellIs" dxfId="13060" priority="2036" operator="lessThan">
      <formula>$C$4</formula>
    </cfRule>
  </conditionalFormatting>
  <conditionalFormatting sqref="BX47">
    <cfRule type="cellIs" dxfId="13059" priority="2037" operator="lessThan">
      <formula>$C$4</formula>
    </cfRule>
  </conditionalFormatting>
  <conditionalFormatting sqref="BX48">
    <cfRule type="cellIs" dxfId="13058" priority="2038" operator="lessThan">
      <formula>$C$4</formula>
    </cfRule>
  </conditionalFormatting>
  <conditionalFormatting sqref="BX49">
    <cfRule type="cellIs" dxfId="13057" priority="2039" operator="lessThan">
      <formula>$C$4</formula>
    </cfRule>
  </conditionalFormatting>
  <conditionalFormatting sqref="BX50">
    <cfRule type="cellIs" dxfId="13056" priority="2040" operator="lessThan">
      <formula>$C$4</formula>
    </cfRule>
  </conditionalFormatting>
  <conditionalFormatting sqref="BX51">
    <cfRule type="cellIs" dxfId="13055" priority="2041" operator="lessThan">
      <formula>$C$4</formula>
    </cfRule>
  </conditionalFormatting>
  <conditionalFormatting sqref="BX52">
    <cfRule type="cellIs" dxfId="13054" priority="2042" operator="lessThan">
      <formula>$C$4</formula>
    </cfRule>
  </conditionalFormatting>
  <conditionalFormatting sqref="BX53">
    <cfRule type="cellIs" dxfId="13053" priority="2043" operator="lessThan">
      <formula>$C$4</formula>
    </cfRule>
  </conditionalFormatting>
  <conditionalFormatting sqref="BX54">
    <cfRule type="cellIs" dxfId="13052" priority="2044" operator="lessThan">
      <formula>$C$4</formula>
    </cfRule>
  </conditionalFormatting>
  <conditionalFormatting sqref="BX55">
    <cfRule type="cellIs" dxfId="13051" priority="2045" operator="lessThan">
      <formula>$C$4</formula>
    </cfRule>
  </conditionalFormatting>
  <conditionalFormatting sqref="BX56">
    <cfRule type="cellIs" dxfId="13050" priority="2046" operator="lessThan">
      <formula>$C$4</formula>
    </cfRule>
  </conditionalFormatting>
  <conditionalFormatting sqref="BX57">
    <cfRule type="cellIs" dxfId="13049" priority="2047" operator="lessThan">
      <formula>$C$4</formula>
    </cfRule>
  </conditionalFormatting>
  <conditionalFormatting sqref="BX58">
    <cfRule type="cellIs" dxfId="13048" priority="2048" operator="lessThan">
      <formula>$C$4</formula>
    </cfRule>
  </conditionalFormatting>
  <conditionalFormatting sqref="BX59">
    <cfRule type="cellIs" dxfId="13047" priority="2049" operator="lessThan">
      <formula>$C$4</formula>
    </cfRule>
  </conditionalFormatting>
  <conditionalFormatting sqref="BX60">
    <cfRule type="cellIs" dxfId="13046" priority="2050" operator="lessThan">
      <formula>$C$4</formula>
    </cfRule>
  </conditionalFormatting>
  <conditionalFormatting sqref="BY11">
    <cfRule type="cellIs" dxfId="13045" priority="2051" operator="lessThan">
      <formula>$C$4</formula>
    </cfRule>
  </conditionalFormatting>
  <conditionalFormatting sqref="BY12">
    <cfRule type="cellIs" dxfId="13044" priority="2052" operator="lessThan">
      <formula>$C$4</formula>
    </cfRule>
  </conditionalFormatting>
  <conditionalFormatting sqref="BY13">
    <cfRule type="cellIs" dxfId="13043" priority="2053" operator="lessThan">
      <formula>$C$4</formula>
    </cfRule>
  </conditionalFormatting>
  <conditionalFormatting sqref="BY14">
    <cfRule type="cellIs" dxfId="13042" priority="2054" operator="lessThan">
      <formula>$C$4</formula>
    </cfRule>
  </conditionalFormatting>
  <conditionalFormatting sqref="BY15">
    <cfRule type="cellIs" dxfId="13041" priority="2055" operator="lessThan">
      <formula>$C$4</formula>
    </cfRule>
  </conditionalFormatting>
  <conditionalFormatting sqref="BY16">
    <cfRule type="cellIs" dxfId="13040" priority="2056" operator="lessThan">
      <formula>$C$4</formula>
    </cfRule>
  </conditionalFormatting>
  <conditionalFormatting sqref="BY17">
    <cfRule type="cellIs" dxfId="13039" priority="2057" operator="lessThan">
      <formula>$C$4</formula>
    </cfRule>
  </conditionalFormatting>
  <conditionalFormatting sqref="BY18">
    <cfRule type="cellIs" dxfId="13038" priority="2058" operator="lessThan">
      <formula>$C$4</formula>
    </cfRule>
  </conditionalFormatting>
  <conditionalFormatting sqref="BY19">
    <cfRule type="cellIs" dxfId="13037" priority="2059" operator="lessThan">
      <formula>$C$4</formula>
    </cfRule>
  </conditionalFormatting>
  <conditionalFormatting sqref="BY20">
    <cfRule type="cellIs" dxfId="13036" priority="2060" operator="lessThan">
      <formula>$C$4</formula>
    </cfRule>
  </conditionalFormatting>
  <conditionalFormatting sqref="BY21">
    <cfRule type="cellIs" dxfId="13035" priority="2061" operator="lessThan">
      <formula>$C$4</formula>
    </cfRule>
  </conditionalFormatting>
  <conditionalFormatting sqref="BY22">
    <cfRule type="cellIs" dxfId="13034" priority="2062" operator="lessThan">
      <formula>$C$4</formula>
    </cfRule>
  </conditionalFormatting>
  <conditionalFormatting sqref="BY23">
    <cfRule type="cellIs" dxfId="13033" priority="2063" operator="lessThan">
      <formula>$C$4</formula>
    </cfRule>
  </conditionalFormatting>
  <conditionalFormatting sqref="BY24">
    <cfRule type="cellIs" dxfId="13032" priority="2064" operator="lessThan">
      <formula>$C$4</formula>
    </cfRule>
  </conditionalFormatting>
  <conditionalFormatting sqref="BY25">
    <cfRule type="cellIs" dxfId="13031" priority="2065" operator="lessThan">
      <formula>$C$4</formula>
    </cfRule>
  </conditionalFormatting>
  <conditionalFormatting sqref="BY26">
    <cfRule type="cellIs" dxfId="13030" priority="2066" operator="lessThan">
      <formula>$C$4</formula>
    </cfRule>
  </conditionalFormatting>
  <conditionalFormatting sqref="BY27">
    <cfRule type="cellIs" dxfId="13029" priority="2067" operator="lessThan">
      <formula>$C$4</formula>
    </cfRule>
  </conditionalFormatting>
  <conditionalFormatting sqref="BY28">
    <cfRule type="cellIs" dxfId="13028" priority="2068" operator="lessThan">
      <formula>$C$4</formula>
    </cfRule>
  </conditionalFormatting>
  <conditionalFormatting sqref="BY29">
    <cfRule type="cellIs" dxfId="13027" priority="2069" operator="lessThan">
      <formula>$C$4</formula>
    </cfRule>
  </conditionalFormatting>
  <conditionalFormatting sqref="BY30">
    <cfRule type="cellIs" dxfId="13026" priority="2070" operator="lessThan">
      <formula>$C$4</formula>
    </cfRule>
  </conditionalFormatting>
  <conditionalFormatting sqref="BY31">
    <cfRule type="cellIs" dxfId="13025" priority="2071" operator="lessThan">
      <formula>$C$4</formula>
    </cfRule>
  </conditionalFormatting>
  <conditionalFormatting sqref="BY32">
    <cfRule type="cellIs" dxfId="13024" priority="2072" operator="lessThan">
      <formula>$C$4</formula>
    </cfRule>
  </conditionalFormatting>
  <conditionalFormatting sqref="BY33">
    <cfRule type="cellIs" dxfId="13023" priority="2073" operator="lessThan">
      <formula>$C$4</formula>
    </cfRule>
  </conditionalFormatting>
  <conditionalFormatting sqref="BY34">
    <cfRule type="cellIs" dxfId="13022" priority="2074" operator="lessThan">
      <formula>$C$4</formula>
    </cfRule>
  </conditionalFormatting>
  <conditionalFormatting sqref="BY35">
    <cfRule type="cellIs" dxfId="13021" priority="2075" operator="lessThan">
      <formula>$C$4</formula>
    </cfRule>
  </conditionalFormatting>
  <conditionalFormatting sqref="BY36">
    <cfRule type="cellIs" dxfId="13020" priority="2076" operator="lessThan">
      <formula>$C$4</formula>
    </cfRule>
  </conditionalFormatting>
  <conditionalFormatting sqref="BY37">
    <cfRule type="cellIs" dxfId="13019" priority="2077" operator="lessThan">
      <formula>$C$4</formula>
    </cfRule>
  </conditionalFormatting>
  <conditionalFormatting sqref="BY38">
    <cfRule type="cellIs" dxfId="13018" priority="2078" operator="lessThan">
      <formula>$C$4</formula>
    </cfRule>
  </conditionalFormatting>
  <conditionalFormatting sqref="BY39">
    <cfRule type="cellIs" dxfId="13017" priority="2079" operator="lessThan">
      <formula>$C$4</formula>
    </cfRule>
  </conditionalFormatting>
  <conditionalFormatting sqref="BY40">
    <cfRule type="cellIs" dxfId="13016" priority="2080" operator="lessThan">
      <formula>$C$4</formula>
    </cfRule>
  </conditionalFormatting>
  <conditionalFormatting sqref="BY41">
    <cfRule type="cellIs" dxfId="13015" priority="2081" operator="lessThan">
      <formula>$C$4</formula>
    </cfRule>
  </conditionalFormatting>
  <conditionalFormatting sqref="BY42">
    <cfRule type="cellIs" dxfId="13014" priority="2082" operator="lessThan">
      <formula>$C$4</formula>
    </cfRule>
  </conditionalFormatting>
  <conditionalFormatting sqref="BY43">
    <cfRule type="cellIs" dxfId="13013" priority="2083" operator="lessThan">
      <formula>$C$4</formula>
    </cfRule>
  </conditionalFormatting>
  <conditionalFormatting sqref="BY44">
    <cfRule type="cellIs" dxfId="13012" priority="2084" operator="lessThan">
      <formula>$C$4</formula>
    </cfRule>
  </conditionalFormatting>
  <conditionalFormatting sqref="BY45">
    <cfRule type="cellIs" dxfId="13011" priority="2085" operator="lessThan">
      <formula>$C$4</formula>
    </cfRule>
  </conditionalFormatting>
  <conditionalFormatting sqref="BY46">
    <cfRule type="cellIs" dxfId="13010" priority="2086" operator="lessThan">
      <formula>$C$4</formula>
    </cfRule>
  </conditionalFormatting>
  <conditionalFormatting sqref="BY47">
    <cfRule type="cellIs" dxfId="13009" priority="2087" operator="lessThan">
      <formula>$C$4</formula>
    </cfRule>
  </conditionalFormatting>
  <conditionalFormatting sqref="BY48">
    <cfRule type="cellIs" dxfId="13008" priority="2088" operator="lessThan">
      <formula>$C$4</formula>
    </cfRule>
  </conditionalFormatting>
  <conditionalFormatting sqref="BY49">
    <cfRule type="cellIs" dxfId="13007" priority="2089" operator="lessThan">
      <formula>$C$4</formula>
    </cfRule>
  </conditionalFormatting>
  <conditionalFormatting sqref="BY50">
    <cfRule type="cellIs" dxfId="13006" priority="2090" operator="lessThan">
      <formula>$C$4</formula>
    </cfRule>
  </conditionalFormatting>
  <conditionalFormatting sqref="BY51">
    <cfRule type="cellIs" dxfId="13005" priority="2091" operator="lessThan">
      <formula>$C$4</formula>
    </cfRule>
  </conditionalFormatting>
  <conditionalFormatting sqref="BY52">
    <cfRule type="cellIs" dxfId="13004" priority="2092" operator="lessThan">
      <formula>$C$4</formula>
    </cfRule>
  </conditionalFormatting>
  <conditionalFormatting sqref="BY53">
    <cfRule type="cellIs" dxfId="13003" priority="2093" operator="lessThan">
      <formula>$C$4</formula>
    </cfRule>
  </conditionalFormatting>
  <conditionalFormatting sqref="BY54">
    <cfRule type="cellIs" dxfId="13002" priority="2094" operator="lessThan">
      <formula>$C$4</formula>
    </cfRule>
  </conditionalFormatting>
  <conditionalFormatting sqref="BY55">
    <cfRule type="cellIs" dxfId="13001" priority="2095" operator="lessThan">
      <formula>$C$4</formula>
    </cfRule>
  </conditionalFormatting>
  <conditionalFormatting sqref="BY56">
    <cfRule type="cellIs" dxfId="13000" priority="2096" operator="lessThan">
      <formula>$C$4</formula>
    </cfRule>
  </conditionalFormatting>
  <conditionalFormatting sqref="BY57">
    <cfRule type="cellIs" dxfId="12999" priority="2097" operator="lessThan">
      <formula>$C$4</formula>
    </cfRule>
  </conditionalFormatting>
  <conditionalFormatting sqref="BY58">
    <cfRule type="cellIs" dxfId="12998" priority="2098" operator="lessThan">
      <formula>$C$4</formula>
    </cfRule>
  </conditionalFormatting>
  <conditionalFormatting sqref="BY59">
    <cfRule type="cellIs" dxfId="12997" priority="2099" operator="lessThan">
      <formula>$C$4</formula>
    </cfRule>
  </conditionalFormatting>
  <conditionalFormatting sqref="BY60">
    <cfRule type="cellIs" dxfId="12996" priority="2100" operator="lessThan">
      <formula>$C$4</formula>
    </cfRule>
  </conditionalFormatting>
  <conditionalFormatting sqref="BZ11">
    <cfRule type="cellIs" dxfId="12995" priority="2101" operator="lessThan">
      <formula>$C$4</formula>
    </cfRule>
  </conditionalFormatting>
  <conditionalFormatting sqref="BZ12">
    <cfRule type="cellIs" dxfId="12994" priority="2102" operator="lessThan">
      <formula>$C$4</formula>
    </cfRule>
  </conditionalFormatting>
  <conditionalFormatting sqref="BZ13">
    <cfRule type="cellIs" dxfId="12993" priority="2103" operator="lessThan">
      <formula>$C$4</formula>
    </cfRule>
  </conditionalFormatting>
  <conditionalFormatting sqref="BZ14">
    <cfRule type="cellIs" dxfId="12992" priority="2104" operator="lessThan">
      <formula>$C$4</formula>
    </cfRule>
  </conditionalFormatting>
  <conditionalFormatting sqref="BZ15">
    <cfRule type="cellIs" dxfId="12991" priority="2105" operator="lessThan">
      <formula>$C$4</formula>
    </cfRule>
  </conditionalFormatting>
  <conditionalFormatting sqref="BZ16">
    <cfRule type="cellIs" dxfId="12990" priority="2106" operator="lessThan">
      <formula>$C$4</formula>
    </cfRule>
  </conditionalFormatting>
  <conditionalFormatting sqref="BZ17">
    <cfRule type="cellIs" dxfId="12989" priority="2107" operator="lessThan">
      <formula>$C$4</formula>
    </cfRule>
  </conditionalFormatting>
  <conditionalFormatting sqref="BZ18">
    <cfRule type="cellIs" dxfId="12988" priority="2108" operator="lessThan">
      <formula>$C$4</formula>
    </cfRule>
  </conditionalFormatting>
  <conditionalFormatting sqref="BZ19">
    <cfRule type="cellIs" dxfId="12987" priority="2109" operator="lessThan">
      <formula>$C$4</formula>
    </cfRule>
  </conditionalFormatting>
  <conditionalFormatting sqref="BZ20">
    <cfRule type="cellIs" dxfId="12986" priority="2110" operator="lessThan">
      <formula>$C$4</formula>
    </cfRule>
  </conditionalFormatting>
  <conditionalFormatting sqref="BZ21">
    <cfRule type="cellIs" dxfId="12985" priority="2111" operator="lessThan">
      <formula>$C$4</formula>
    </cfRule>
  </conditionalFormatting>
  <conditionalFormatting sqref="BZ22">
    <cfRule type="cellIs" dxfId="12984" priority="2112" operator="lessThan">
      <formula>$C$4</formula>
    </cfRule>
  </conditionalFormatting>
  <conditionalFormatting sqref="BZ23">
    <cfRule type="cellIs" dxfId="12983" priority="2113" operator="lessThan">
      <formula>$C$4</formula>
    </cfRule>
  </conditionalFormatting>
  <conditionalFormatting sqref="BZ24">
    <cfRule type="cellIs" dxfId="12982" priority="2114" operator="lessThan">
      <formula>$C$4</formula>
    </cfRule>
  </conditionalFormatting>
  <conditionalFormatting sqref="BZ25">
    <cfRule type="cellIs" dxfId="12981" priority="2115" operator="lessThan">
      <formula>$C$4</formula>
    </cfRule>
  </conditionalFormatting>
  <conditionalFormatting sqref="BZ26">
    <cfRule type="cellIs" dxfId="12980" priority="2116" operator="lessThan">
      <formula>$C$4</formula>
    </cfRule>
  </conditionalFormatting>
  <conditionalFormatting sqref="BZ27">
    <cfRule type="cellIs" dxfId="12979" priority="2117" operator="lessThan">
      <formula>$C$4</formula>
    </cfRule>
  </conditionalFormatting>
  <conditionalFormatting sqref="BZ28">
    <cfRule type="cellIs" dxfId="12978" priority="2118" operator="lessThan">
      <formula>$C$4</formula>
    </cfRule>
  </conditionalFormatting>
  <conditionalFormatting sqref="BZ29">
    <cfRule type="cellIs" dxfId="12977" priority="2119" operator="lessThan">
      <formula>$C$4</formula>
    </cfRule>
  </conditionalFormatting>
  <conditionalFormatting sqref="BZ30">
    <cfRule type="cellIs" dxfId="12976" priority="2120" operator="lessThan">
      <formula>$C$4</formula>
    </cfRule>
  </conditionalFormatting>
  <conditionalFormatting sqref="BZ31">
    <cfRule type="cellIs" dxfId="12975" priority="2121" operator="lessThan">
      <formula>$C$4</formula>
    </cfRule>
  </conditionalFormatting>
  <conditionalFormatting sqref="BZ32">
    <cfRule type="cellIs" dxfId="12974" priority="2122" operator="lessThan">
      <formula>$C$4</formula>
    </cfRule>
  </conditionalFormatting>
  <conditionalFormatting sqref="BZ33">
    <cfRule type="cellIs" dxfId="12973" priority="2123" operator="lessThan">
      <formula>$C$4</formula>
    </cfRule>
  </conditionalFormatting>
  <conditionalFormatting sqref="BZ34">
    <cfRule type="cellIs" dxfId="12972" priority="2124" operator="lessThan">
      <formula>$C$4</formula>
    </cfRule>
  </conditionalFormatting>
  <conditionalFormatting sqref="BZ35">
    <cfRule type="cellIs" dxfId="12971" priority="2125" operator="lessThan">
      <formula>$C$4</formula>
    </cfRule>
  </conditionalFormatting>
  <conditionalFormatting sqref="BZ36">
    <cfRule type="cellIs" dxfId="12970" priority="2126" operator="lessThan">
      <formula>$C$4</formula>
    </cfRule>
  </conditionalFormatting>
  <conditionalFormatting sqref="BZ37">
    <cfRule type="cellIs" dxfId="12969" priority="2127" operator="lessThan">
      <formula>$C$4</formula>
    </cfRule>
  </conditionalFormatting>
  <conditionalFormatting sqref="BZ38">
    <cfRule type="cellIs" dxfId="12968" priority="2128" operator="lessThan">
      <formula>$C$4</formula>
    </cfRule>
  </conditionalFormatting>
  <conditionalFormatting sqref="BZ39">
    <cfRule type="cellIs" dxfId="12967" priority="2129" operator="lessThan">
      <formula>$C$4</formula>
    </cfRule>
  </conditionalFormatting>
  <conditionalFormatting sqref="BZ40">
    <cfRule type="cellIs" dxfId="12966" priority="2130" operator="lessThan">
      <formula>$C$4</formula>
    </cfRule>
  </conditionalFormatting>
  <conditionalFormatting sqref="BZ41">
    <cfRule type="cellIs" dxfId="12965" priority="2131" operator="lessThan">
      <formula>$C$4</formula>
    </cfRule>
  </conditionalFormatting>
  <conditionalFormatting sqref="BZ42">
    <cfRule type="cellIs" dxfId="12964" priority="2132" operator="lessThan">
      <formula>$C$4</formula>
    </cfRule>
  </conditionalFormatting>
  <conditionalFormatting sqref="BZ43">
    <cfRule type="cellIs" dxfId="12963" priority="2133" operator="lessThan">
      <formula>$C$4</formula>
    </cfRule>
  </conditionalFormatting>
  <conditionalFormatting sqref="BZ44">
    <cfRule type="cellIs" dxfId="12962" priority="2134" operator="lessThan">
      <formula>$C$4</formula>
    </cfRule>
  </conditionalFormatting>
  <conditionalFormatting sqref="BZ45">
    <cfRule type="cellIs" dxfId="12961" priority="2135" operator="lessThan">
      <formula>$C$4</formula>
    </cfRule>
  </conditionalFormatting>
  <conditionalFormatting sqref="BZ46">
    <cfRule type="cellIs" dxfId="12960" priority="2136" operator="lessThan">
      <formula>$C$4</formula>
    </cfRule>
  </conditionalFormatting>
  <conditionalFormatting sqref="BZ47">
    <cfRule type="cellIs" dxfId="12959" priority="2137" operator="lessThan">
      <formula>$C$4</formula>
    </cfRule>
  </conditionalFormatting>
  <conditionalFormatting sqref="BZ48">
    <cfRule type="cellIs" dxfId="12958" priority="2138" operator="lessThan">
      <formula>$C$4</formula>
    </cfRule>
  </conditionalFormatting>
  <conditionalFormatting sqref="BZ49">
    <cfRule type="cellIs" dxfId="12957" priority="2139" operator="lessThan">
      <formula>$C$4</formula>
    </cfRule>
  </conditionalFormatting>
  <conditionalFormatting sqref="BZ50">
    <cfRule type="cellIs" dxfId="12956" priority="2140" operator="lessThan">
      <formula>$C$4</formula>
    </cfRule>
  </conditionalFormatting>
  <conditionalFormatting sqref="BZ51">
    <cfRule type="cellIs" dxfId="12955" priority="2141" operator="lessThan">
      <formula>$C$4</formula>
    </cfRule>
  </conditionalFormatting>
  <conditionalFormatting sqref="BZ52">
    <cfRule type="cellIs" dxfId="12954" priority="2142" operator="lessThan">
      <formula>$C$4</formula>
    </cfRule>
  </conditionalFormatting>
  <conditionalFormatting sqref="BZ53">
    <cfRule type="cellIs" dxfId="12953" priority="2143" operator="lessThan">
      <formula>$C$4</formula>
    </cfRule>
  </conditionalFormatting>
  <conditionalFormatting sqref="BZ54">
    <cfRule type="cellIs" dxfId="12952" priority="2144" operator="lessThan">
      <formula>$C$4</formula>
    </cfRule>
  </conditionalFormatting>
  <conditionalFormatting sqref="BZ55">
    <cfRule type="cellIs" dxfId="12951" priority="2145" operator="lessThan">
      <formula>$C$4</formula>
    </cfRule>
  </conditionalFormatting>
  <conditionalFormatting sqref="BZ56">
    <cfRule type="cellIs" dxfId="12950" priority="2146" operator="lessThan">
      <formula>$C$4</formula>
    </cfRule>
  </conditionalFormatting>
  <conditionalFormatting sqref="BZ57">
    <cfRule type="cellIs" dxfId="12949" priority="2147" operator="lessThan">
      <formula>$C$4</formula>
    </cfRule>
  </conditionalFormatting>
  <conditionalFormatting sqref="BZ58">
    <cfRule type="cellIs" dxfId="12948" priority="2148" operator="lessThan">
      <formula>$C$4</formula>
    </cfRule>
  </conditionalFormatting>
  <conditionalFormatting sqref="BZ59">
    <cfRule type="cellIs" dxfId="12947" priority="2149" operator="lessThan">
      <formula>$C$4</formula>
    </cfRule>
  </conditionalFormatting>
  <conditionalFormatting sqref="BZ60">
    <cfRule type="cellIs" dxfId="12946" priority="2150" operator="lessThan">
      <formula>$C$4</formula>
    </cfRule>
  </conditionalFormatting>
  <conditionalFormatting sqref="CA11">
    <cfRule type="cellIs" dxfId="12945" priority="2151" operator="lessThan">
      <formula>$C$4</formula>
    </cfRule>
  </conditionalFormatting>
  <conditionalFormatting sqref="CA12">
    <cfRule type="cellIs" dxfId="12944" priority="2152" operator="lessThan">
      <formula>$C$4</formula>
    </cfRule>
  </conditionalFormatting>
  <conditionalFormatting sqref="CA13">
    <cfRule type="cellIs" dxfId="12943" priority="2153" operator="lessThan">
      <formula>$C$4</formula>
    </cfRule>
  </conditionalFormatting>
  <conditionalFormatting sqref="CA14">
    <cfRule type="cellIs" dxfId="12942" priority="2154" operator="lessThan">
      <formula>$C$4</formula>
    </cfRule>
  </conditionalFormatting>
  <conditionalFormatting sqref="CA15">
    <cfRule type="cellIs" dxfId="12941" priority="2155" operator="lessThan">
      <formula>$C$4</formula>
    </cfRule>
  </conditionalFormatting>
  <conditionalFormatting sqref="CA16">
    <cfRule type="cellIs" dxfId="12940" priority="2156" operator="lessThan">
      <formula>$C$4</formula>
    </cfRule>
  </conditionalFormatting>
  <conditionalFormatting sqref="CA17">
    <cfRule type="cellIs" dxfId="12939" priority="2157" operator="lessThan">
      <formula>$C$4</formula>
    </cfRule>
  </conditionalFormatting>
  <conditionalFormatting sqref="CA18">
    <cfRule type="cellIs" dxfId="12938" priority="2158" operator="lessThan">
      <formula>$C$4</formula>
    </cfRule>
  </conditionalFormatting>
  <conditionalFormatting sqref="CA19">
    <cfRule type="cellIs" dxfId="12937" priority="2159" operator="lessThan">
      <formula>$C$4</formula>
    </cfRule>
  </conditionalFormatting>
  <conditionalFormatting sqref="CA20">
    <cfRule type="cellIs" dxfId="12936" priority="2160" operator="lessThan">
      <formula>$C$4</formula>
    </cfRule>
  </conditionalFormatting>
  <conditionalFormatting sqref="CA21">
    <cfRule type="cellIs" dxfId="12935" priority="2161" operator="lessThan">
      <formula>$C$4</formula>
    </cfRule>
  </conditionalFormatting>
  <conditionalFormatting sqref="CA22">
    <cfRule type="cellIs" dxfId="12934" priority="2162" operator="lessThan">
      <formula>$C$4</formula>
    </cfRule>
  </conditionalFormatting>
  <conditionalFormatting sqref="CA23">
    <cfRule type="cellIs" dxfId="12933" priority="2163" operator="lessThan">
      <formula>$C$4</formula>
    </cfRule>
  </conditionalFormatting>
  <conditionalFormatting sqref="CA24">
    <cfRule type="cellIs" dxfId="12932" priority="2164" operator="lessThan">
      <formula>$C$4</formula>
    </cfRule>
  </conditionalFormatting>
  <conditionalFormatting sqref="CA25">
    <cfRule type="cellIs" dxfId="12931" priority="2165" operator="lessThan">
      <formula>$C$4</formula>
    </cfRule>
  </conditionalFormatting>
  <conditionalFormatting sqref="CA26">
    <cfRule type="cellIs" dxfId="12930" priority="2166" operator="lessThan">
      <formula>$C$4</formula>
    </cfRule>
  </conditionalFormatting>
  <conditionalFormatting sqref="CA27">
    <cfRule type="cellIs" dxfId="12929" priority="2167" operator="lessThan">
      <formula>$C$4</formula>
    </cfRule>
  </conditionalFormatting>
  <conditionalFormatting sqref="CA28">
    <cfRule type="cellIs" dxfId="12928" priority="2168" operator="lessThan">
      <formula>$C$4</formula>
    </cfRule>
  </conditionalFormatting>
  <conditionalFormatting sqref="CA29">
    <cfRule type="cellIs" dxfId="12927" priority="2169" operator="lessThan">
      <formula>$C$4</formula>
    </cfRule>
  </conditionalFormatting>
  <conditionalFormatting sqref="CA30">
    <cfRule type="cellIs" dxfId="12926" priority="2170" operator="lessThan">
      <formula>$C$4</formula>
    </cfRule>
  </conditionalFormatting>
  <conditionalFormatting sqref="CA31">
    <cfRule type="cellIs" dxfId="12925" priority="2171" operator="lessThan">
      <formula>$C$4</formula>
    </cfRule>
  </conditionalFormatting>
  <conditionalFormatting sqref="CA32">
    <cfRule type="cellIs" dxfId="12924" priority="2172" operator="lessThan">
      <formula>$C$4</formula>
    </cfRule>
  </conditionalFormatting>
  <conditionalFormatting sqref="CA33">
    <cfRule type="cellIs" dxfId="12923" priority="2173" operator="lessThan">
      <formula>$C$4</formula>
    </cfRule>
  </conditionalFormatting>
  <conditionalFormatting sqref="CA34">
    <cfRule type="cellIs" dxfId="12922" priority="2174" operator="lessThan">
      <formula>$C$4</formula>
    </cfRule>
  </conditionalFormatting>
  <conditionalFormatting sqref="CA35">
    <cfRule type="cellIs" dxfId="12921" priority="2175" operator="lessThan">
      <formula>$C$4</formula>
    </cfRule>
  </conditionalFormatting>
  <conditionalFormatting sqref="CA36">
    <cfRule type="cellIs" dxfId="12920" priority="2176" operator="lessThan">
      <formula>$C$4</formula>
    </cfRule>
  </conditionalFormatting>
  <conditionalFormatting sqref="CA37">
    <cfRule type="cellIs" dxfId="12919" priority="2177" operator="lessThan">
      <formula>$C$4</formula>
    </cfRule>
  </conditionalFormatting>
  <conditionalFormatting sqref="CA38">
    <cfRule type="cellIs" dxfId="12918" priority="2178" operator="lessThan">
      <formula>$C$4</formula>
    </cfRule>
  </conditionalFormatting>
  <conditionalFormatting sqref="CA39">
    <cfRule type="cellIs" dxfId="12917" priority="2179" operator="lessThan">
      <formula>$C$4</formula>
    </cfRule>
  </conditionalFormatting>
  <conditionalFormatting sqref="CA40">
    <cfRule type="cellIs" dxfId="12916" priority="2180" operator="lessThan">
      <formula>$C$4</formula>
    </cfRule>
  </conditionalFormatting>
  <conditionalFormatting sqref="CA41">
    <cfRule type="cellIs" dxfId="12915" priority="2181" operator="lessThan">
      <formula>$C$4</formula>
    </cfRule>
  </conditionalFormatting>
  <conditionalFormatting sqref="CA42">
    <cfRule type="cellIs" dxfId="12914" priority="2182" operator="lessThan">
      <formula>$C$4</formula>
    </cfRule>
  </conditionalFormatting>
  <conditionalFormatting sqref="CA43">
    <cfRule type="cellIs" dxfId="12913" priority="2183" operator="lessThan">
      <formula>$C$4</formula>
    </cfRule>
  </conditionalFormatting>
  <conditionalFormatting sqref="CA44">
    <cfRule type="cellIs" dxfId="12912" priority="2184" operator="lessThan">
      <formula>$C$4</formula>
    </cfRule>
  </conditionalFormatting>
  <conditionalFormatting sqref="CA45">
    <cfRule type="cellIs" dxfId="12911" priority="2185" operator="lessThan">
      <formula>$C$4</formula>
    </cfRule>
  </conditionalFormatting>
  <conditionalFormatting sqref="CA46">
    <cfRule type="cellIs" dxfId="12910" priority="2186" operator="lessThan">
      <formula>$C$4</formula>
    </cfRule>
  </conditionalFormatting>
  <conditionalFormatting sqref="CA47">
    <cfRule type="cellIs" dxfId="12909" priority="2187" operator="lessThan">
      <formula>$C$4</formula>
    </cfRule>
  </conditionalFormatting>
  <conditionalFormatting sqref="CA48">
    <cfRule type="cellIs" dxfId="12908" priority="2188" operator="lessThan">
      <formula>$C$4</formula>
    </cfRule>
  </conditionalFormatting>
  <conditionalFormatting sqref="CA49">
    <cfRule type="cellIs" dxfId="12907" priority="2189" operator="lessThan">
      <formula>$C$4</formula>
    </cfRule>
  </conditionalFormatting>
  <conditionalFormatting sqref="CA50">
    <cfRule type="cellIs" dxfId="12906" priority="2190" operator="lessThan">
      <formula>$C$4</formula>
    </cfRule>
  </conditionalFormatting>
  <conditionalFormatting sqref="CA51">
    <cfRule type="cellIs" dxfId="12905" priority="2191" operator="lessThan">
      <formula>$C$4</formula>
    </cfRule>
  </conditionalFormatting>
  <conditionalFormatting sqref="CA52">
    <cfRule type="cellIs" dxfId="12904" priority="2192" operator="lessThan">
      <formula>$C$4</formula>
    </cfRule>
  </conditionalFormatting>
  <conditionalFormatting sqref="CA53">
    <cfRule type="cellIs" dxfId="12903" priority="2193" operator="lessThan">
      <formula>$C$4</formula>
    </cfRule>
  </conditionalFormatting>
  <conditionalFormatting sqref="CA54">
    <cfRule type="cellIs" dxfId="12902" priority="2194" operator="lessThan">
      <formula>$C$4</formula>
    </cfRule>
  </conditionalFormatting>
  <conditionalFormatting sqref="CA55">
    <cfRule type="cellIs" dxfId="12901" priority="2195" operator="lessThan">
      <formula>$C$4</formula>
    </cfRule>
  </conditionalFormatting>
  <conditionalFormatting sqref="CA56">
    <cfRule type="cellIs" dxfId="12900" priority="2196" operator="lessThan">
      <formula>$C$4</formula>
    </cfRule>
  </conditionalFormatting>
  <conditionalFormatting sqref="CA57">
    <cfRule type="cellIs" dxfId="12899" priority="2197" operator="lessThan">
      <formula>$C$4</formula>
    </cfRule>
  </conditionalFormatting>
  <conditionalFormatting sqref="CA58">
    <cfRule type="cellIs" dxfId="12898" priority="2198" operator="lessThan">
      <formula>$C$4</formula>
    </cfRule>
  </conditionalFormatting>
  <conditionalFormatting sqref="CA59">
    <cfRule type="cellIs" dxfId="12897" priority="2199" operator="lessThan">
      <formula>$C$4</formula>
    </cfRule>
  </conditionalFormatting>
  <conditionalFormatting sqref="CA60">
    <cfRule type="cellIs" dxfId="12896" priority="2200" operator="lessThan">
      <formula>$C$4</formula>
    </cfRule>
  </conditionalFormatting>
  <conditionalFormatting sqref="CB11">
    <cfRule type="cellIs" dxfId="12895" priority="2201" operator="lessThan">
      <formula>$C$4</formula>
    </cfRule>
  </conditionalFormatting>
  <conditionalFormatting sqref="CB12">
    <cfRule type="cellIs" dxfId="12894" priority="2202" operator="lessThan">
      <formula>$C$4</formula>
    </cfRule>
  </conditionalFormatting>
  <conditionalFormatting sqref="CB13">
    <cfRule type="cellIs" dxfId="12893" priority="2203" operator="lessThan">
      <formula>$C$4</formula>
    </cfRule>
  </conditionalFormatting>
  <conditionalFormatting sqref="CB14">
    <cfRule type="cellIs" dxfId="12892" priority="2204" operator="lessThan">
      <formula>$C$4</formula>
    </cfRule>
  </conditionalFormatting>
  <conditionalFormatting sqref="CB15">
    <cfRule type="cellIs" dxfId="12891" priority="2205" operator="lessThan">
      <formula>$C$4</formula>
    </cfRule>
  </conditionalFormatting>
  <conditionalFormatting sqref="CB16">
    <cfRule type="cellIs" dxfId="12890" priority="2206" operator="lessThan">
      <formula>$C$4</formula>
    </cfRule>
  </conditionalFormatting>
  <conditionalFormatting sqref="CB17">
    <cfRule type="cellIs" dxfId="12889" priority="2207" operator="lessThan">
      <formula>$C$4</formula>
    </cfRule>
  </conditionalFormatting>
  <conditionalFormatting sqref="CB18">
    <cfRule type="cellIs" dxfId="12888" priority="2208" operator="lessThan">
      <formula>$C$4</formula>
    </cfRule>
  </conditionalFormatting>
  <conditionalFormatting sqref="CB19">
    <cfRule type="cellIs" dxfId="12887" priority="2209" operator="lessThan">
      <formula>$C$4</formula>
    </cfRule>
  </conditionalFormatting>
  <conditionalFormatting sqref="CB20">
    <cfRule type="cellIs" dxfId="12886" priority="2210" operator="lessThan">
      <formula>$C$4</formula>
    </cfRule>
  </conditionalFormatting>
  <conditionalFormatting sqref="CB21">
    <cfRule type="cellIs" dxfId="12885" priority="2211" operator="lessThan">
      <formula>$C$4</formula>
    </cfRule>
  </conditionalFormatting>
  <conditionalFormatting sqref="CB22">
    <cfRule type="cellIs" dxfId="12884" priority="2212" operator="lessThan">
      <formula>$C$4</formula>
    </cfRule>
  </conditionalFormatting>
  <conditionalFormatting sqref="CB23">
    <cfRule type="cellIs" dxfId="12883" priority="2213" operator="lessThan">
      <formula>$C$4</formula>
    </cfRule>
  </conditionalFormatting>
  <conditionalFormatting sqref="CB24">
    <cfRule type="cellIs" dxfId="12882" priority="2214" operator="lessThan">
      <formula>$C$4</formula>
    </cfRule>
  </conditionalFormatting>
  <conditionalFormatting sqref="CB25">
    <cfRule type="cellIs" dxfId="12881" priority="2215" operator="lessThan">
      <formula>$C$4</formula>
    </cfRule>
  </conditionalFormatting>
  <conditionalFormatting sqref="CB26">
    <cfRule type="cellIs" dxfId="12880" priority="2216" operator="lessThan">
      <formula>$C$4</formula>
    </cfRule>
  </conditionalFormatting>
  <conditionalFormatting sqref="CB27">
    <cfRule type="cellIs" dxfId="12879" priority="2217" operator="lessThan">
      <formula>$C$4</formula>
    </cfRule>
  </conditionalFormatting>
  <conditionalFormatting sqref="CB28">
    <cfRule type="cellIs" dxfId="12878" priority="2218" operator="lessThan">
      <formula>$C$4</formula>
    </cfRule>
  </conditionalFormatting>
  <conditionalFormatting sqref="CB29">
    <cfRule type="cellIs" dxfId="12877" priority="2219" operator="lessThan">
      <formula>$C$4</formula>
    </cfRule>
  </conditionalFormatting>
  <conditionalFormatting sqref="CB30">
    <cfRule type="cellIs" dxfId="12876" priority="2220" operator="lessThan">
      <formula>$C$4</formula>
    </cfRule>
  </conditionalFormatting>
  <conditionalFormatting sqref="CB31">
    <cfRule type="cellIs" dxfId="12875" priority="2221" operator="lessThan">
      <formula>$C$4</formula>
    </cfRule>
  </conditionalFormatting>
  <conditionalFormatting sqref="CB32">
    <cfRule type="cellIs" dxfId="12874" priority="2222" operator="lessThan">
      <formula>$C$4</formula>
    </cfRule>
  </conditionalFormatting>
  <conditionalFormatting sqref="CB33">
    <cfRule type="cellIs" dxfId="12873" priority="2223" operator="lessThan">
      <formula>$C$4</formula>
    </cfRule>
  </conditionalFormatting>
  <conditionalFormatting sqref="CB34">
    <cfRule type="cellIs" dxfId="12872" priority="2224" operator="lessThan">
      <formula>$C$4</formula>
    </cfRule>
  </conditionalFormatting>
  <conditionalFormatting sqref="CB35">
    <cfRule type="cellIs" dxfId="12871" priority="2225" operator="lessThan">
      <formula>$C$4</formula>
    </cfRule>
  </conditionalFormatting>
  <conditionalFormatting sqref="CB36">
    <cfRule type="cellIs" dxfId="12870" priority="2226" operator="lessThan">
      <formula>$C$4</formula>
    </cfRule>
  </conditionalFormatting>
  <conditionalFormatting sqref="CB37">
    <cfRule type="cellIs" dxfId="12869" priority="2227" operator="lessThan">
      <formula>$C$4</formula>
    </cfRule>
  </conditionalFormatting>
  <conditionalFormatting sqref="CB38">
    <cfRule type="cellIs" dxfId="12868" priority="2228" operator="lessThan">
      <formula>$C$4</formula>
    </cfRule>
  </conditionalFormatting>
  <conditionalFormatting sqref="CB39">
    <cfRule type="cellIs" dxfId="12867" priority="2229" operator="lessThan">
      <formula>$C$4</formula>
    </cfRule>
  </conditionalFormatting>
  <conditionalFormatting sqref="CB40">
    <cfRule type="cellIs" dxfId="12866" priority="2230" operator="lessThan">
      <formula>$C$4</formula>
    </cfRule>
  </conditionalFormatting>
  <conditionalFormatting sqref="CB41">
    <cfRule type="cellIs" dxfId="12865" priority="2231" operator="lessThan">
      <formula>$C$4</formula>
    </cfRule>
  </conditionalFormatting>
  <conditionalFormatting sqref="CB42">
    <cfRule type="cellIs" dxfId="12864" priority="2232" operator="lessThan">
      <formula>$C$4</formula>
    </cfRule>
  </conditionalFormatting>
  <conditionalFormatting sqref="CB43">
    <cfRule type="cellIs" dxfId="12863" priority="2233" operator="lessThan">
      <formula>$C$4</formula>
    </cfRule>
  </conditionalFormatting>
  <conditionalFormatting sqref="CB44">
    <cfRule type="cellIs" dxfId="12862" priority="2234" operator="lessThan">
      <formula>$C$4</formula>
    </cfRule>
  </conditionalFormatting>
  <conditionalFormatting sqref="CB45">
    <cfRule type="cellIs" dxfId="12861" priority="2235" operator="lessThan">
      <formula>$C$4</formula>
    </cfRule>
  </conditionalFormatting>
  <conditionalFormatting sqref="CB46">
    <cfRule type="cellIs" dxfId="12860" priority="2236" operator="lessThan">
      <formula>$C$4</formula>
    </cfRule>
  </conditionalFormatting>
  <conditionalFormatting sqref="CB47">
    <cfRule type="cellIs" dxfId="12859" priority="2237" operator="lessThan">
      <formula>$C$4</formula>
    </cfRule>
  </conditionalFormatting>
  <conditionalFormatting sqref="CB48">
    <cfRule type="cellIs" dxfId="12858" priority="2238" operator="lessThan">
      <formula>$C$4</formula>
    </cfRule>
  </conditionalFormatting>
  <conditionalFormatting sqref="CB49">
    <cfRule type="cellIs" dxfId="12857" priority="2239" operator="lessThan">
      <formula>$C$4</formula>
    </cfRule>
  </conditionalFormatting>
  <conditionalFormatting sqref="CB50">
    <cfRule type="cellIs" dxfId="12856" priority="2240" operator="lessThan">
      <formula>$C$4</formula>
    </cfRule>
  </conditionalFormatting>
  <conditionalFormatting sqref="CB51">
    <cfRule type="cellIs" dxfId="12855" priority="2241" operator="lessThan">
      <formula>$C$4</formula>
    </cfRule>
  </conditionalFormatting>
  <conditionalFormatting sqref="CB52">
    <cfRule type="cellIs" dxfId="12854" priority="2242" operator="lessThan">
      <formula>$C$4</formula>
    </cfRule>
  </conditionalFormatting>
  <conditionalFormatting sqref="CB53">
    <cfRule type="cellIs" dxfId="12853" priority="2243" operator="lessThan">
      <formula>$C$4</formula>
    </cfRule>
  </conditionalFormatting>
  <conditionalFormatting sqref="CB54">
    <cfRule type="cellIs" dxfId="12852" priority="2244" operator="lessThan">
      <formula>$C$4</formula>
    </cfRule>
  </conditionalFormatting>
  <conditionalFormatting sqref="CB55">
    <cfRule type="cellIs" dxfId="12851" priority="2245" operator="lessThan">
      <formula>$C$4</formula>
    </cfRule>
  </conditionalFormatting>
  <conditionalFormatting sqref="CB56">
    <cfRule type="cellIs" dxfId="12850" priority="2246" operator="lessThan">
      <formula>$C$4</formula>
    </cfRule>
  </conditionalFormatting>
  <conditionalFormatting sqref="CB57">
    <cfRule type="cellIs" dxfId="12849" priority="2247" operator="lessThan">
      <formula>$C$4</formula>
    </cfRule>
  </conditionalFormatting>
  <conditionalFormatting sqref="CB58">
    <cfRule type="cellIs" dxfId="12848" priority="2248" operator="lessThan">
      <formula>$C$4</formula>
    </cfRule>
  </conditionalFormatting>
  <conditionalFormatting sqref="CB59">
    <cfRule type="cellIs" dxfId="12847" priority="2249" operator="lessThan">
      <formula>$C$4</formula>
    </cfRule>
  </conditionalFormatting>
  <conditionalFormatting sqref="CB60">
    <cfRule type="cellIs" dxfId="12846" priority="2250" operator="lessThan">
      <formula>$C$4</formula>
    </cfRule>
  </conditionalFormatting>
  <conditionalFormatting sqref="CC11">
    <cfRule type="cellIs" dxfId="12845" priority="2251" operator="lessThan">
      <formula>$C$4</formula>
    </cfRule>
  </conditionalFormatting>
  <conditionalFormatting sqref="CC12">
    <cfRule type="cellIs" dxfId="12844" priority="2252" operator="lessThan">
      <formula>$C$4</formula>
    </cfRule>
  </conditionalFormatting>
  <conditionalFormatting sqref="CC13">
    <cfRule type="cellIs" dxfId="12843" priority="2253" operator="lessThan">
      <formula>$C$4</formula>
    </cfRule>
  </conditionalFormatting>
  <conditionalFormatting sqref="CC14">
    <cfRule type="cellIs" dxfId="12842" priority="2254" operator="lessThan">
      <formula>$C$4</formula>
    </cfRule>
  </conditionalFormatting>
  <conditionalFormatting sqref="CC15">
    <cfRule type="cellIs" dxfId="12841" priority="2255" operator="lessThan">
      <formula>$C$4</formula>
    </cfRule>
  </conditionalFormatting>
  <conditionalFormatting sqref="CC16">
    <cfRule type="cellIs" dxfId="12840" priority="2256" operator="lessThan">
      <formula>$C$4</formula>
    </cfRule>
  </conditionalFormatting>
  <conditionalFormatting sqref="CC17">
    <cfRule type="cellIs" dxfId="12839" priority="2257" operator="lessThan">
      <formula>$C$4</formula>
    </cfRule>
  </conditionalFormatting>
  <conditionalFormatting sqref="CC18">
    <cfRule type="cellIs" dxfId="12838" priority="2258" operator="lessThan">
      <formula>$C$4</formula>
    </cfRule>
  </conditionalFormatting>
  <conditionalFormatting sqref="CC19">
    <cfRule type="cellIs" dxfId="12837" priority="2259" operator="lessThan">
      <formula>$C$4</formula>
    </cfRule>
  </conditionalFormatting>
  <conditionalFormatting sqref="CC20">
    <cfRule type="cellIs" dxfId="12836" priority="2260" operator="lessThan">
      <formula>$C$4</formula>
    </cfRule>
  </conditionalFormatting>
  <conditionalFormatting sqref="CC21">
    <cfRule type="cellIs" dxfId="12835" priority="2261" operator="lessThan">
      <formula>$C$4</formula>
    </cfRule>
  </conditionalFormatting>
  <conditionalFormatting sqref="CC22">
    <cfRule type="cellIs" dxfId="12834" priority="2262" operator="lessThan">
      <formula>$C$4</formula>
    </cfRule>
  </conditionalFormatting>
  <conditionalFormatting sqref="CC23">
    <cfRule type="cellIs" dxfId="12833" priority="2263" operator="lessThan">
      <formula>$C$4</formula>
    </cfRule>
  </conditionalFormatting>
  <conditionalFormatting sqref="CC24">
    <cfRule type="cellIs" dxfId="12832" priority="2264" operator="lessThan">
      <formula>$C$4</formula>
    </cfRule>
  </conditionalFormatting>
  <conditionalFormatting sqref="CC25">
    <cfRule type="cellIs" dxfId="12831" priority="2265" operator="lessThan">
      <formula>$C$4</formula>
    </cfRule>
  </conditionalFormatting>
  <conditionalFormatting sqref="CC26">
    <cfRule type="cellIs" dxfId="12830" priority="2266" operator="lessThan">
      <formula>$C$4</formula>
    </cfRule>
  </conditionalFormatting>
  <conditionalFormatting sqref="CC27">
    <cfRule type="cellIs" dxfId="12829" priority="2267" operator="lessThan">
      <formula>$C$4</formula>
    </cfRule>
  </conditionalFormatting>
  <conditionalFormatting sqref="CC28">
    <cfRule type="cellIs" dxfId="12828" priority="2268" operator="lessThan">
      <formula>$C$4</formula>
    </cfRule>
  </conditionalFormatting>
  <conditionalFormatting sqref="CC29">
    <cfRule type="cellIs" dxfId="12827" priority="2269" operator="lessThan">
      <formula>$C$4</formula>
    </cfRule>
  </conditionalFormatting>
  <conditionalFormatting sqref="CC30">
    <cfRule type="cellIs" dxfId="12826" priority="2270" operator="lessThan">
      <formula>$C$4</formula>
    </cfRule>
  </conditionalFormatting>
  <conditionalFormatting sqref="CC31">
    <cfRule type="cellIs" dxfId="12825" priority="2271" operator="lessThan">
      <formula>$C$4</formula>
    </cfRule>
  </conditionalFormatting>
  <conditionalFormatting sqref="CC32">
    <cfRule type="cellIs" dxfId="12824" priority="2272" operator="lessThan">
      <formula>$C$4</formula>
    </cfRule>
  </conditionalFormatting>
  <conditionalFormatting sqref="CC33">
    <cfRule type="cellIs" dxfId="12823" priority="2273" operator="lessThan">
      <formula>$C$4</formula>
    </cfRule>
  </conditionalFormatting>
  <conditionalFormatting sqref="CC34">
    <cfRule type="cellIs" dxfId="12822" priority="2274" operator="lessThan">
      <formula>$C$4</formula>
    </cfRule>
  </conditionalFormatting>
  <conditionalFormatting sqref="CC35">
    <cfRule type="cellIs" dxfId="12821" priority="2275" operator="lessThan">
      <formula>$C$4</formula>
    </cfRule>
  </conditionalFormatting>
  <conditionalFormatting sqref="CC36">
    <cfRule type="cellIs" dxfId="12820" priority="2276" operator="lessThan">
      <formula>$C$4</formula>
    </cfRule>
  </conditionalFormatting>
  <conditionalFormatting sqref="CC37">
    <cfRule type="cellIs" dxfId="12819" priority="2277" operator="lessThan">
      <formula>$C$4</formula>
    </cfRule>
  </conditionalFormatting>
  <conditionalFormatting sqref="CC38">
    <cfRule type="cellIs" dxfId="12818" priority="2278" operator="lessThan">
      <formula>$C$4</formula>
    </cfRule>
  </conditionalFormatting>
  <conditionalFormatting sqref="CC39">
    <cfRule type="cellIs" dxfId="12817" priority="2279" operator="lessThan">
      <formula>$C$4</formula>
    </cfRule>
  </conditionalFormatting>
  <conditionalFormatting sqref="CC40">
    <cfRule type="cellIs" dxfId="12816" priority="2280" operator="lessThan">
      <formula>$C$4</formula>
    </cfRule>
  </conditionalFormatting>
  <conditionalFormatting sqref="CC41">
    <cfRule type="cellIs" dxfId="12815" priority="2281" operator="lessThan">
      <formula>$C$4</formula>
    </cfRule>
  </conditionalFormatting>
  <conditionalFormatting sqref="CC42">
    <cfRule type="cellIs" dxfId="12814" priority="2282" operator="lessThan">
      <formula>$C$4</formula>
    </cfRule>
  </conditionalFormatting>
  <conditionalFormatting sqref="CC43">
    <cfRule type="cellIs" dxfId="12813" priority="2283" operator="lessThan">
      <formula>$C$4</formula>
    </cfRule>
  </conditionalFormatting>
  <conditionalFormatting sqref="CC44">
    <cfRule type="cellIs" dxfId="12812" priority="2284" operator="lessThan">
      <formula>$C$4</formula>
    </cfRule>
  </conditionalFormatting>
  <conditionalFormatting sqref="CC45">
    <cfRule type="cellIs" dxfId="12811" priority="2285" operator="lessThan">
      <formula>$C$4</formula>
    </cfRule>
  </conditionalFormatting>
  <conditionalFormatting sqref="CC46">
    <cfRule type="cellIs" dxfId="12810" priority="2286" operator="lessThan">
      <formula>$C$4</formula>
    </cfRule>
  </conditionalFormatting>
  <conditionalFormatting sqref="CC47">
    <cfRule type="cellIs" dxfId="12809" priority="2287" operator="lessThan">
      <formula>$C$4</formula>
    </cfRule>
  </conditionalFormatting>
  <conditionalFormatting sqref="CC48">
    <cfRule type="cellIs" dxfId="12808" priority="2288" operator="lessThan">
      <formula>$C$4</formula>
    </cfRule>
  </conditionalFormatting>
  <conditionalFormatting sqref="CC49">
    <cfRule type="cellIs" dxfId="12807" priority="2289" operator="lessThan">
      <formula>$C$4</formula>
    </cfRule>
  </conditionalFormatting>
  <conditionalFormatting sqref="CC50">
    <cfRule type="cellIs" dxfId="12806" priority="2290" operator="lessThan">
      <formula>$C$4</formula>
    </cfRule>
  </conditionalFormatting>
  <conditionalFormatting sqref="CC51">
    <cfRule type="cellIs" dxfId="12805" priority="2291" operator="lessThan">
      <formula>$C$4</formula>
    </cfRule>
  </conditionalFormatting>
  <conditionalFormatting sqref="CC52">
    <cfRule type="cellIs" dxfId="12804" priority="2292" operator="lessThan">
      <formula>$C$4</formula>
    </cfRule>
  </conditionalFormatting>
  <conditionalFormatting sqref="CC53">
    <cfRule type="cellIs" dxfId="12803" priority="2293" operator="lessThan">
      <formula>$C$4</formula>
    </cfRule>
  </conditionalFormatting>
  <conditionalFormatting sqref="CC54">
    <cfRule type="cellIs" dxfId="12802" priority="2294" operator="lessThan">
      <formula>$C$4</formula>
    </cfRule>
  </conditionalFormatting>
  <conditionalFormatting sqref="CC55">
    <cfRule type="cellIs" dxfId="12801" priority="2295" operator="lessThan">
      <formula>$C$4</formula>
    </cfRule>
  </conditionalFormatting>
  <conditionalFormatting sqref="CC56">
    <cfRule type="cellIs" dxfId="12800" priority="2296" operator="lessThan">
      <formula>$C$4</formula>
    </cfRule>
  </conditionalFormatting>
  <conditionalFormatting sqref="CC57">
    <cfRule type="cellIs" dxfId="12799" priority="2297" operator="lessThan">
      <formula>$C$4</formula>
    </cfRule>
  </conditionalFormatting>
  <conditionalFormatting sqref="CC58">
    <cfRule type="cellIs" dxfId="12798" priority="2298" operator="lessThan">
      <formula>$C$4</formula>
    </cfRule>
  </conditionalFormatting>
  <conditionalFormatting sqref="CC59">
    <cfRule type="cellIs" dxfId="12797" priority="2299" operator="lessThan">
      <formula>$C$4</formula>
    </cfRule>
  </conditionalFormatting>
  <conditionalFormatting sqref="CC60">
    <cfRule type="cellIs" dxfId="12796" priority="2300" operator="lessThan">
      <formula>$C$4</formula>
    </cfRule>
  </conditionalFormatting>
  <conditionalFormatting sqref="CD11">
    <cfRule type="cellIs" dxfId="12795" priority="2301" operator="lessThan">
      <formula>$C$4</formula>
    </cfRule>
  </conditionalFormatting>
  <conditionalFormatting sqref="CD12">
    <cfRule type="cellIs" dxfId="12794" priority="2302" operator="lessThan">
      <formula>$C$4</formula>
    </cfRule>
  </conditionalFormatting>
  <conditionalFormatting sqref="CD13">
    <cfRule type="cellIs" dxfId="12793" priority="2303" operator="lessThan">
      <formula>$C$4</formula>
    </cfRule>
  </conditionalFormatting>
  <conditionalFormatting sqref="CD14">
    <cfRule type="cellIs" dxfId="12792" priority="2304" operator="lessThan">
      <formula>$C$4</formula>
    </cfRule>
  </conditionalFormatting>
  <conditionalFormatting sqref="CD15">
    <cfRule type="cellIs" dxfId="12791" priority="2305" operator="lessThan">
      <formula>$C$4</formula>
    </cfRule>
  </conditionalFormatting>
  <conditionalFormatting sqref="CD16">
    <cfRule type="cellIs" dxfId="12790" priority="2306" operator="lessThan">
      <formula>$C$4</formula>
    </cfRule>
  </conditionalFormatting>
  <conditionalFormatting sqref="CD17">
    <cfRule type="cellIs" dxfId="12789" priority="2307" operator="lessThan">
      <formula>$C$4</formula>
    </cfRule>
  </conditionalFormatting>
  <conditionalFormatting sqref="CD18">
    <cfRule type="cellIs" dxfId="12788" priority="2308" operator="lessThan">
      <formula>$C$4</formula>
    </cfRule>
  </conditionalFormatting>
  <conditionalFormatting sqref="CD19">
    <cfRule type="cellIs" dxfId="12787" priority="2309" operator="lessThan">
      <formula>$C$4</formula>
    </cfRule>
  </conditionalFormatting>
  <conditionalFormatting sqref="CD20">
    <cfRule type="cellIs" dxfId="12786" priority="2310" operator="lessThan">
      <formula>$C$4</formula>
    </cfRule>
  </conditionalFormatting>
  <conditionalFormatting sqref="CD21">
    <cfRule type="cellIs" dxfId="12785" priority="2311" operator="lessThan">
      <formula>$C$4</formula>
    </cfRule>
  </conditionalFormatting>
  <conditionalFormatting sqref="CD22">
    <cfRule type="cellIs" dxfId="12784" priority="2312" operator="lessThan">
      <formula>$C$4</formula>
    </cfRule>
  </conditionalFormatting>
  <conditionalFormatting sqref="CD23">
    <cfRule type="cellIs" dxfId="12783" priority="2313" operator="lessThan">
      <formula>$C$4</formula>
    </cfRule>
  </conditionalFormatting>
  <conditionalFormatting sqref="CD24">
    <cfRule type="cellIs" dxfId="12782" priority="2314" operator="lessThan">
      <formula>$C$4</formula>
    </cfRule>
  </conditionalFormatting>
  <conditionalFormatting sqref="CD25">
    <cfRule type="cellIs" dxfId="12781" priority="2315" operator="lessThan">
      <formula>$C$4</formula>
    </cfRule>
  </conditionalFormatting>
  <conditionalFormatting sqref="CD26">
    <cfRule type="cellIs" dxfId="12780" priority="2316" operator="lessThan">
      <formula>$C$4</formula>
    </cfRule>
  </conditionalFormatting>
  <conditionalFormatting sqref="CD27">
    <cfRule type="cellIs" dxfId="12779" priority="2317" operator="lessThan">
      <formula>$C$4</formula>
    </cfRule>
  </conditionalFormatting>
  <conditionalFormatting sqref="CD28">
    <cfRule type="cellIs" dxfId="12778" priority="2318" operator="lessThan">
      <formula>$C$4</formula>
    </cfRule>
  </conditionalFormatting>
  <conditionalFormatting sqref="CD29">
    <cfRule type="cellIs" dxfId="12777" priority="2319" operator="lessThan">
      <formula>$C$4</formula>
    </cfRule>
  </conditionalFormatting>
  <conditionalFormatting sqref="CD30">
    <cfRule type="cellIs" dxfId="12776" priority="2320" operator="lessThan">
      <formula>$C$4</formula>
    </cfRule>
  </conditionalFormatting>
  <conditionalFormatting sqref="CD31">
    <cfRule type="cellIs" dxfId="12775" priority="2321" operator="lessThan">
      <formula>$C$4</formula>
    </cfRule>
  </conditionalFormatting>
  <conditionalFormatting sqref="CD32">
    <cfRule type="cellIs" dxfId="12774" priority="2322" operator="lessThan">
      <formula>$C$4</formula>
    </cfRule>
  </conditionalFormatting>
  <conditionalFormatting sqref="CD33">
    <cfRule type="cellIs" dxfId="12773" priority="2323" operator="lessThan">
      <formula>$C$4</formula>
    </cfRule>
  </conditionalFormatting>
  <conditionalFormatting sqref="CD34">
    <cfRule type="cellIs" dxfId="12772" priority="2324" operator="lessThan">
      <formula>$C$4</formula>
    </cfRule>
  </conditionalFormatting>
  <conditionalFormatting sqref="CD35">
    <cfRule type="cellIs" dxfId="12771" priority="2325" operator="lessThan">
      <formula>$C$4</formula>
    </cfRule>
  </conditionalFormatting>
  <conditionalFormatting sqref="CD36">
    <cfRule type="cellIs" dxfId="12770" priority="2326" operator="lessThan">
      <formula>$C$4</formula>
    </cfRule>
  </conditionalFormatting>
  <conditionalFormatting sqref="CD37">
    <cfRule type="cellIs" dxfId="12769" priority="2327" operator="lessThan">
      <formula>$C$4</formula>
    </cfRule>
  </conditionalFormatting>
  <conditionalFormatting sqref="CD38">
    <cfRule type="cellIs" dxfId="12768" priority="2328" operator="lessThan">
      <formula>$C$4</formula>
    </cfRule>
  </conditionalFormatting>
  <conditionalFormatting sqref="CD39">
    <cfRule type="cellIs" dxfId="12767" priority="2329" operator="lessThan">
      <formula>$C$4</formula>
    </cfRule>
  </conditionalFormatting>
  <conditionalFormatting sqref="CD40">
    <cfRule type="cellIs" dxfId="12766" priority="2330" operator="lessThan">
      <formula>$C$4</formula>
    </cfRule>
  </conditionalFormatting>
  <conditionalFormatting sqref="CD41">
    <cfRule type="cellIs" dxfId="12765" priority="2331" operator="lessThan">
      <formula>$C$4</formula>
    </cfRule>
  </conditionalFormatting>
  <conditionalFormatting sqref="CD42">
    <cfRule type="cellIs" dxfId="12764" priority="2332" operator="lessThan">
      <formula>$C$4</formula>
    </cfRule>
  </conditionalFormatting>
  <conditionalFormatting sqref="CD43">
    <cfRule type="cellIs" dxfId="12763" priority="2333" operator="lessThan">
      <formula>$C$4</formula>
    </cfRule>
  </conditionalFormatting>
  <conditionalFormatting sqref="CD44">
    <cfRule type="cellIs" dxfId="12762" priority="2334" operator="lessThan">
      <formula>$C$4</formula>
    </cfRule>
  </conditionalFormatting>
  <conditionalFormatting sqref="CD45">
    <cfRule type="cellIs" dxfId="12761" priority="2335" operator="lessThan">
      <formula>$C$4</formula>
    </cfRule>
  </conditionalFormatting>
  <conditionalFormatting sqref="CD46">
    <cfRule type="cellIs" dxfId="12760" priority="2336" operator="lessThan">
      <formula>$C$4</formula>
    </cfRule>
  </conditionalFormatting>
  <conditionalFormatting sqref="CD47">
    <cfRule type="cellIs" dxfId="12759" priority="2337" operator="lessThan">
      <formula>$C$4</formula>
    </cfRule>
  </conditionalFormatting>
  <conditionalFormatting sqref="CD48">
    <cfRule type="cellIs" dxfId="12758" priority="2338" operator="lessThan">
      <formula>$C$4</formula>
    </cfRule>
  </conditionalFormatting>
  <conditionalFormatting sqref="CD49">
    <cfRule type="cellIs" dxfId="12757" priority="2339" operator="lessThan">
      <formula>$C$4</formula>
    </cfRule>
  </conditionalFormatting>
  <conditionalFormatting sqref="CD50">
    <cfRule type="cellIs" dxfId="12756" priority="2340" operator="lessThan">
      <formula>$C$4</formula>
    </cfRule>
  </conditionalFormatting>
  <conditionalFormatting sqref="CD51">
    <cfRule type="cellIs" dxfId="12755" priority="2341" operator="lessThan">
      <formula>$C$4</formula>
    </cfRule>
  </conditionalFormatting>
  <conditionalFormatting sqref="CD52">
    <cfRule type="cellIs" dxfId="12754" priority="2342" operator="lessThan">
      <formula>$C$4</formula>
    </cfRule>
  </conditionalFormatting>
  <conditionalFormatting sqref="CD53">
    <cfRule type="cellIs" dxfId="12753" priority="2343" operator="lessThan">
      <formula>$C$4</formula>
    </cfRule>
  </conditionalFormatting>
  <conditionalFormatting sqref="CD54">
    <cfRule type="cellIs" dxfId="12752" priority="2344" operator="lessThan">
      <formula>$C$4</formula>
    </cfRule>
  </conditionalFormatting>
  <conditionalFormatting sqref="CD55">
    <cfRule type="cellIs" dxfId="12751" priority="2345" operator="lessThan">
      <formula>$C$4</formula>
    </cfRule>
  </conditionalFormatting>
  <conditionalFormatting sqref="CD56">
    <cfRule type="cellIs" dxfId="12750" priority="2346" operator="lessThan">
      <formula>$C$4</formula>
    </cfRule>
  </conditionalFormatting>
  <conditionalFormatting sqref="CD57">
    <cfRule type="cellIs" dxfId="12749" priority="2347" operator="lessThan">
      <formula>$C$4</formula>
    </cfRule>
  </conditionalFormatting>
  <conditionalFormatting sqref="CD58">
    <cfRule type="cellIs" dxfId="12748" priority="2348" operator="lessThan">
      <formula>$C$4</formula>
    </cfRule>
  </conditionalFormatting>
  <conditionalFormatting sqref="CD59">
    <cfRule type="cellIs" dxfId="12747" priority="2349" operator="lessThan">
      <formula>$C$4</formula>
    </cfRule>
  </conditionalFormatting>
  <conditionalFormatting sqref="CD60">
    <cfRule type="cellIs" dxfId="12746" priority="2350" operator="lessThan">
      <formula>$C$4</formula>
    </cfRule>
  </conditionalFormatting>
  <conditionalFormatting sqref="CE11">
    <cfRule type="cellIs" dxfId="12745" priority="2351" operator="lessThan">
      <formula>$C$4</formula>
    </cfRule>
  </conditionalFormatting>
  <conditionalFormatting sqref="CE12">
    <cfRule type="cellIs" dxfId="12744" priority="2352" operator="lessThan">
      <formula>$C$4</formula>
    </cfRule>
  </conditionalFormatting>
  <conditionalFormatting sqref="CE13">
    <cfRule type="cellIs" dxfId="12743" priority="2353" operator="lessThan">
      <formula>$C$4</formula>
    </cfRule>
  </conditionalFormatting>
  <conditionalFormatting sqref="CE14">
    <cfRule type="cellIs" dxfId="12742" priority="2354" operator="lessThan">
      <formula>$C$4</formula>
    </cfRule>
  </conditionalFormatting>
  <conditionalFormatting sqref="CE15">
    <cfRule type="cellIs" dxfId="12741" priority="2355" operator="lessThan">
      <formula>$C$4</formula>
    </cfRule>
  </conditionalFormatting>
  <conditionalFormatting sqref="CE16">
    <cfRule type="cellIs" dxfId="12740" priority="2356" operator="lessThan">
      <formula>$C$4</formula>
    </cfRule>
  </conditionalFormatting>
  <conditionalFormatting sqref="CE17">
    <cfRule type="cellIs" dxfId="12739" priority="2357" operator="lessThan">
      <formula>$C$4</formula>
    </cfRule>
  </conditionalFormatting>
  <conditionalFormatting sqref="CE18">
    <cfRule type="cellIs" dxfId="12738" priority="2358" operator="lessThan">
      <formula>$C$4</formula>
    </cfRule>
  </conditionalFormatting>
  <conditionalFormatting sqref="CE19">
    <cfRule type="cellIs" dxfId="12737" priority="2359" operator="lessThan">
      <formula>$C$4</formula>
    </cfRule>
  </conditionalFormatting>
  <conditionalFormatting sqref="CE20">
    <cfRule type="cellIs" dxfId="12736" priority="2360" operator="lessThan">
      <formula>$C$4</formula>
    </cfRule>
  </conditionalFormatting>
  <conditionalFormatting sqref="CE21">
    <cfRule type="cellIs" dxfId="12735" priority="2361" operator="lessThan">
      <formula>$C$4</formula>
    </cfRule>
  </conditionalFormatting>
  <conditionalFormatting sqref="CE22">
    <cfRule type="cellIs" dxfId="12734" priority="2362" operator="lessThan">
      <formula>$C$4</formula>
    </cfRule>
  </conditionalFormatting>
  <conditionalFormatting sqref="CE23">
    <cfRule type="cellIs" dxfId="12733" priority="2363" operator="lessThan">
      <formula>$C$4</formula>
    </cfRule>
  </conditionalFormatting>
  <conditionalFormatting sqref="CE24">
    <cfRule type="cellIs" dxfId="12732" priority="2364" operator="lessThan">
      <formula>$C$4</formula>
    </cfRule>
  </conditionalFormatting>
  <conditionalFormatting sqref="CE25">
    <cfRule type="cellIs" dxfId="12731" priority="2365" operator="lessThan">
      <formula>$C$4</formula>
    </cfRule>
  </conditionalFormatting>
  <conditionalFormatting sqref="CE26">
    <cfRule type="cellIs" dxfId="12730" priority="2366" operator="lessThan">
      <formula>$C$4</formula>
    </cfRule>
  </conditionalFormatting>
  <conditionalFormatting sqref="CE27">
    <cfRule type="cellIs" dxfId="12729" priority="2367" operator="lessThan">
      <formula>$C$4</formula>
    </cfRule>
  </conditionalFormatting>
  <conditionalFormatting sqref="CE28">
    <cfRule type="cellIs" dxfId="12728" priority="2368" operator="lessThan">
      <formula>$C$4</formula>
    </cfRule>
  </conditionalFormatting>
  <conditionalFormatting sqref="CE29">
    <cfRule type="cellIs" dxfId="12727" priority="2369" operator="lessThan">
      <formula>$C$4</formula>
    </cfRule>
  </conditionalFormatting>
  <conditionalFormatting sqref="CE30">
    <cfRule type="cellIs" dxfId="12726" priority="2370" operator="lessThan">
      <formula>$C$4</formula>
    </cfRule>
  </conditionalFormatting>
  <conditionalFormatting sqref="CE31">
    <cfRule type="cellIs" dxfId="12725" priority="2371" operator="lessThan">
      <formula>$C$4</formula>
    </cfRule>
  </conditionalFormatting>
  <conditionalFormatting sqref="CE32">
    <cfRule type="cellIs" dxfId="12724" priority="2372" operator="lessThan">
      <formula>$C$4</formula>
    </cfRule>
  </conditionalFormatting>
  <conditionalFormatting sqref="CE33">
    <cfRule type="cellIs" dxfId="12723" priority="2373" operator="lessThan">
      <formula>$C$4</formula>
    </cfRule>
  </conditionalFormatting>
  <conditionalFormatting sqref="CE34">
    <cfRule type="cellIs" dxfId="12722" priority="2374" operator="lessThan">
      <formula>$C$4</formula>
    </cfRule>
  </conditionalFormatting>
  <conditionalFormatting sqref="CE35">
    <cfRule type="cellIs" dxfId="12721" priority="2375" operator="lessThan">
      <formula>$C$4</formula>
    </cfRule>
  </conditionalFormatting>
  <conditionalFormatting sqref="CE36">
    <cfRule type="cellIs" dxfId="12720" priority="2376" operator="lessThan">
      <formula>$C$4</formula>
    </cfRule>
  </conditionalFormatting>
  <conditionalFormatting sqref="CE37">
    <cfRule type="cellIs" dxfId="12719" priority="2377" operator="lessThan">
      <formula>$C$4</formula>
    </cfRule>
  </conditionalFormatting>
  <conditionalFormatting sqref="CE38">
    <cfRule type="cellIs" dxfId="12718" priority="2378" operator="lessThan">
      <formula>$C$4</formula>
    </cfRule>
  </conditionalFormatting>
  <conditionalFormatting sqref="CE39">
    <cfRule type="cellIs" dxfId="12717" priority="2379" operator="lessThan">
      <formula>$C$4</formula>
    </cfRule>
  </conditionalFormatting>
  <conditionalFormatting sqref="CE40">
    <cfRule type="cellIs" dxfId="12716" priority="2380" operator="lessThan">
      <formula>$C$4</formula>
    </cfRule>
  </conditionalFormatting>
  <conditionalFormatting sqref="CE41">
    <cfRule type="cellIs" dxfId="12715" priority="2381" operator="lessThan">
      <formula>$C$4</formula>
    </cfRule>
  </conditionalFormatting>
  <conditionalFormatting sqref="CE42">
    <cfRule type="cellIs" dxfId="12714" priority="2382" operator="lessThan">
      <formula>$C$4</formula>
    </cfRule>
  </conditionalFormatting>
  <conditionalFormatting sqref="CE43">
    <cfRule type="cellIs" dxfId="12713" priority="2383" operator="lessThan">
      <formula>$C$4</formula>
    </cfRule>
  </conditionalFormatting>
  <conditionalFormatting sqref="CE44">
    <cfRule type="cellIs" dxfId="12712" priority="2384" operator="lessThan">
      <formula>$C$4</formula>
    </cfRule>
  </conditionalFormatting>
  <conditionalFormatting sqref="CE45">
    <cfRule type="cellIs" dxfId="12711" priority="2385" operator="lessThan">
      <formula>$C$4</formula>
    </cfRule>
  </conditionalFormatting>
  <conditionalFormatting sqref="CE46">
    <cfRule type="cellIs" dxfId="12710" priority="2386" operator="lessThan">
      <formula>$C$4</formula>
    </cfRule>
  </conditionalFormatting>
  <conditionalFormatting sqref="CE47">
    <cfRule type="cellIs" dxfId="12709" priority="2387" operator="lessThan">
      <formula>$C$4</formula>
    </cfRule>
  </conditionalFormatting>
  <conditionalFormatting sqref="CE48">
    <cfRule type="cellIs" dxfId="12708" priority="2388" operator="lessThan">
      <formula>$C$4</formula>
    </cfRule>
  </conditionalFormatting>
  <conditionalFormatting sqref="CE49">
    <cfRule type="cellIs" dxfId="12707" priority="2389" operator="lessThan">
      <formula>$C$4</formula>
    </cfRule>
  </conditionalFormatting>
  <conditionalFormatting sqref="CE50">
    <cfRule type="cellIs" dxfId="12706" priority="2390" operator="lessThan">
      <formula>$C$4</formula>
    </cfRule>
  </conditionalFormatting>
  <conditionalFormatting sqref="CE51">
    <cfRule type="cellIs" dxfId="12705" priority="2391" operator="lessThan">
      <formula>$C$4</formula>
    </cfRule>
  </conditionalFormatting>
  <conditionalFormatting sqref="CE52">
    <cfRule type="cellIs" dxfId="12704" priority="2392" operator="lessThan">
      <formula>$C$4</formula>
    </cfRule>
  </conditionalFormatting>
  <conditionalFormatting sqref="CE53">
    <cfRule type="cellIs" dxfId="12703" priority="2393" operator="lessThan">
      <formula>$C$4</formula>
    </cfRule>
  </conditionalFormatting>
  <conditionalFormatting sqref="CE54">
    <cfRule type="cellIs" dxfId="12702" priority="2394" operator="lessThan">
      <formula>$C$4</formula>
    </cfRule>
  </conditionalFormatting>
  <conditionalFormatting sqref="CE55">
    <cfRule type="cellIs" dxfId="12701" priority="2395" operator="lessThan">
      <formula>$C$4</formula>
    </cfRule>
  </conditionalFormatting>
  <conditionalFormatting sqref="CE56">
    <cfRule type="cellIs" dxfId="12700" priority="2396" operator="lessThan">
      <formula>$C$4</formula>
    </cfRule>
  </conditionalFormatting>
  <conditionalFormatting sqref="CE57">
    <cfRule type="cellIs" dxfId="12699" priority="2397" operator="lessThan">
      <formula>$C$4</formula>
    </cfRule>
  </conditionalFormatting>
  <conditionalFormatting sqref="CE58">
    <cfRule type="cellIs" dxfId="12698" priority="2398" operator="lessThan">
      <formula>$C$4</formula>
    </cfRule>
  </conditionalFormatting>
  <conditionalFormatting sqref="CE59">
    <cfRule type="cellIs" dxfId="12697" priority="2399" operator="lessThan">
      <formula>$C$4</formula>
    </cfRule>
  </conditionalFormatting>
  <conditionalFormatting sqref="CE60">
    <cfRule type="cellIs" dxfId="12696" priority="2400" operator="lessThan">
      <formula>$C$4</formula>
    </cfRule>
  </conditionalFormatting>
  <conditionalFormatting sqref="CF11">
    <cfRule type="cellIs" dxfId="12695" priority="2401" operator="lessThan">
      <formula>$C$4</formula>
    </cfRule>
  </conditionalFormatting>
  <conditionalFormatting sqref="CF12">
    <cfRule type="cellIs" dxfId="12694" priority="2402" operator="lessThan">
      <formula>$C$4</formula>
    </cfRule>
  </conditionalFormatting>
  <conditionalFormatting sqref="CF13">
    <cfRule type="cellIs" dxfId="12693" priority="2403" operator="lessThan">
      <formula>$C$4</formula>
    </cfRule>
  </conditionalFormatting>
  <conditionalFormatting sqref="CF14">
    <cfRule type="cellIs" dxfId="12692" priority="2404" operator="lessThan">
      <formula>$C$4</formula>
    </cfRule>
  </conditionalFormatting>
  <conditionalFormatting sqref="CF15">
    <cfRule type="cellIs" dxfId="12691" priority="2405" operator="lessThan">
      <formula>$C$4</formula>
    </cfRule>
  </conditionalFormatting>
  <conditionalFormatting sqref="CF16">
    <cfRule type="cellIs" dxfId="12690" priority="2406" operator="lessThan">
      <formula>$C$4</formula>
    </cfRule>
  </conditionalFormatting>
  <conditionalFormatting sqref="CF17">
    <cfRule type="cellIs" dxfId="12689" priority="2407" operator="lessThan">
      <formula>$C$4</formula>
    </cfRule>
  </conditionalFormatting>
  <conditionalFormatting sqref="CF18">
    <cfRule type="cellIs" dxfId="12688" priority="2408" operator="lessThan">
      <formula>$C$4</formula>
    </cfRule>
  </conditionalFormatting>
  <conditionalFormatting sqref="CF19">
    <cfRule type="cellIs" dxfId="12687" priority="2409" operator="lessThan">
      <formula>$C$4</formula>
    </cfRule>
  </conditionalFormatting>
  <conditionalFormatting sqref="CF20">
    <cfRule type="cellIs" dxfId="12686" priority="2410" operator="lessThan">
      <formula>$C$4</formula>
    </cfRule>
  </conditionalFormatting>
  <conditionalFormatting sqref="CF21">
    <cfRule type="cellIs" dxfId="12685" priority="2411" operator="lessThan">
      <formula>$C$4</formula>
    </cfRule>
  </conditionalFormatting>
  <conditionalFormatting sqref="CF22">
    <cfRule type="cellIs" dxfId="12684" priority="2412" operator="lessThan">
      <formula>$C$4</formula>
    </cfRule>
  </conditionalFormatting>
  <conditionalFormatting sqref="CF23">
    <cfRule type="cellIs" dxfId="12683" priority="2413" operator="lessThan">
      <formula>$C$4</formula>
    </cfRule>
  </conditionalFormatting>
  <conditionalFormatting sqref="CF24">
    <cfRule type="cellIs" dxfId="12682" priority="2414" operator="lessThan">
      <formula>$C$4</formula>
    </cfRule>
  </conditionalFormatting>
  <conditionalFormatting sqref="CF25">
    <cfRule type="cellIs" dxfId="12681" priority="2415" operator="lessThan">
      <formula>$C$4</formula>
    </cfRule>
  </conditionalFormatting>
  <conditionalFormatting sqref="CF26">
    <cfRule type="cellIs" dxfId="12680" priority="2416" operator="lessThan">
      <formula>$C$4</formula>
    </cfRule>
  </conditionalFormatting>
  <conditionalFormatting sqref="CF27">
    <cfRule type="cellIs" dxfId="12679" priority="2417" operator="lessThan">
      <formula>$C$4</formula>
    </cfRule>
  </conditionalFormatting>
  <conditionalFormatting sqref="CF28">
    <cfRule type="cellIs" dxfId="12678" priority="2418" operator="lessThan">
      <formula>$C$4</formula>
    </cfRule>
  </conditionalFormatting>
  <conditionalFormatting sqref="CF29">
    <cfRule type="cellIs" dxfId="12677" priority="2419" operator="lessThan">
      <formula>$C$4</formula>
    </cfRule>
  </conditionalFormatting>
  <conditionalFormatting sqref="CF30">
    <cfRule type="cellIs" dxfId="12676" priority="2420" operator="lessThan">
      <formula>$C$4</formula>
    </cfRule>
  </conditionalFormatting>
  <conditionalFormatting sqref="CF31">
    <cfRule type="cellIs" dxfId="12675" priority="2421" operator="lessThan">
      <formula>$C$4</formula>
    </cfRule>
  </conditionalFormatting>
  <conditionalFormatting sqref="CF32">
    <cfRule type="cellIs" dxfId="12674" priority="2422" operator="lessThan">
      <formula>$C$4</formula>
    </cfRule>
  </conditionalFormatting>
  <conditionalFormatting sqref="CF33">
    <cfRule type="cellIs" dxfId="12673" priority="2423" operator="lessThan">
      <formula>$C$4</formula>
    </cfRule>
  </conditionalFormatting>
  <conditionalFormatting sqref="CF34">
    <cfRule type="cellIs" dxfId="12672" priority="2424" operator="lessThan">
      <formula>$C$4</formula>
    </cfRule>
  </conditionalFormatting>
  <conditionalFormatting sqref="CF35">
    <cfRule type="cellIs" dxfId="12671" priority="2425" operator="lessThan">
      <formula>$C$4</formula>
    </cfRule>
  </conditionalFormatting>
  <conditionalFormatting sqref="CF36">
    <cfRule type="cellIs" dxfId="12670" priority="2426" operator="lessThan">
      <formula>$C$4</formula>
    </cfRule>
  </conditionalFormatting>
  <conditionalFormatting sqref="CF37">
    <cfRule type="cellIs" dxfId="12669" priority="2427" operator="lessThan">
      <formula>$C$4</formula>
    </cfRule>
  </conditionalFormatting>
  <conditionalFormatting sqref="CF38">
    <cfRule type="cellIs" dxfId="12668" priority="2428" operator="lessThan">
      <formula>$C$4</formula>
    </cfRule>
  </conditionalFormatting>
  <conditionalFormatting sqref="CF39">
    <cfRule type="cellIs" dxfId="12667" priority="2429" operator="lessThan">
      <formula>$C$4</formula>
    </cfRule>
  </conditionalFormatting>
  <conditionalFormatting sqref="CF40">
    <cfRule type="cellIs" dxfId="12666" priority="2430" operator="lessThan">
      <formula>$C$4</formula>
    </cfRule>
  </conditionalFormatting>
  <conditionalFormatting sqref="CF41">
    <cfRule type="cellIs" dxfId="12665" priority="2431" operator="lessThan">
      <formula>$C$4</formula>
    </cfRule>
  </conditionalFormatting>
  <conditionalFormatting sqref="CF42">
    <cfRule type="cellIs" dxfId="12664" priority="2432" operator="lessThan">
      <formula>$C$4</formula>
    </cfRule>
  </conditionalFormatting>
  <conditionalFormatting sqref="CF43">
    <cfRule type="cellIs" dxfId="12663" priority="2433" operator="lessThan">
      <formula>$C$4</formula>
    </cfRule>
  </conditionalFormatting>
  <conditionalFormatting sqref="CF44">
    <cfRule type="cellIs" dxfId="12662" priority="2434" operator="lessThan">
      <formula>$C$4</formula>
    </cfRule>
  </conditionalFormatting>
  <conditionalFormatting sqref="CF45">
    <cfRule type="cellIs" dxfId="12661" priority="2435" operator="lessThan">
      <formula>$C$4</formula>
    </cfRule>
  </conditionalFormatting>
  <conditionalFormatting sqref="CF46">
    <cfRule type="cellIs" dxfId="12660" priority="2436" operator="lessThan">
      <formula>$C$4</formula>
    </cfRule>
  </conditionalFormatting>
  <conditionalFormatting sqref="CF47">
    <cfRule type="cellIs" dxfId="12659" priority="2437" operator="lessThan">
      <formula>$C$4</formula>
    </cfRule>
  </conditionalFormatting>
  <conditionalFormatting sqref="CF48">
    <cfRule type="cellIs" dxfId="12658" priority="2438" operator="lessThan">
      <formula>$C$4</formula>
    </cfRule>
  </conditionalFormatting>
  <conditionalFormatting sqref="CF49">
    <cfRule type="cellIs" dxfId="12657" priority="2439" operator="lessThan">
      <formula>$C$4</formula>
    </cfRule>
  </conditionalFormatting>
  <conditionalFormatting sqref="CF50">
    <cfRule type="cellIs" dxfId="12656" priority="2440" operator="lessThan">
      <formula>$C$4</formula>
    </cfRule>
  </conditionalFormatting>
  <conditionalFormatting sqref="CF51">
    <cfRule type="cellIs" dxfId="12655" priority="2441" operator="lessThan">
      <formula>$C$4</formula>
    </cfRule>
  </conditionalFormatting>
  <conditionalFormatting sqref="CF52">
    <cfRule type="cellIs" dxfId="12654" priority="2442" operator="lessThan">
      <formula>$C$4</formula>
    </cfRule>
  </conditionalFormatting>
  <conditionalFormatting sqref="CF53">
    <cfRule type="cellIs" dxfId="12653" priority="2443" operator="lessThan">
      <formula>$C$4</formula>
    </cfRule>
  </conditionalFormatting>
  <conditionalFormatting sqref="CF54">
    <cfRule type="cellIs" dxfId="12652" priority="2444" operator="lessThan">
      <formula>$C$4</formula>
    </cfRule>
  </conditionalFormatting>
  <conditionalFormatting sqref="CF55">
    <cfRule type="cellIs" dxfId="12651" priority="2445" operator="lessThan">
      <formula>$C$4</formula>
    </cfRule>
  </conditionalFormatting>
  <conditionalFormatting sqref="CF56">
    <cfRule type="cellIs" dxfId="12650" priority="2446" operator="lessThan">
      <formula>$C$4</formula>
    </cfRule>
  </conditionalFormatting>
  <conditionalFormatting sqref="CF57">
    <cfRule type="cellIs" dxfId="12649" priority="2447" operator="lessThan">
      <formula>$C$4</formula>
    </cfRule>
  </conditionalFormatting>
  <conditionalFormatting sqref="CF58">
    <cfRule type="cellIs" dxfId="12648" priority="2448" operator="lessThan">
      <formula>$C$4</formula>
    </cfRule>
  </conditionalFormatting>
  <conditionalFormatting sqref="CF59">
    <cfRule type="cellIs" dxfId="12647" priority="2449" operator="lessThan">
      <formula>$C$4</formula>
    </cfRule>
  </conditionalFormatting>
  <conditionalFormatting sqref="CF60">
    <cfRule type="cellIs" dxfId="12646" priority="2450" operator="lessThan">
      <formula>$C$4</formula>
    </cfRule>
  </conditionalFormatting>
  <conditionalFormatting sqref="CG11">
    <cfRule type="cellIs" dxfId="12645" priority="2451" operator="lessThan">
      <formula>$C$4</formula>
    </cfRule>
  </conditionalFormatting>
  <conditionalFormatting sqref="CG12">
    <cfRule type="cellIs" dxfId="12644" priority="2452" operator="lessThan">
      <formula>$C$4</formula>
    </cfRule>
  </conditionalFormatting>
  <conditionalFormatting sqref="CG13">
    <cfRule type="cellIs" dxfId="12643" priority="2453" operator="lessThan">
      <formula>$C$4</formula>
    </cfRule>
  </conditionalFormatting>
  <conditionalFormatting sqref="CG14">
    <cfRule type="cellIs" dxfId="12642" priority="2454" operator="lessThan">
      <formula>$C$4</formula>
    </cfRule>
  </conditionalFormatting>
  <conditionalFormatting sqref="CG15">
    <cfRule type="cellIs" dxfId="12641" priority="2455" operator="lessThan">
      <formula>$C$4</formula>
    </cfRule>
  </conditionalFormatting>
  <conditionalFormatting sqref="CG16">
    <cfRule type="cellIs" dxfId="12640" priority="2456" operator="lessThan">
      <formula>$C$4</formula>
    </cfRule>
  </conditionalFormatting>
  <conditionalFormatting sqref="CG17">
    <cfRule type="cellIs" dxfId="12639" priority="2457" operator="lessThan">
      <formula>$C$4</formula>
    </cfRule>
  </conditionalFormatting>
  <conditionalFormatting sqref="CG18">
    <cfRule type="cellIs" dxfId="12638" priority="2458" operator="lessThan">
      <formula>$C$4</formula>
    </cfRule>
  </conditionalFormatting>
  <conditionalFormatting sqref="CG19">
    <cfRule type="cellIs" dxfId="12637" priority="2459" operator="lessThan">
      <formula>$C$4</formula>
    </cfRule>
  </conditionalFormatting>
  <conditionalFormatting sqref="CG20">
    <cfRule type="cellIs" dxfId="12636" priority="2460" operator="lessThan">
      <formula>$C$4</formula>
    </cfRule>
  </conditionalFormatting>
  <conditionalFormatting sqref="CG21">
    <cfRule type="cellIs" dxfId="12635" priority="2461" operator="lessThan">
      <formula>$C$4</formula>
    </cfRule>
  </conditionalFormatting>
  <conditionalFormatting sqref="CG22">
    <cfRule type="cellIs" dxfId="12634" priority="2462" operator="lessThan">
      <formula>$C$4</formula>
    </cfRule>
  </conditionalFormatting>
  <conditionalFormatting sqref="CG23">
    <cfRule type="cellIs" dxfId="12633" priority="2463" operator="lessThan">
      <formula>$C$4</formula>
    </cfRule>
  </conditionalFormatting>
  <conditionalFormatting sqref="CG24">
    <cfRule type="cellIs" dxfId="12632" priority="2464" operator="lessThan">
      <formula>$C$4</formula>
    </cfRule>
  </conditionalFormatting>
  <conditionalFormatting sqref="CG25">
    <cfRule type="cellIs" dxfId="12631" priority="2465" operator="lessThan">
      <formula>$C$4</formula>
    </cfRule>
  </conditionalFormatting>
  <conditionalFormatting sqref="CG26">
    <cfRule type="cellIs" dxfId="12630" priority="2466" operator="lessThan">
      <formula>$C$4</formula>
    </cfRule>
  </conditionalFormatting>
  <conditionalFormatting sqref="CG27">
    <cfRule type="cellIs" dxfId="12629" priority="2467" operator="lessThan">
      <formula>$C$4</formula>
    </cfRule>
  </conditionalFormatting>
  <conditionalFormatting sqref="CG28">
    <cfRule type="cellIs" dxfId="12628" priority="2468" operator="lessThan">
      <formula>$C$4</formula>
    </cfRule>
  </conditionalFormatting>
  <conditionalFormatting sqref="CG29">
    <cfRule type="cellIs" dxfId="12627" priority="2469" operator="lessThan">
      <formula>$C$4</formula>
    </cfRule>
  </conditionalFormatting>
  <conditionalFormatting sqref="CG30">
    <cfRule type="cellIs" dxfId="12626" priority="2470" operator="lessThan">
      <formula>$C$4</formula>
    </cfRule>
  </conditionalFormatting>
  <conditionalFormatting sqref="CG31">
    <cfRule type="cellIs" dxfId="12625" priority="2471" operator="lessThan">
      <formula>$C$4</formula>
    </cfRule>
  </conditionalFormatting>
  <conditionalFormatting sqref="CG32">
    <cfRule type="cellIs" dxfId="12624" priority="2472" operator="lessThan">
      <formula>$C$4</formula>
    </cfRule>
  </conditionalFormatting>
  <conditionalFormatting sqref="CG33">
    <cfRule type="cellIs" dxfId="12623" priority="2473" operator="lessThan">
      <formula>$C$4</formula>
    </cfRule>
  </conditionalFormatting>
  <conditionalFormatting sqref="CG34">
    <cfRule type="cellIs" dxfId="12622" priority="2474" operator="lessThan">
      <formula>$C$4</formula>
    </cfRule>
  </conditionalFormatting>
  <conditionalFormatting sqref="CG35">
    <cfRule type="cellIs" dxfId="12621" priority="2475" operator="lessThan">
      <formula>$C$4</formula>
    </cfRule>
  </conditionalFormatting>
  <conditionalFormatting sqref="CG36">
    <cfRule type="cellIs" dxfId="12620" priority="2476" operator="lessThan">
      <formula>$C$4</formula>
    </cfRule>
  </conditionalFormatting>
  <conditionalFormatting sqref="CG37">
    <cfRule type="cellIs" dxfId="12619" priority="2477" operator="lessThan">
      <formula>$C$4</formula>
    </cfRule>
  </conditionalFormatting>
  <conditionalFormatting sqref="CG38">
    <cfRule type="cellIs" dxfId="12618" priority="2478" operator="lessThan">
      <formula>$C$4</formula>
    </cfRule>
  </conditionalFormatting>
  <conditionalFormatting sqref="CG39">
    <cfRule type="cellIs" dxfId="12617" priority="2479" operator="lessThan">
      <formula>$C$4</formula>
    </cfRule>
  </conditionalFormatting>
  <conditionalFormatting sqref="CG40">
    <cfRule type="cellIs" dxfId="12616" priority="2480" operator="lessThan">
      <formula>$C$4</formula>
    </cfRule>
  </conditionalFormatting>
  <conditionalFormatting sqref="CG41">
    <cfRule type="cellIs" dxfId="12615" priority="2481" operator="lessThan">
      <formula>$C$4</formula>
    </cfRule>
  </conditionalFormatting>
  <conditionalFormatting sqref="CG42">
    <cfRule type="cellIs" dxfId="12614" priority="2482" operator="lessThan">
      <formula>$C$4</formula>
    </cfRule>
  </conditionalFormatting>
  <conditionalFormatting sqref="CG43">
    <cfRule type="cellIs" dxfId="12613" priority="2483" operator="lessThan">
      <formula>$C$4</formula>
    </cfRule>
  </conditionalFormatting>
  <conditionalFormatting sqref="CG44">
    <cfRule type="cellIs" dxfId="12612" priority="2484" operator="lessThan">
      <formula>$C$4</formula>
    </cfRule>
  </conditionalFormatting>
  <conditionalFormatting sqref="CG45">
    <cfRule type="cellIs" dxfId="12611" priority="2485" operator="lessThan">
      <formula>$C$4</formula>
    </cfRule>
  </conditionalFormatting>
  <conditionalFormatting sqref="CG46">
    <cfRule type="cellIs" dxfId="12610" priority="2486" operator="lessThan">
      <formula>$C$4</formula>
    </cfRule>
  </conditionalFormatting>
  <conditionalFormatting sqref="CG47">
    <cfRule type="cellIs" dxfId="12609" priority="2487" operator="lessThan">
      <formula>$C$4</formula>
    </cfRule>
  </conditionalFormatting>
  <conditionalFormatting sqref="CG48">
    <cfRule type="cellIs" dxfId="12608" priority="2488" operator="lessThan">
      <formula>$C$4</formula>
    </cfRule>
  </conditionalFormatting>
  <conditionalFormatting sqref="CG49">
    <cfRule type="cellIs" dxfId="12607" priority="2489" operator="lessThan">
      <formula>$C$4</formula>
    </cfRule>
  </conditionalFormatting>
  <conditionalFormatting sqref="CG50">
    <cfRule type="cellIs" dxfId="12606" priority="2490" operator="lessThan">
      <formula>$C$4</formula>
    </cfRule>
  </conditionalFormatting>
  <conditionalFormatting sqref="CG51">
    <cfRule type="cellIs" dxfId="12605" priority="2491" operator="lessThan">
      <formula>$C$4</formula>
    </cfRule>
  </conditionalFormatting>
  <conditionalFormatting sqref="CG52">
    <cfRule type="cellIs" dxfId="12604" priority="2492" operator="lessThan">
      <formula>$C$4</formula>
    </cfRule>
  </conditionalFormatting>
  <conditionalFormatting sqref="CG53">
    <cfRule type="cellIs" dxfId="12603" priority="2493" operator="lessThan">
      <formula>$C$4</formula>
    </cfRule>
  </conditionalFormatting>
  <conditionalFormatting sqref="CG54">
    <cfRule type="cellIs" dxfId="12602" priority="2494" operator="lessThan">
      <formula>$C$4</formula>
    </cfRule>
  </conditionalFormatting>
  <conditionalFormatting sqref="CG55">
    <cfRule type="cellIs" dxfId="12601" priority="2495" operator="lessThan">
      <formula>$C$4</formula>
    </cfRule>
  </conditionalFormatting>
  <conditionalFormatting sqref="CG56">
    <cfRule type="cellIs" dxfId="12600" priority="2496" operator="lessThan">
      <formula>$C$4</formula>
    </cfRule>
  </conditionalFormatting>
  <conditionalFormatting sqref="CG57">
    <cfRule type="cellIs" dxfId="12599" priority="2497" operator="lessThan">
      <formula>$C$4</formula>
    </cfRule>
  </conditionalFormatting>
  <conditionalFormatting sqref="CG58">
    <cfRule type="cellIs" dxfId="12598" priority="2498" operator="lessThan">
      <formula>$C$4</formula>
    </cfRule>
  </conditionalFormatting>
  <conditionalFormatting sqref="CG59">
    <cfRule type="cellIs" dxfId="12597" priority="2499" operator="lessThan">
      <formula>$C$4</formula>
    </cfRule>
  </conditionalFormatting>
  <conditionalFormatting sqref="CG60">
    <cfRule type="cellIs" dxfId="12596" priority="2500" operator="lessThan">
      <formula>$C$4</formula>
    </cfRule>
  </conditionalFormatting>
  <conditionalFormatting sqref="T11">
    <cfRule type="cellIs" dxfId="12595" priority="2501" operator="lessThan">
      <formula>$C$4</formula>
    </cfRule>
  </conditionalFormatting>
  <conditionalFormatting sqref="T12">
    <cfRule type="cellIs" dxfId="12594" priority="2502" operator="lessThan">
      <formula>$C$4</formula>
    </cfRule>
  </conditionalFormatting>
  <conditionalFormatting sqref="T13">
    <cfRule type="cellIs" dxfId="12593" priority="2503" operator="lessThan">
      <formula>$C$4</formula>
    </cfRule>
  </conditionalFormatting>
  <conditionalFormatting sqref="T14">
    <cfRule type="cellIs" dxfId="12592" priority="2504" operator="lessThan">
      <formula>$C$4</formula>
    </cfRule>
  </conditionalFormatting>
  <conditionalFormatting sqref="T15">
    <cfRule type="cellIs" dxfId="12591" priority="2505" operator="lessThan">
      <formula>$C$4</formula>
    </cfRule>
  </conditionalFormatting>
  <conditionalFormatting sqref="T16">
    <cfRule type="cellIs" dxfId="12590" priority="2506" operator="lessThan">
      <formula>$C$4</formula>
    </cfRule>
  </conditionalFormatting>
  <conditionalFormatting sqref="T17">
    <cfRule type="cellIs" dxfId="12589" priority="2507" operator="lessThan">
      <formula>$C$4</formula>
    </cfRule>
  </conditionalFormatting>
  <conditionalFormatting sqref="T18">
    <cfRule type="cellIs" dxfId="12588" priority="2508" operator="lessThan">
      <formula>$C$4</formula>
    </cfRule>
  </conditionalFormatting>
  <conditionalFormatting sqref="T19">
    <cfRule type="cellIs" dxfId="12587" priority="2509" operator="lessThan">
      <formula>$C$4</formula>
    </cfRule>
  </conditionalFormatting>
  <conditionalFormatting sqref="T20">
    <cfRule type="cellIs" dxfId="12586" priority="2510" operator="lessThan">
      <formula>$C$4</formula>
    </cfRule>
  </conditionalFormatting>
  <conditionalFormatting sqref="T21">
    <cfRule type="cellIs" dxfId="12585" priority="2511" operator="lessThan">
      <formula>$C$4</formula>
    </cfRule>
  </conditionalFormatting>
  <conditionalFormatting sqref="T22">
    <cfRule type="cellIs" dxfId="12584" priority="2512" operator="lessThan">
      <formula>$C$4</formula>
    </cfRule>
  </conditionalFormatting>
  <conditionalFormatting sqref="T23">
    <cfRule type="cellIs" dxfId="12583" priority="2513" operator="lessThan">
      <formula>$C$4</formula>
    </cfRule>
  </conditionalFormatting>
  <conditionalFormatting sqref="T24">
    <cfRule type="cellIs" dxfId="12582" priority="2514" operator="lessThan">
      <formula>$C$4</formula>
    </cfRule>
  </conditionalFormatting>
  <conditionalFormatting sqref="T25">
    <cfRule type="cellIs" dxfId="12581" priority="2515" operator="lessThan">
      <formula>$C$4</formula>
    </cfRule>
  </conditionalFormatting>
  <conditionalFormatting sqref="T26">
    <cfRule type="cellIs" dxfId="12580" priority="2516" operator="lessThan">
      <formula>$C$4</formula>
    </cfRule>
  </conditionalFormatting>
  <conditionalFormatting sqref="T27">
    <cfRule type="cellIs" dxfId="12579" priority="2517" operator="lessThan">
      <formula>$C$4</formula>
    </cfRule>
  </conditionalFormatting>
  <conditionalFormatting sqref="T28">
    <cfRule type="cellIs" dxfId="12578" priority="2518" operator="lessThan">
      <formula>$C$4</formula>
    </cfRule>
  </conditionalFormatting>
  <conditionalFormatting sqref="T29">
    <cfRule type="cellIs" dxfId="12577" priority="2519" operator="lessThan">
      <formula>$C$4</formula>
    </cfRule>
  </conditionalFormatting>
  <conditionalFormatting sqref="T30">
    <cfRule type="cellIs" dxfId="12576" priority="2520" operator="lessThan">
      <formula>$C$4</formula>
    </cfRule>
  </conditionalFormatting>
  <conditionalFormatting sqref="T31">
    <cfRule type="cellIs" dxfId="12575" priority="2521" operator="lessThan">
      <formula>$C$4</formula>
    </cfRule>
  </conditionalFormatting>
  <conditionalFormatting sqref="T32">
    <cfRule type="cellIs" dxfId="12574" priority="2522" operator="lessThan">
      <formula>$C$4</formula>
    </cfRule>
  </conditionalFormatting>
  <conditionalFormatting sqref="T33">
    <cfRule type="cellIs" dxfId="12573" priority="2523" operator="lessThan">
      <formula>$C$4</formula>
    </cfRule>
  </conditionalFormatting>
  <conditionalFormatting sqref="T34">
    <cfRule type="cellIs" dxfId="12572" priority="2524" operator="lessThan">
      <formula>$C$4</formula>
    </cfRule>
  </conditionalFormatting>
  <conditionalFormatting sqref="T35">
    <cfRule type="cellIs" dxfId="12571" priority="2525" operator="lessThan">
      <formula>$C$4</formula>
    </cfRule>
  </conditionalFormatting>
  <conditionalFormatting sqref="T36">
    <cfRule type="cellIs" dxfId="12570" priority="2526" operator="lessThan">
      <formula>$C$4</formula>
    </cfRule>
  </conditionalFormatting>
  <conditionalFormatting sqref="T37">
    <cfRule type="cellIs" dxfId="12569" priority="2527" operator="lessThan">
      <formula>$C$4</formula>
    </cfRule>
  </conditionalFormatting>
  <conditionalFormatting sqref="T38">
    <cfRule type="cellIs" dxfId="12568" priority="2528" operator="lessThan">
      <formula>$C$4</formula>
    </cfRule>
  </conditionalFormatting>
  <conditionalFormatting sqref="T39">
    <cfRule type="cellIs" dxfId="12567" priority="2529" operator="lessThan">
      <formula>$C$4</formula>
    </cfRule>
  </conditionalFormatting>
  <conditionalFormatting sqref="T40">
    <cfRule type="cellIs" dxfId="12566" priority="2530" operator="lessThan">
      <formula>$C$4</formula>
    </cfRule>
  </conditionalFormatting>
  <conditionalFormatting sqref="T41">
    <cfRule type="cellIs" dxfId="12565" priority="2531" operator="lessThan">
      <formula>$C$4</formula>
    </cfRule>
  </conditionalFormatting>
  <conditionalFormatting sqref="T42">
    <cfRule type="cellIs" dxfId="12564" priority="2532" operator="lessThan">
      <formula>$C$4</formula>
    </cfRule>
  </conditionalFormatting>
  <conditionalFormatting sqref="T43">
    <cfRule type="cellIs" dxfId="12563" priority="2533" operator="lessThan">
      <formula>$C$4</formula>
    </cfRule>
  </conditionalFormatting>
  <conditionalFormatting sqref="T44">
    <cfRule type="cellIs" dxfId="12562" priority="2534" operator="lessThan">
      <formula>$C$4</formula>
    </cfRule>
  </conditionalFormatting>
  <conditionalFormatting sqref="T45">
    <cfRule type="cellIs" dxfId="12561" priority="2535" operator="lessThan">
      <formula>$C$4</formula>
    </cfRule>
  </conditionalFormatting>
  <conditionalFormatting sqref="T46">
    <cfRule type="cellIs" dxfId="12560" priority="2536" operator="lessThan">
      <formula>$C$4</formula>
    </cfRule>
  </conditionalFormatting>
  <conditionalFormatting sqref="T47">
    <cfRule type="cellIs" dxfId="12559" priority="2537" operator="lessThan">
      <formula>$C$4</formula>
    </cfRule>
  </conditionalFormatting>
  <conditionalFormatting sqref="T48">
    <cfRule type="cellIs" dxfId="12558" priority="2538" operator="lessThan">
      <formula>$C$4</formula>
    </cfRule>
  </conditionalFormatting>
  <conditionalFormatting sqref="T49">
    <cfRule type="cellIs" dxfId="12557" priority="2539" operator="lessThan">
      <formula>$C$4</formula>
    </cfRule>
  </conditionalFormatting>
  <conditionalFormatting sqref="T50">
    <cfRule type="cellIs" dxfId="12556" priority="2540" operator="lessThan">
      <formula>$C$4</formula>
    </cfRule>
  </conditionalFormatting>
  <conditionalFormatting sqref="T51">
    <cfRule type="cellIs" dxfId="12555" priority="2541" operator="lessThan">
      <formula>$C$4</formula>
    </cfRule>
  </conditionalFormatting>
  <conditionalFormatting sqref="T52">
    <cfRule type="cellIs" dxfId="12554" priority="2542" operator="lessThan">
      <formula>$C$4</formula>
    </cfRule>
  </conditionalFormatting>
  <conditionalFormatting sqref="T53">
    <cfRule type="cellIs" dxfId="12553" priority="2543" operator="lessThan">
      <formula>$C$4</formula>
    </cfRule>
  </conditionalFormatting>
  <conditionalFormatting sqref="T54">
    <cfRule type="cellIs" dxfId="12552" priority="2544" operator="lessThan">
      <formula>$C$4</formula>
    </cfRule>
  </conditionalFormatting>
  <conditionalFormatting sqref="T55">
    <cfRule type="cellIs" dxfId="12551" priority="2545" operator="lessThan">
      <formula>$C$4</formula>
    </cfRule>
  </conditionalFormatting>
  <conditionalFormatting sqref="T56">
    <cfRule type="cellIs" dxfId="12550" priority="2546" operator="lessThan">
      <formula>$C$4</formula>
    </cfRule>
  </conditionalFormatting>
  <conditionalFormatting sqref="T57">
    <cfRule type="cellIs" dxfId="12549" priority="2547" operator="lessThan">
      <formula>$C$4</formula>
    </cfRule>
  </conditionalFormatting>
  <conditionalFormatting sqref="T58">
    <cfRule type="cellIs" dxfId="12548" priority="2548" operator="lessThan">
      <formula>$C$4</formula>
    </cfRule>
  </conditionalFormatting>
  <conditionalFormatting sqref="T59">
    <cfRule type="cellIs" dxfId="12547" priority="2549" operator="lessThan">
      <formula>$C$4</formula>
    </cfRule>
  </conditionalFormatting>
  <conditionalFormatting sqref="T60">
    <cfRule type="cellIs" dxfId="12546" priority="2550" operator="lessThan">
      <formula>$C$4</formula>
    </cfRule>
  </conditionalFormatting>
  <conditionalFormatting sqref="U11">
    <cfRule type="cellIs" dxfId="12545" priority="2551" operator="lessThan">
      <formula>$C$4</formula>
    </cfRule>
  </conditionalFormatting>
  <conditionalFormatting sqref="U12">
    <cfRule type="cellIs" dxfId="12544" priority="2552" operator="lessThan">
      <formula>$C$4</formula>
    </cfRule>
  </conditionalFormatting>
  <conditionalFormatting sqref="U13">
    <cfRule type="cellIs" dxfId="12543" priority="2553" operator="lessThan">
      <formula>$C$4</formula>
    </cfRule>
  </conditionalFormatting>
  <conditionalFormatting sqref="U14">
    <cfRule type="cellIs" dxfId="12542" priority="2554" operator="lessThan">
      <formula>$C$4</formula>
    </cfRule>
  </conditionalFormatting>
  <conditionalFormatting sqref="U15">
    <cfRule type="cellIs" dxfId="12541" priority="2555" operator="lessThan">
      <formula>$C$4</formula>
    </cfRule>
  </conditionalFormatting>
  <conditionalFormatting sqref="U16">
    <cfRule type="cellIs" dxfId="12540" priority="2556" operator="lessThan">
      <formula>$C$4</formula>
    </cfRule>
  </conditionalFormatting>
  <conditionalFormatting sqref="U17">
    <cfRule type="cellIs" dxfId="12539" priority="2557" operator="lessThan">
      <formula>$C$4</formula>
    </cfRule>
  </conditionalFormatting>
  <conditionalFormatting sqref="U18">
    <cfRule type="cellIs" dxfId="12538" priority="2558" operator="lessThan">
      <formula>$C$4</formula>
    </cfRule>
  </conditionalFormatting>
  <conditionalFormatting sqref="U19">
    <cfRule type="cellIs" dxfId="12537" priority="2559" operator="lessThan">
      <formula>$C$4</formula>
    </cfRule>
  </conditionalFormatting>
  <conditionalFormatting sqref="U20">
    <cfRule type="cellIs" dxfId="12536" priority="2560" operator="lessThan">
      <formula>$C$4</formula>
    </cfRule>
  </conditionalFormatting>
  <conditionalFormatting sqref="U21">
    <cfRule type="cellIs" dxfId="12535" priority="2561" operator="lessThan">
      <formula>$C$4</formula>
    </cfRule>
  </conditionalFormatting>
  <conditionalFormatting sqref="U22">
    <cfRule type="cellIs" dxfId="12534" priority="2562" operator="lessThan">
      <formula>$C$4</formula>
    </cfRule>
  </conditionalFormatting>
  <conditionalFormatting sqref="U23">
    <cfRule type="cellIs" dxfId="12533" priority="2563" operator="lessThan">
      <formula>$C$4</formula>
    </cfRule>
  </conditionalFormatting>
  <conditionalFormatting sqref="U24">
    <cfRule type="cellIs" dxfId="12532" priority="2564" operator="lessThan">
      <formula>$C$4</formula>
    </cfRule>
  </conditionalFormatting>
  <conditionalFormatting sqref="U25">
    <cfRule type="cellIs" dxfId="12531" priority="2565" operator="lessThan">
      <formula>$C$4</formula>
    </cfRule>
  </conditionalFormatting>
  <conditionalFormatting sqref="U26">
    <cfRule type="cellIs" dxfId="12530" priority="2566" operator="lessThan">
      <formula>$C$4</formula>
    </cfRule>
  </conditionalFormatting>
  <conditionalFormatting sqref="U27">
    <cfRule type="cellIs" dxfId="12529" priority="2567" operator="lessThan">
      <formula>$C$4</formula>
    </cfRule>
  </conditionalFormatting>
  <conditionalFormatting sqref="U28">
    <cfRule type="cellIs" dxfId="12528" priority="2568" operator="lessThan">
      <formula>$C$4</formula>
    </cfRule>
  </conditionalFormatting>
  <conditionalFormatting sqref="U29">
    <cfRule type="cellIs" dxfId="12527" priority="2569" operator="lessThan">
      <formula>$C$4</formula>
    </cfRule>
  </conditionalFormatting>
  <conditionalFormatting sqref="U30">
    <cfRule type="cellIs" dxfId="12526" priority="2570" operator="lessThan">
      <formula>$C$4</formula>
    </cfRule>
  </conditionalFormatting>
  <conditionalFormatting sqref="U31">
    <cfRule type="cellIs" dxfId="12525" priority="2571" operator="lessThan">
      <formula>$C$4</formula>
    </cfRule>
  </conditionalFormatting>
  <conditionalFormatting sqref="U32">
    <cfRule type="cellIs" dxfId="12524" priority="2572" operator="lessThan">
      <formula>$C$4</formula>
    </cfRule>
  </conditionalFormatting>
  <conditionalFormatting sqref="U33">
    <cfRule type="cellIs" dxfId="12523" priority="2573" operator="lessThan">
      <formula>$C$4</formula>
    </cfRule>
  </conditionalFormatting>
  <conditionalFormatting sqref="U34">
    <cfRule type="cellIs" dxfId="12522" priority="2574" operator="lessThan">
      <formula>$C$4</formula>
    </cfRule>
  </conditionalFormatting>
  <conditionalFormatting sqref="U35">
    <cfRule type="cellIs" dxfId="12521" priority="2575" operator="lessThan">
      <formula>$C$4</formula>
    </cfRule>
  </conditionalFormatting>
  <conditionalFormatting sqref="U36">
    <cfRule type="cellIs" dxfId="12520" priority="2576" operator="lessThan">
      <formula>$C$4</formula>
    </cfRule>
  </conditionalFormatting>
  <conditionalFormatting sqref="U37">
    <cfRule type="cellIs" dxfId="12519" priority="2577" operator="lessThan">
      <formula>$C$4</formula>
    </cfRule>
  </conditionalFormatting>
  <conditionalFormatting sqref="U38">
    <cfRule type="cellIs" dxfId="12518" priority="2578" operator="lessThan">
      <formula>$C$4</formula>
    </cfRule>
  </conditionalFormatting>
  <conditionalFormatting sqref="U39">
    <cfRule type="cellIs" dxfId="12517" priority="2579" operator="lessThan">
      <formula>$C$4</formula>
    </cfRule>
  </conditionalFormatting>
  <conditionalFormatting sqref="U40">
    <cfRule type="cellIs" dxfId="12516" priority="2580" operator="lessThan">
      <formula>$C$4</formula>
    </cfRule>
  </conditionalFormatting>
  <conditionalFormatting sqref="U41">
    <cfRule type="cellIs" dxfId="12515" priority="2581" operator="lessThan">
      <formula>$C$4</formula>
    </cfRule>
  </conditionalFormatting>
  <conditionalFormatting sqref="U42">
    <cfRule type="cellIs" dxfId="12514" priority="2582" operator="lessThan">
      <formula>$C$4</formula>
    </cfRule>
  </conditionalFormatting>
  <conditionalFormatting sqref="U43">
    <cfRule type="cellIs" dxfId="12513" priority="2583" operator="lessThan">
      <formula>$C$4</formula>
    </cfRule>
  </conditionalFormatting>
  <conditionalFormatting sqref="U44">
    <cfRule type="cellIs" dxfId="12512" priority="2584" operator="lessThan">
      <formula>$C$4</formula>
    </cfRule>
  </conditionalFormatting>
  <conditionalFormatting sqref="U45">
    <cfRule type="cellIs" dxfId="12511" priority="2585" operator="lessThan">
      <formula>$C$4</formula>
    </cfRule>
  </conditionalFormatting>
  <conditionalFormatting sqref="U46">
    <cfRule type="cellIs" dxfId="12510" priority="2586" operator="lessThan">
      <formula>$C$4</formula>
    </cfRule>
  </conditionalFormatting>
  <conditionalFormatting sqref="U47">
    <cfRule type="cellIs" dxfId="12509" priority="2587" operator="lessThan">
      <formula>$C$4</formula>
    </cfRule>
  </conditionalFormatting>
  <conditionalFormatting sqref="U48">
    <cfRule type="cellIs" dxfId="12508" priority="2588" operator="lessThan">
      <formula>$C$4</formula>
    </cfRule>
  </conditionalFormatting>
  <conditionalFormatting sqref="U49">
    <cfRule type="cellIs" dxfId="12507" priority="2589" operator="lessThan">
      <formula>$C$4</formula>
    </cfRule>
  </conditionalFormatting>
  <conditionalFormatting sqref="U50">
    <cfRule type="cellIs" dxfId="12506" priority="2590" operator="lessThan">
      <formula>$C$4</formula>
    </cfRule>
  </conditionalFormatting>
  <conditionalFormatting sqref="U51">
    <cfRule type="cellIs" dxfId="12505" priority="2591" operator="lessThan">
      <formula>$C$4</formula>
    </cfRule>
  </conditionalFormatting>
  <conditionalFormatting sqref="U52">
    <cfRule type="cellIs" dxfId="12504" priority="2592" operator="lessThan">
      <formula>$C$4</formula>
    </cfRule>
  </conditionalFormatting>
  <conditionalFormatting sqref="U53">
    <cfRule type="cellIs" dxfId="12503" priority="2593" operator="lessThan">
      <formula>$C$4</formula>
    </cfRule>
  </conditionalFormatting>
  <conditionalFormatting sqref="U54">
    <cfRule type="cellIs" dxfId="12502" priority="2594" operator="lessThan">
      <formula>$C$4</formula>
    </cfRule>
  </conditionalFormatting>
  <conditionalFormatting sqref="U55">
    <cfRule type="cellIs" dxfId="12501" priority="2595" operator="lessThan">
      <formula>$C$4</formula>
    </cfRule>
  </conditionalFormatting>
  <conditionalFormatting sqref="U56">
    <cfRule type="cellIs" dxfId="12500" priority="2596" operator="lessThan">
      <formula>$C$4</formula>
    </cfRule>
  </conditionalFormatting>
  <conditionalFormatting sqref="U57">
    <cfRule type="cellIs" dxfId="12499" priority="2597" operator="lessThan">
      <formula>$C$4</formula>
    </cfRule>
  </conditionalFormatting>
  <conditionalFormatting sqref="U58">
    <cfRule type="cellIs" dxfId="12498" priority="2598" operator="lessThan">
      <formula>$C$4</formula>
    </cfRule>
  </conditionalFormatting>
  <conditionalFormatting sqref="U59">
    <cfRule type="cellIs" dxfId="12497" priority="2599" operator="lessThan">
      <formula>$C$4</formula>
    </cfRule>
  </conditionalFormatting>
  <conditionalFormatting sqref="U60">
    <cfRule type="cellIs" dxfId="12496" priority="2600" operator="lessThan">
      <formula>$C$4</formula>
    </cfRule>
  </conditionalFormatting>
  <conditionalFormatting sqref="W11">
    <cfRule type="cellIs" dxfId="12495" priority="2601" operator="lessThan">
      <formula>$C$4</formula>
    </cfRule>
  </conditionalFormatting>
  <conditionalFormatting sqref="W12">
    <cfRule type="cellIs" dxfId="12494" priority="2602" operator="lessThan">
      <formula>$C$4</formula>
    </cfRule>
  </conditionalFormatting>
  <conditionalFormatting sqref="W13">
    <cfRule type="cellIs" dxfId="12493" priority="2603" operator="lessThan">
      <formula>$C$4</formula>
    </cfRule>
  </conditionalFormatting>
  <conditionalFormatting sqref="W14">
    <cfRule type="cellIs" dxfId="12492" priority="2604" operator="lessThan">
      <formula>$C$4</formula>
    </cfRule>
  </conditionalFormatting>
  <conditionalFormatting sqref="W15">
    <cfRule type="cellIs" dxfId="12491" priority="2605" operator="lessThan">
      <formula>$C$4</formula>
    </cfRule>
  </conditionalFormatting>
  <conditionalFormatting sqref="W16">
    <cfRule type="cellIs" dxfId="12490" priority="2606" operator="lessThan">
      <formula>$C$4</formula>
    </cfRule>
  </conditionalFormatting>
  <conditionalFormatting sqref="W17">
    <cfRule type="cellIs" dxfId="12489" priority="2607" operator="lessThan">
      <formula>$C$4</formula>
    </cfRule>
  </conditionalFormatting>
  <conditionalFormatting sqref="W18">
    <cfRule type="cellIs" dxfId="12488" priority="2608" operator="lessThan">
      <formula>$C$4</formula>
    </cfRule>
  </conditionalFormatting>
  <conditionalFormatting sqref="W19">
    <cfRule type="cellIs" dxfId="12487" priority="2609" operator="lessThan">
      <formula>$C$4</formula>
    </cfRule>
  </conditionalFormatting>
  <conditionalFormatting sqref="W20">
    <cfRule type="cellIs" dxfId="12486" priority="2610" operator="lessThan">
      <formula>$C$4</formula>
    </cfRule>
  </conditionalFormatting>
  <conditionalFormatting sqref="W21">
    <cfRule type="cellIs" dxfId="12485" priority="2611" operator="lessThan">
      <formula>$C$4</formula>
    </cfRule>
  </conditionalFormatting>
  <conditionalFormatting sqref="W22">
    <cfRule type="cellIs" dxfId="12484" priority="2612" operator="lessThan">
      <formula>$C$4</formula>
    </cfRule>
  </conditionalFormatting>
  <conditionalFormatting sqref="W23">
    <cfRule type="cellIs" dxfId="12483" priority="2613" operator="lessThan">
      <formula>$C$4</formula>
    </cfRule>
  </conditionalFormatting>
  <conditionalFormatting sqref="W24">
    <cfRule type="cellIs" dxfId="12482" priority="2614" operator="lessThan">
      <formula>$C$4</formula>
    </cfRule>
  </conditionalFormatting>
  <conditionalFormatting sqref="W25">
    <cfRule type="cellIs" dxfId="12481" priority="2615" operator="lessThan">
      <formula>$C$4</formula>
    </cfRule>
  </conditionalFormatting>
  <conditionalFormatting sqref="W26">
    <cfRule type="cellIs" dxfId="12480" priority="2616" operator="lessThan">
      <formula>$C$4</formula>
    </cfRule>
  </conditionalFormatting>
  <conditionalFormatting sqref="W27">
    <cfRule type="cellIs" dxfId="12479" priority="2617" operator="lessThan">
      <formula>$C$4</formula>
    </cfRule>
  </conditionalFormatting>
  <conditionalFormatting sqref="W28">
    <cfRule type="cellIs" dxfId="12478" priority="2618" operator="lessThan">
      <formula>$C$4</formula>
    </cfRule>
  </conditionalFormatting>
  <conditionalFormatting sqref="W29">
    <cfRule type="cellIs" dxfId="12477" priority="2619" operator="lessThan">
      <formula>$C$4</formula>
    </cfRule>
  </conditionalFormatting>
  <conditionalFormatting sqref="W30">
    <cfRule type="cellIs" dxfId="12476" priority="2620" operator="lessThan">
      <formula>$C$4</formula>
    </cfRule>
  </conditionalFormatting>
  <conditionalFormatting sqref="W31">
    <cfRule type="cellIs" dxfId="12475" priority="2621" operator="lessThan">
      <formula>$C$4</formula>
    </cfRule>
  </conditionalFormatting>
  <conditionalFormatting sqref="W32">
    <cfRule type="cellIs" dxfId="12474" priority="2622" operator="lessThan">
      <formula>$C$4</formula>
    </cfRule>
  </conditionalFormatting>
  <conditionalFormatting sqref="W33">
    <cfRule type="cellIs" dxfId="12473" priority="2623" operator="lessThan">
      <formula>$C$4</formula>
    </cfRule>
  </conditionalFormatting>
  <conditionalFormatting sqref="W34">
    <cfRule type="cellIs" dxfId="12472" priority="2624" operator="lessThan">
      <formula>$C$4</formula>
    </cfRule>
  </conditionalFormatting>
  <conditionalFormatting sqref="W35">
    <cfRule type="cellIs" dxfId="12471" priority="2625" operator="lessThan">
      <formula>$C$4</formula>
    </cfRule>
  </conditionalFormatting>
  <conditionalFormatting sqref="W36">
    <cfRule type="cellIs" dxfId="12470" priority="2626" operator="lessThan">
      <formula>$C$4</formula>
    </cfRule>
  </conditionalFormatting>
  <conditionalFormatting sqref="W37">
    <cfRule type="cellIs" dxfId="12469" priority="2627" operator="lessThan">
      <formula>$C$4</formula>
    </cfRule>
  </conditionalFormatting>
  <conditionalFormatting sqref="W38">
    <cfRule type="cellIs" dxfId="12468" priority="2628" operator="lessThan">
      <formula>$C$4</formula>
    </cfRule>
  </conditionalFormatting>
  <conditionalFormatting sqref="W39">
    <cfRule type="cellIs" dxfId="12467" priority="2629" operator="lessThan">
      <formula>$C$4</formula>
    </cfRule>
  </conditionalFormatting>
  <conditionalFormatting sqref="W40">
    <cfRule type="cellIs" dxfId="12466" priority="2630" operator="lessThan">
      <formula>$C$4</formula>
    </cfRule>
  </conditionalFormatting>
  <conditionalFormatting sqref="W41">
    <cfRule type="cellIs" dxfId="12465" priority="2631" operator="lessThan">
      <formula>$C$4</formula>
    </cfRule>
  </conditionalFormatting>
  <conditionalFormatting sqref="W42">
    <cfRule type="cellIs" dxfId="12464" priority="2632" operator="lessThan">
      <formula>$C$4</formula>
    </cfRule>
  </conditionalFormatting>
  <conditionalFormatting sqref="W43">
    <cfRule type="cellIs" dxfId="12463" priority="2633" operator="lessThan">
      <formula>$C$4</formula>
    </cfRule>
  </conditionalFormatting>
  <conditionalFormatting sqref="W44">
    <cfRule type="cellIs" dxfId="12462" priority="2634" operator="lessThan">
      <formula>$C$4</formula>
    </cfRule>
  </conditionalFormatting>
  <conditionalFormatting sqref="W45">
    <cfRule type="cellIs" dxfId="12461" priority="2635" operator="lessThan">
      <formula>$C$4</formula>
    </cfRule>
  </conditionalFormatting>
  <conditionalFormatting sqref="W46">
    <cfRule type="cellIs" dxfId="12460" priority="2636" operator="lessThan">
      <formula>$C$4</formula>
    </cfRule>
  </conditionalFormatting>
  <conditionalFormatting sqref="W47">
    <cfRule type="cellIs" dxfId="12459" priority="2637" operator="lessThan">
      <formula>$C$4</formula>
    </cfRule>
  </conditionalFormatting>
  <conditionalFormatting sqref="W48">
    <cfRule type="cellIs" dxfId="12458" priority="2638" operator="lessThan">
      <formula>$C$4</formula>
    </cfRule>
  </conditionalFormatting>
  <conditionalFormatting sqref="W49">
    <cfRule type="cellIs" dxfId="12457" priority="2639" operator="lessThan">
      <formula>$C$4</formula>
    </cfRule>
  </conditionalFormatting>
  <conditionalFormatting sqref="W50">
    <cfRule type="cellIs" dxfId="12456" priority="2640" operator="lessThan">
      <formula>$C$4</formula>
    </cfRule>
  </conditionalFormatting>
  <conditionalFormatting sqref="W51">
    <cfRule type="cellIs" dxfId="12455" priority="2641" operator="lessThan">
      <formula>$C$4</formula>
    </cfRule>
  </conditionalFormatting>
  <conditionalFormatting sqref="W52">
    <cfRule type="cellIs" dxfId="12454" priority="2642" operator="lessThan">
      <formula>$C$4</formula>
    </cfRule>
  </conditionalFormatting>
  <conditionalFormatting sqref="W53">
    <cfRule type="cellIs" dxfId="12453" priority="2643" operator="lessThan">
      <formula>$C$4</formula>
    </cfRule>
  </conditionalFormatting>
  <conditionalFormatting sqref="W54">
    <cfRule type="cellIs" dxfId="12452" priority="2644" operator="lessThan">
      <formula>$C$4</formula>
    </cfRule>
  </conditionalFormatting>
  <conditionalFormatting sqref="W55">
    <cfRule type="cellIs" dxfId="12451" priority="2645" operator="lessThan">
      <formula>$C$4</formula>
    </cfRule>
  </conditionalFormatting>
  <conditionalFormatting sqref="W56">
    <cfRule type="cellIs" dxfId="12450" priority="2646" operator="lessThan">
      <formula>$C$4</formula>
    </cfRule>
  </conditionalFormatting>
  <conditionalFormatting sqref="W57">
    <cfRule type="cellIs" dxfId="12449" priority="2647" operator="lessThan">
      <formula>$C$4</formula>
    </cfRule>
  </conditionalFormatting>
  <conditionalFormatting sqref="W58">
    <cfRule type="cellIs" dxfId="12448" priority="2648" operator="lessThan">
      <formula>$C$4</formula>
    </cfRule>
  </conditionalFormatting>
  <conditionalFormatting sqref="W59">
    <cfRule type="cellIs" dxfId="12447" priority="2649" operator="lessThan">
      <formula>$C$4</formula>
    </cfRule>
  </conditionalFormatting>
  <conditionalFormatting sqref="W60">
    <cfRule type="cellIs" dxfId="12446" priority="2650" operator="lessThan">
      <formula>$C$4</formula>
    </cfRule>
  </conditionalFormatting>
  <conditionalFormatting sqref="X11">
    <cfRule type="cellIs" dxfId="12445" priority="2651" operator="lessThan">
      <formula>$C$4</formula>
    </cfRule>
  </conditionalFormatting>
  <conditionalFormatting sqref="X12">
    <cfRule type="cellIs" dxfId="12444" priority="2652" operator="lessThan">
      <formula>$C$4</formula>
    </cfRule>
  </conditionalFormatting>
  <conditionalFormatting sqref="X13">
    <cfRule type="cellIs" dxfId="12443" priority="2653" operator="lessThan">
      <formula>$C$4</formula>
    </cfRule>
  </conditionalFormatting>
  <conditionalFormatting sqref="X14">
    <cfRule type="cellIs" dxfId="12442" priority="2654" operator="lessThan">
      <formula>$C$4</formula>
    </cfRule>
  </conditionalFormatting>
  <conditionalFormatting sqref="X15">
    <cfRule type="cellIs" dxfId="12441" priority="2655" operator="lessThan">
      <formula>$C$4</formula>
    </cfRule>
  </conditionalFormatting>
  <conditionalFormatting sqref="X16">
    <cfRule type="cellIs" dxfId="12440" priority="2656" operator="lessThan">
      <formula>$C$4</formula>
    </cfRule>
  </conditionalFormatting>
  <conditionalFormatting sqref="X17">
    <cfRule type="cellIs" dxfId="12439" priority="2657" operator="lessThan">
      <formula>$C$4</formula>
    </cfRule>
  </conditionalFormatting>
  <conditionalFormatting sqref="X18">
    <cfRule type="cellIs" dxfId="12438" priority="2658" operator="lessThan">
      <formula>$C$4</formula>
    </cfRule>
  </conditionalFormatting>
  <conditionalFormatting sqref="X19">
    <cfRule type="cellIs" dxfId="12437" priority="2659" operator="lessThan">
      <formula>$C$4</formula>
    </cfRule>
  </conditionalFormatting>
  <conditionalFormatting sqref="X20">
    <cfRule type="cellIs" dxfId="12436" priority="2660" operator="lessThan">
      <formula>$C$4</formula>
    </cfRule>
  </conditionalFormatting>
  <conditionalFormatting sqref="X21">
    <cfRule type="cellIs" dxfId="12435" priority="2661" operator="lessThan">
      <formula>$C$4</formula>
    </cfRule>
  </conditionalFormatting>
  <conditionalFormatting sqref="X22">
    <cfRule type="cellIs" dxfId="12434" priority="2662" operator="lessThan">
      <formula>$C$4</formula>
    </cfRule>
  </conditionalFormatting>
  <conditionalFormatting sqref="X23">
    <cfRule type="cellIs" dxfId="12433" priority="2663" operator="lessThan">
      <formula>$C$4</formula>
    </cfRule>
  </conditionalFormatting>
  <conditionalFormatting sqref="X24">
    <cfRule type="cellIs" dxfId="12432" priority="2664" operator="lessThan">
      <formula>$C$4</formula>
    </cfRule>
  </conditionalFormatting>
  <conditionalFormatting sqref="X25">
    <cfRule type="cellIs" dxfId="12431" priority="2665" operator="lessThan">
      <formula>$C$4</formula>
    </cfRule>
  </conditionalFormatting>
  <conditionalFormatting sqref="X26">
    <cfRule type="cellIs" dxfId="12430" priority="2666" operator="lessThan">
      <formula>$C$4</formula>
    </cfRule>
  </conditionalFormatting>
  <conditionalFormatting sqref="X27">
    <cfRule type="cellIs" dxfId="12429" priority="2667" operator="lessThan">
      <formula>$C$4</formula>
    </cfRule>
  </conditionalFormatting>
  <conditionalFormatting sqref="X28">
    <cfRule type="cellIs" dxfId="12428" priority="2668" operator="lessThan">
      <formula>$C$4</formula>
    </cfRule>
  </conditionalFormatting>
  <conditionalFormatting sqref="X29">
    <cfRule type="cellIs" dxfId="12427" priority="2669" operator="lessThan">
      <formula>$C$4</formula>
    </cfRule>
  </conditionalFormatting>
  <conditionalFormatting sqref="X30">
    <cfRule type="cellIs" dxfId="12426" priority="2670" operator="lessThan">
      <formula>$C$4</formula>
    </cfRule>
  </conditionalFormatting>
  <conditionalFormatting sqref="X31">
    <cfRule type="cellIs" dxfId="12425" priority="2671" operator="lessThan">
      <formula>$C$4</formula>
    </cfRule>
  </conditionalFormatting>
  <conditionalFormatting sqref="X32">
    <cfRule type="cellIs" dxfId="12424" priority="2672" operator="lessThan">
      <formula>$C$4</formula>
    </cfRule>
  </conditionalFormatting>
  <conditionalFormatting sqref="X33">
    <cfRule type="cellIs" dxfId="12423" priority="2673" operator="lessThan">
      <formula>$C$4</formula>
    </cfRule>
  </conditionalFormatting>
  <conditionalFormatting sqref="X34">
    <cfRule type="cellIs" dxfId="12422" priority="2674" operator="lessThan">
      <formula>$C$4</formula>
    </cfRule>
  </conditionalFormatting>
  <conditionalFormatting sqref="X35">
    <cfRule type="cellIs" dxfId="12421" priority="2675" operator="lessThan">
      <formula>$C$4</formula>
    </cfRule>
  </conditionalFormatting>
  <conditionalFormatting sqref="X36">
    <cfRule type="cellIs" dxfId="12420" priority="2676" operator="lessThan">
      <formula>$C$4</formula>
    </cfRule>
  </conditionalFormatting>
  <conditionalFormatting sqref="X37">
    <cfRule type="cellIs" dxfId="12419" priority="2677" operator="lessThan">
      <formula>$C$4</formula>
    </cfRule>
  </conditionalFormatting>
  <conditionalFormatting sqref="X38">
    <cfRule type="cellIs" dxfId="12418" priority="2678" operator="lessThan">
      <formula>$C$4</formula>
    </cfRule>
  </conditionalFormatting>
  <conditionalFormatting sqref="X39">
    <cfRule type="cellIs" dxfId="12417" priority="2679" operator="lessThan">
      <formula>$C$4</formula>
    </cfRule>
  </conditionalFormatting>
  <conditionalFormatting sqref="X40">
    <cfRule type="cellIs" dxfId="12416" priority="2680" operator="lessThan">
      <formula>$C$4</formula>
    </cfRule>
  </conditionalFormatting>
  <conditionalFormatting sqref="X41">
    <cfRule type="cellIs" dxfId="12415" priority="2681" operator="lessThan">
      <formula>$C$4</formula>
    </cfRule>
  </conditionalFormatting>
  <conditionalFormatting sqref="X42">
    <cfRule type="cellIs" dxfId="12414" priority="2682" operator="lessThan">
      <formula>$C$4</formula>
    </cfRule>
  </conditionalFormatting>
  <conditionalFormatting sqref="X43">
    <cfRule type="cellIs" dxfId="12413" priority="2683" operator="lessThan">
      <formula>$C$4</formula>
    </cfRule>
  </conditionalFormatting>
  <conditionalFormatting sqref="X44">
    <cfRule type="cellIs" dxfId="12412" priority="2684" operator="lessThan">
      <formula>$C$4</formula>
    </cfRule>
  </conditionalFormatting>
  <conditionalFormatting sqref="X45">
    <cfRule type="cellIs" dxfId="12411" priority="2685" operator="lessThan">
      <formula>$C$4</formula>
    </cfRule>
  </conditionalFormatting>
  <conditionalFormatting sqref="X46">
    <cfRule type="cellIs" dxfId="12410" priority="2686" operator="lessThan">
      <formula>$C$4</formula>
    </cfRule>
  </conditionalFormatting>
  <conditionalFormatting sqref="X47">
    <cfRule type="cellIs" dxfId="12409" priority="2687" operator="lessThan">
      <formula>$C$4</formula>
    </cfRule>
  </conditionalFormatting>
  <conditionalFormatting sqref="X48">
    <cfRule type="cellIs" dxfId="12408" priority="2688" operator="lessThan">
      <formula>$C$4</formula>
    </cfRule>
  </conditionalFormatting>
  <conditionalFormatting sqref="X49">
    <cfRule type="cellIs" dxfId="12407" priority="2689" operator="lessThan">
      <formula>$C$4</formula>
    </cfRule>
  </conditionalFormatting>
  <conditionalFormatting sqref="X50">
    <cfRule type="cellIs" dxfId="12406" priority="2690" operator="lessThan">
      <formula>$C$4</formula>
    </cfRule>
  </conditionalFormatting>
  <conditionalFormatting sqref="X51">
    <cfRule type="cellIs" dxfId="12405" priority="2691" operator="lessThan">
      <formula>$C$4</formula>
    </cfRule>
  </conditionalFormatting>
  <conditionalFormatting sqref="X52">
    <cfRule type="cellIs" dxfId="12404" priority="2692" operator="lessThan">
      <formula>$C$4</formula>
    </cfRule>
  </conditionalFormatting>
  <conditionalFormatting sqref="X53">
    <cfRule type="cellIs" dxfId="12403" priority="2693" operator="lessThan">
      <formula>$C$4</formula>
    </cfRule>
  </conditionalFormatting>
  <conditionalFormatting sqref="X54">
    <cfRule type="cellIs" dxfId="12402" priority="2694" operator="lessThan">
      <formula>$C$4</formula>
    </cfRule>
  </conditionalFormatting>
  <conditionalFormatting sqref="X55">
    <cfRule type="cellIs" dxfId="12401" priority="2695" operator="lessThan">
      <formula>$C$4</formula>
    </cfRule>
  </conditionalFormatting>
  <conditionalFormatting sqref="X56">
    <cfRule type="cellIs" dxfId="12400" priority="2696" operator="lessThan">
      <formula>$C$4</formula>
    </cfRule>
  </conditionalFormatting>
  <conditionalFormatting sqref="X57">
    <cfRule type="cellIs" dxfId="12399" priority="2697" operator="lessThan">
      <formula>$C$4</formula>
    </cfRule>
  </conditionalFormatting>
  <conditionalFormatting sqref="X58">
    <cfRule type="cellIs" dxfId="12398" priority="2698" operator="lessThan">
      <formula>$C$4</formula>
    </cfRule>
  </conditionalFormatting>
  <conditionalFormatting sqref="X59">
    <cfRule type="cellIs" dxfId="12397" priority="2699" operator="lessThan">
      <formula>$C$4</formula>
    </cfRule>
  </conditionalFormatting>
  <conditionalFormatting sqref="X60">
    <cfRule type="cellIs" dxfId="12396" priority="2700" operator="lessThan">
      <formula>$C$4</formula>
    </cfRule>
  </conditionalFormatting>
  <conditionalFormatting sqref="CJ11">
    <cfRule type="cellIs" dxfId="12395" priority="2701" operator="lessThan">
      <formula>$C$4</formula>
    </cfRule>
  </conditionalFormatting>
  <conditionalFormatting sqref="CJ11">
    <cfRule type="cellIs" dxfId="12394" priority="2702" operator="lessThan">
      <formula>$C$4</formula>
    </cfRule>
  </conditionalFormatting>
  <conditionalFormatting sqref="CJ12">
    <cfRule type="cellIs" dxfId="12393" priority="2703" operator="lessThan">
      <formula>$C$4</formula>
    </cfRule>
  </conditionalFormatting>
  <conditionalFormatting sqref="CJ12">
    <cfRule type="cellIs" dxfId="12392" priority="2704" operator="lessThan">
      <formula>$C$4</formula>
    </cfRule>
  </conditionalFormatting>
  <conditionalFormatting sqref="CJ13">
    <cfRule type="cellIs" dxfId="12391" priority="2705" operator="lessThan">
      <formula>$C$4</formula>
    </cfRule>
  </conditionalFormatting>
  <conditionalFormatting sqref="CJ13">
    <cfRule type="cellIs" dxfId="12390" priority="2706" operator="lessThan">
      <formula>$C$4</formula>
    </cfRule>
  </conditionalFormatting>
  <conditionalFormatting sqref="CJ14">
    <cfRule type="cellIs" dxfId="12389" priority="2707" operator="lessThan">
      <formula>$C$4</formula>
    </cfRule>
  </conditionalFormatting>
  <conditionalFormatting sqref="CJ14">
    <cfRule type="cellIs" dxfId="12388" priority="2708" operator="lessThan">
      <formula>$C$4</formula>
    </cfRule>
  </conditionalFormatting>
  <conditionalFormatting sqref="CJ15">
    <cfRule type="cellIs" dxfId="12387" priority="2709" operator="lessThan">
      <formula>$C$4</formula>
    </cfRule>
  </conditionalFormatting>
  <conditionalFormatting sqref="CJ15">
    <cfRule type="cellIs" dxfId="12386" priority="2710" operator="lessThan">
      <formula>$C$4</formula>
    </cfRule>
  </conditionalFormatting>
  <conditionalFormatting sqref="CJ16">
    <cfRule type="cellIs" dxfId="12385" priority="2711" operator="lessThan">
      <formula>$C$4</formula>
    </cfRule>
  </conditionalFormatting>
  <conditionalFormatting sqref="CJ16">
    <cfRule type="cellIs" dxfId="12384" priority="2712" operator="lessThan">
      <formula>$C$4</formula>
    </cfRule>
  </conditionalFormatting>
  <conditionalFormatting sqref="CJ17">
    <cfRule type="cellIs" dxfId="12383" priority="2713" operator="lessThan">
      <formula>$C$4</formula>
    </cfRule>
  </conditionalFormatting>
  <conditionalFormatting sqref="CJ17">
    <cfRule type="cellIs" dxfId="12382" priority="2714" operator="lessThan">
      <formula>$C$4</formula>
    </cfRule>
  </conditionalFormatting>
  <conditionalFormatting sqref="CJ18">
    <cfRule type="cellIs" dxfId="12381" priority="2715" operator="lessThan">
      <formula>$C$4</formula>
    </cfRule>
  </conditionalFormatting>
  <conditionalFormatting sqref="CJ18">
    <cfRule type="cellIs" dxfId="12380" priority="2716" operator="lessThan">
      <formula>$C$4</formula>
    </cfRule>
  </conditionalFormatting>
  <conditionalFormatting sqref="CJ19">
    <cfRule type="cellIs" dxfId="12379" priority="2717" operator="lessThan">
      <formula>$C$4</formula>
    </cfRule>
  </conditionalFormatting>
  <conditionalFormatting sqref="CJ19">
    <cfRule type="cellIs" dxfId="12378" priority="2718" operator="lessThan">
      <formula>$C$4</formula>
    </cfRule>
  </conditionalFormatting>
  <conditionalFormatting sqref="CJ20">
    <cfRule type="cellIs" dxfId="12377" priority="2719" operator="lessThan">
      <formula>$C$4</formula>
    </cfRule>
  </conditionalFormatting>
  <conditionalFormatting sqref="CJ20">
    <cfRule type="cellIs" dxfId="12376" priority="2720" operator="lessThan">
      <formula>$C$4</formula>
    </cfRule>
  </conditionalFormatting>
  <conditionalFormatting sqref="CJ21">
    <cfRule type="cellIs" dxfId="12375" priority="2721" operator="lessThan">
      <formula>$C$4</formula>
    </cfRule>
  </conditionalFormatting>
  <conditionalFormatting sqref="CJ21">
    <cfRule type="cellIs" dxfId="12374" priority="2722" operator="lessThan">
      <formula>$C$4</formula>
    </cfRule>
  </conditionalFormatting>
  <conditionalFormatting sqref="CJ22">
    <cfRule type="cellIs" dxfId="12373" priority="2723" operator="lessThan">
      <formula>$C$4</formula>
    </cfRule>
  </conditionalFormatting>
  <conditionalFormatting sqref="CJ22">
    <cfRule type="cellIs" dxfId="12372" priority="2724" operator="lessThan">
      <formula>$C$4</formula>
    </cfRule>
  </conditionalFormatting>
  <conditionalFormatting sqref="CJ23">
    <cfRule type="cellIs" dxfId="12371" priority="2725" operator="lessThan">
      <formula>$C$4</formula>
    </cfRule>
  </conditionalFormatting>
  <conditionalFormatting sqref="CJ23">
    <cfRule type="cellIs" dxfId="12370" priority="2726" operator="lessThan">
      <formula>$C$4</formula>
    </cfRule>
  </conditionalFormatting>
  <conditionalFormatting sqref="CJ24">
    <cfRule type="cellIs" dxfId="12369" priority="2727" operator="lessThan">
      <formula>$C$4</formula>
    </cfRule>
  </conditionalFormatting>
  <conditionalFormatting sqref="CJ24">
    <cfRule type="cellIs" dxfId="12368" priority="2728" operator="lessThan">
      <formula>$C$4</formula>
    </cfRule>
  </conditionalFormatting>
  <conditionalFormatting sqref="CJ25">
    <cfRule type="cellIs" dxfId="12367" priority="2729" operator="lessThan">
      <formula>$C$4</formula>
    </cfRule>
  </conditionalFormatting>
  <conditionalFormatting sqref="CJ25">
    <cfRule type="cellIs" dxfId="12366" priority="2730" operator="lessThan">
      <formula>$C$4</formula>
    </cfRule>
  </conditionalFormatting>
  <conditionalFormatting sqref="CJ26">
    <cfRule type="cellIs" dxfId="12365" priority="2731" operator="lessThan">
      <formula>$C$4</formula>
    </cfRule>
  </conditionalFormatting>
  <conditionalFormatting sqref="CJ26">
    <cfRule type="cellIs" dxfId="12364" priority="2732" operator="lessThan">
      <formula>$C$4</formula>
    </cfRule>
  </conditionalFormatting>
  <conditionalFormatting sqref="CJ27">
    <cfRule type="cellIs" dxfId="12363" priority="2733" operator="lessThan">
      <formula>$C$4</formula>
    </cfRule>
  </conditionalFormatting>
  <conditionalFormatting sqref="CJ27">
    <cfRule type="cellIs" dxfId="12362" priority="2734" operator="lessThan">
      <formula>$C$4</formula>
    </cfRule>
  </conditionalFormatting>
  <conditionalFormatting sqref="CJ28">
    <cfRule type="cellIs" dxfId="12361" priority="2735" operator="lessThan">
      <formula>$C$4</formula>
    </cfRule>
  </conditionalFormatting>
  <conditionalFormatting sqref="CJ28">
    <cfRule type="cellIs" dxfId="12360" priority="2736" operator="lessThan">
      <formula>$C$4</formula>
    </cfRule>
  </conditionalFormatting>
  <conditionalFormatting sqref="CJ29">
    <cfRule type="cellIs" dxfId="12359" priority="2737" operator="lessThan">
      <formula>$C$4</formula>
    </cfRule>
  </conditionalFormatting>
  <conditionalFormatting sqref="CJ29">
    <cfRule type="cellIs" dxfId="12358" priority="2738" operator="lessThan">
      <formula>$C$4</formula>
    </cfRule>
  </conditionalFormatting>
  <conditionalFormatting sqref="CJ30">
    <cfRule type="cellIs" dxfId="12357" priority="2739" operator="lessThan">
      <formula>$C$4</formula>
    </cfRule>
  </conditionalFormatting>
  <conditionalFormatting sqref="CJ30">
    <cfRule type="cellIs" dxfId="12356" priority="2740" operator="lessThan">
      <formula>$C$4</formula>
    </cfRule>
  </conditionalFormatting>
  <conditionalFormatting sqref="CJ31">
    <cfRule type="cellIs" dxfId="12355" priority="2741" operator="lessThan">
      <formula>$C$4</formula>
    </cfRule>
  </conditionalFormatting>
  <conditionalFormatting sqref="CJ31">
    <cfRule type="cellIs" dxfId="12354" priority="2742" operator="lessThan">
      <formula>$C$4</formula>
    </cfRule>
  </conditionalFormatting>
  <conditionalFormatting sqref="CJ32">
    <cfRule type="cellIs" dxfId="12353" priority="2743" operator="lessThan">
      <formula>$C$4</formula>
    </cfRule>
  </conditionalFormatting>
  <conditionalFormatting sqref="CJ32">
    <cfRule type="cellIs" dxfId="12352" priority="2744" operator="lessThan">
      <formula>$C$4</formula>
    </cfRule>
  </conditionalFormatting>
  <conditionalFormatting sqref="CJ33">
    <cfRule type="cellIs" dxfId="12351" priority="2745" operator="lessThan">
      <formula>$C$4</formula>
    </cfRule>
  </conditionalFormatting>
  <conditionalFormatting sqref="CJ33">
    <cfRule type="cellIs" dxfId="12350" priority="2746" operator="lessThan">
      <formula>$C$4</formula>
    </cfRule>
  </conditionalFormatting>
  <conditionalFormatting sqref="CJ34">
    <cfRule type="cellIs" dxfId="12349" priority="2747" operator="lessThan">
      <formula>$C$4</formula>
    </cfRule>
  </conditionalFormatting>
  <conditionalFormatting sqref="CJ34">
    <cfRule type="cellIs" dxfId="12348" priority="2748" operator="lessThan">
      <formula>$C$4</formula>
    </cfRule>
  </conditionalFormatting>
  <conditionalFormatting sqref="CJ35">
    <cfRule type="cellIs" dxfId="12347" priority="2749" operator="lessThan">
      <formula>$C$4</formula>
    </cfRule>
  </conditionalFormatting>
  <conditionalFormatting sqref="CJ35">
    <cfRule type="cellIs" dxfId="12346" priority="2750" operator="lessThan">
      <formula>$C$4</formula>
    </cfRule>
  </conditionalFormatting>
  <conditionalFormatting sqref="CJ36">
    <cfRule type="cellIs" dxfId="12345" priority="2751" operator="lessThan">
      <formula>$C$4</formula>
    </cfRule>
  </conditionalFormatting>
  <conditionalFormatting sqref="CJ36">
    <cfRule type="cellIs" dxfId="12344" priority="2752" operator="lessThan">
      <formula>$C$4</formula>
    </cfRule>
  </conditionalFormatting>
  <conditionalFormatting sqref="CJ37">
    <cfRule type="cellIs" dxfId="12343" priority="2753" operator="lessThan">
      <formula>$C$4</formula>
    </cfRule>
  </conditionalFormatting>
  <conditionalFormatting sqref="CJ37">
    <cfRule type="cellIs" dxfId="12342" priority="2754" operator="lessThan">
      <formula>$C$4</formula>
    </cfRule>
  </conditionalFormatting>
  <conditionalFormatting sqref="CJ38">
    <cfRule type="cellIs" dxfId="12341" priority="2755" operator="lessThan">
      <formula>$C$4</formula>
    </cfRule>
  </conditionalFormatting>
  <conditionalFormatting sqref="CJ38">
    <cfRule type="cellIs" dxfId="12340" priority="2756" operator="lessThan">
      <formula>$C$4</formula>
    </cfRule>
  </conditionalFormatting>
  <conditionalFormatting sqref="CJ39">
    <cfRule type="cellIs" dxfId="12339" priority="2757" operator="lessThan">
      <formula>$C$4</formula>
    </cfRule>
  </conditionalFormatting>
  <conditionalFormatting sqref="CJ39">
    <cfRule type="cellIs" dxfId="12338" priority="2758" operator="lessThan">
      <formula>$C$4</formula>
    </cfRule>
  </conditionalFormatting>
  <conditionalFormatting sqref="CJ40">
    <cfRule type="cellIs" dxfId="12337" priority="2759" operator="lessThan">
      <formula>$C$4</formula>
    </cfRule>
  </conditionalFormatting>
  <conditionalFormatting sqref="CJ40">
    <cfRule type="cellIs" dxfId="12336" priority="2760" operator="lessThan">
      <formula>$C$4</formula>
    </cfRule>
  </conditionalFormatting>
  <conditionalFormatting sqref="CJ41">
    <cfRule type="cellIs" dxfId="12335" priority="2761" operator="lessThan">
      <formula>$C$4</formula>
    </cfRule>
  </conditionalFormatting>
  <conditionalFormatting sqref="CJ41">
    <cfRule type="cellIs" dxfId="12334" priority="2762" operator="lessThan">
      <formula>$C$4</formula>
    </cfRule>
  </conditionalFormatting>
  <conditionalFormatting sqref="CJ42">
    <cfRule type="cellIs" dxfId="12333" priority="2763" operator="lessThan">
      <formula>$C$4</formula>
    </cfRule>
  </conditionalFormatting>
  <conditionalFormatting sqref="CJ42">
    <cfRule type="cellIs" dxfId="12332" priority="2764" operator="lessThan">
      <formula>$C$4</formula>
    </cfRule>
  </conditionalFormatting>
  <conditionalFormatting sqref="CJ43">
    <cfRule type="cellIs" dxfId="12331" priority="2765" operator="lessThan">
      <formula>$C$4</formula>
    </cfRule>
  </conditionalFormatting>
  <conditionalFormatting sqref="CJ43">
    <cfRule type="cellIs" dxfId="12330" priority="2766" operator="lessThan">
      <formula>$C$4</formula>
    </cfRule>
  </conditionalFormatting>
  <conditionalFormatting sqref="CJ44">
    <cfRule type="cellIs" dxfId="12329" priority="2767" operator="lessThan">
      <formula>$C$4</formula>
    </cfRule>
  </conditionalFormatting>
  <conditionalFormatting sqref="CJ44">
    <cfRule type="cellIs" dxfId="12328" priority="2768" operator="lessThan">
      <formula>$C$4</formula>
    </cfRule>
  </conditionalFormatting>
  <conditionalFormatting sqref="CJ45">
    <cfRule type="cellIs" dxfId="12327" priority="2769" operator="lessThan">
      <formula>$C$4</formula>
    </cfRule>
  </conditionalFormatting>
  <conditionalFormatting sqref="CJ45">
    <cfRule type="cellIs" dxfId="12326" priority="2770" operator="lessThan">
      <formula>$C$4</formula>
    </cfRule>
  </conditionalFormatting>
  <conditionalFormatting sqref="CJ46">
    <cfRule type="cellIs" dxfId="12325" priority="2771" operator="lessThan">
      <formula>$C$4</formula>
    </cfRule>
  </conditionalFormatting>
  <conditionalFormatting sqref="CJ46">
    <cfRule type="cellIs" dxfId="12324" priority="2772" operator="lessThan">
      <formula>$C$4</formula>
    </cfRule>
  </conditionalFormatting>
  <conditionalFormatting sqref="CJ47">
    <cfRule type="cellIs" dxfId="12323" priority="2773" operator="lessThan">
      <formula>$C$4</formula>
    </cfRule>
  </conditionalFormatting>
  <conditionalFormatting sqref="CJ47">
    <cfRule type="cellIs" dxfId="12322" priority="2774" operator="lessThan">
      <formula>$C$4</formula>
    </cfRule>
  </conditionalFormatting>
  <conditionalFormatting sqref="CJ48">
    <cfRule type="cellIs" dxfId="12321" priority="2775" operator="lessThan">
      <formula>$C$4</formula>
    </cfRule>
  </conditionalFormatting>
  <conditionalFormatting sqref="CJ48">
    <cfRule type="cellIs" dxfId="12320" priority="2776" operator="lessThan">
      <formula>$C$4</formula>
    </cfRule>
  </conditionalFormatting>
  <conditionalFormatting sqref="CJ49">
    <cfRule type="cellIs" dxfId="12319" priority="2777" operator="lessThan">
      <formula>$C$4</formula>
    </cfRule>
  </conditionalFormatting>
  <conditionalFormatting sqref="CJ49">
    <cfRule type="cellIs" dxfId="12318" priority="2778" operator="lessThan">
      <formula>$C$4</formula>
    </cfRule>
  </conditionalFormatting>
  <conditionalFormatting sqref="CJ50">
    <cfRule type="cellIs" dxfId="12317" priority="2779" operator="lessThan">
      <formula>$C$4</formula>
    </cfRule>
  </conditionalFormatting>
  <conditionalFormatting sqref="CJ50">
    <cfRule type="cellIs" dxfId="12316" priority="2780" operator="lessThan">
      <formula>$C$4</formula>
    </cfRule>
  </conditionalFormatting>
  <conditionalFormatting sqref="CJ51">
    <cfRule type="cellIs" dxfId="12315" priority="2781" operator="lessThan">
      <formula>$C$4</formula>
    </cfRule>
  </conditionalFormatting>
  <conditionalFormatting sqref="CJ51">
    <cfRule type="cellIs" dxfId="12314" priority="2782" operator="lessThan">
      <formula>$C$4</formula>
    </cfRule>
  </conditionalFormatting>
  <conditionalFormatting sqref="CJ52">
    <cfRule type="cellIs" dxfId="12313" priority="2783" operator="lessThan">
      <formula>$C$4</formula>
    </cfRule>
  </conditionalFormatting>
  <conditionalFormatting sqref="CJ52">
    <cfRule type="cellIs" dxfId="12312" priority="2784" operator="lessThan">
      <formula>$C$4</formula>
    </cfRule>
  </conditionalFormatting>
  <conditionalFormatting sqref="CJ53">
    <cfRule type="cellIs" dxfId="12311" priority="2785" operator="lessThan">
      <formula>$C$4</formula>
    </cfRule>
  </conditionalFormatting>
  <conditionalFormatting sqref="CJ53">
    <cfRule type="cellIs" dxfId="12310" priority="2786" operator="lessThan">
      <formula>$C$4</formula>
    </cfRule>
  </conditionalFormatting>
  <conditionalFormatting sqref="CJ54">
    <cfRule type="cellIs" dxfId="12309" priority="2787" operator="lessThan">
      <formula>$C$4</formula>
    </cfRule>
  </conditionalFormatting>
  <conditionalFormatting sqref="CJ54">
    <cfRule type="cellIs" dxfId="12308" priority="2788" operator="lessThan">
      <formula>$C$4</formula>
    </cfRule>
  </conditionalFormatting>
  <conditionalFormatting sqref="CJ55">
    <cfRule type="cellIs" dxfId="12307" priority="2789" operator="lessThan">
      <formula>$C$4</formula>
    </cfRule>
  </conditionalFormatting>
  <conditionalFormatting sqref="CJ55">
    <cfRule type="cellIs" dxfId="12306" priority="2790" operator="lessThan">
      <formula>$C$4</formula>
    </cfRule>
  </conditionalFormatting>
  <conditionalFormatting sqref="CJ56">
    <cfRule type="cellIs" dxfId="12305" priority="2791" operator="lessThan">
      <formula>$C$4</formula>
    </cfRule>
  </conditionalFormatting>
  <conditionalFormatting sqref="CJ56">
    <cfRule type="cellIs" dxfId="12304" priority="2792" operator="lessThan">
      <formula>$C$4</formula>
    </cfRule>
  </conditionalFormatting>
  <conditionalFormatting sqref="CJ57">
    <cfRule type="cellIs" dxfId="12303" priority="2793" operator="lessThan">
      <formula>$C$4</formula>
    </cfRule>
  </conditionalFormatting>
  <conditionalFormatting sqref="CJ57">
    <cfRule type="cellIs" dxfId="12302" priority="2794" operator="lessThan">
      <formula>$C$4</formula>
    </cfRule>
  </conditionalFormatting>
  <conditionalFormatting sqref="CJ58">
    <cfRule type="cellIs" dxfId="12301" priority="2795" operator="lessThan">
      <formula>$C$4</formula>
    </cfRule>
  </conditionalFormatting>
  <conditionalFormatting sqref="CJ58">
    <cfRule type="cellIs" dxfId="12300" priority="2796" operator="lessThan">
      <formula>$C$4</formula>
    </cfRule>
  </conditionalFormatting>
  <conditionalFormatting sqref="CJ59">
    <cfRule type="cellIs" dxfId="12299" priority="2797" operator="lessThan">
      <formula>$C$4</formula>
    </cfRule>
  </conditionalFormatting>
  <conditionalFormatting sqref="CJ59">
    <cfRule type="cellIs" dxfId="12298" priority="2798" operator="lessThan">
      <formula>$C$4</formula>
    </cfRule>
  </conditionalFormatting>
  <conditionalFormatting sqref="CJ60">
    <cfRule type="cellIs" dxfId="12297" priority="2799" operator="lessThan">
      <formula>$C$4</formula>
    </cfRule>
  </conditionalFormatting>
  <conditionalFormatting sqref="CJ60">
    <cfRule type="cellIs" dxfId="12296" priority="2800" operator="lessThan">
      <formula>$C$4</formula>
    </cfRule>
  </conditionalFormatting>
  <conditionalFormatting sqref="N11">
    <cfRule type="cellIs" dxfId="12295" priority="2801" operator="lessThan">
      <formula>$C$4</formula>
    </cfRule>
  </conditionalFormatting>
  <conditionalFormatting sqref="N11">
    <cfRule type="cellIs" dxfId="12294" priority="2802" operator="lessThan">
      <formula>$C$4</formula>
    </cfRule>
  </conditionalFormatting>
  <conditionalFormatting sqref="N12">
    <cfRule type="cellIs" dxfId="12293" priority="2803" operator="lessThan">
      <formula>$C$4</formula>
    </cfRule>
  </conditionalFormatting>
  <conditionalFormatting sqref="N12">
    <cfRule type="cellIs" dxfId="12292" priority="2804" operator="lessThan">
      <formula>$C$4</formula>
    </cfRule>
  </conditionalFormatting>
  <conditionalFormatting sqref="N13">
    <cfRule type="cellIs" dxfId="12291" priority="2805" operator="lessThan">
      <formula>$C$4</formula>
    </cfRule>
  </conditionalFormatting>
  <conditionalFormatting sqref="N13">
    <cfRule type="cellIs" dxfId="12290" priority="2806" operator="lessThan">
      <formula>$C$4</formula>
    </cfRule>
  </conditionalFormatting>
  <conditionalFormatting sqref="N14">
    <cfRule type="cellIs" dxfId="12289" priority="2807" operator="lessThan">
      <formula>$C$4</formula>
    </cfRule>
  </conditionalFormatting>
  <conditionalFormatting sqref="N14">
    <cfRule type="cellIs" dxfId="12288" priority="2808" operator="lessThan">
      <formula>$C$4</formula>
    </cfRule>
  </conditionalFormatting>
  <conditionalFormatting sqref="N15">
    <cfRule type="cellIs" dxfId="12287" priority="2809" operator="lessThan">
      <formula>$C$4</formula>
    </cfRule>
  </conditionalFormatting>
  <conditionalFormatting sqref="N15">
    <cfRule type="cellIs" dxfId="12286" priority="2810" operator="lessThan">
      <formula>$C$4</formula>
    </cfRule>
  </conditionalFormatting>
  <conditionalFormatting sqref="N16">
    <cfRule type="cellIs" dxfId="12285" priority="2811" operator="lessThan">
      <formula>$C$4</formula>
    </cfRule>
  </conditionalFormatting>
  <conditionalFormatting sqref="N16">
    <cfRule type="cellIs" dxfId="12284" priority="2812" operator="lessThan">
      <formula>$C$4</formula>
    </cfRule>
  </conditionalFormatting>
  <conditionalFormatting sqref="N17">
    <cfRule type="cellIs" dxfId="12283" priority="2813" operator="lessThan">
      <formula>$C$4</formula>
    </cfRule>
  </conditionalFormatting>
  <conditionalFormatting sqref="N17">
    <cfRule type="cellIs" dxfId="12282" priority="2814" operator="lessThan">
      <formula>$C$4</formula>
    </cfRule>
  </conditionalFormatting>
  <conditionalFormatting sqref="N18">
    <cfRule type="cellIs" dxfId="12281" priority="2815" operator="lessThan">
      <formula>$C$4</formula>
    </cfRule>
  </conditionalFormatting>
  <conditionalFormatting sqref="N18">
    <cfRule type="cellIs" dxfId="12280" priority="2816" operator="lessThan">
      <formula>$C$4</formula>
    </cfRule>
  </conditionalFormatting>
  <conditionalFormatting sqref="N19">
    <cfRule type="cellIs" dxfId="12279" priority="2817" operator="lessThan">
      <formula>$C$4</formula>
    </cfRule>
  </conditionalFormatting>
  <conditionalFormatting sqref="N19">
    <cfRule type="cellIs" dxfId="12278" priority="2818" operator="lessThan">
      <formula>$C$4</formula>
    </cfRule>
  </conditionalFormatting>
  <conditionalFormatting sqref="N20">
    <cfRule type="cellIs" dxfId="12277" priority="2819" operator="lessThan">
      <formula>$C$4</formula>
    </cfRule>
  </conditionalFormatting>
  <conditionalFormatting sqref="N20">
    <cfRule type="cellIs" dxfId="12276" priority="2820" operator="lessThan">
      <formula>$C$4</formula>
    </cfRule>
  </conditionalFormatting>
  <conditionalFormatting sqref="N21">
    <cfRule type="cellIs" dxfId="12275" priority="2821" operator="lessThan">
      <formula>$C$4</formula>
    </cfRule>
  </conditionalFormatting>
  <conditionalFormatting sqref="N21">
    <cfRule type="cellIs" dxfId="12274" priority="2822" operator="lessThan">
      <formula>$C$4</formula>
    </cfRule>
  </conditionalFormatting>
  <conditionalFormatting sqref="N22">
    <cfRule type="cellIs" dxfId="12273" priority="2823" operator="lessThan">
      <formula>$C$4</formula>
    </cfRule>
  </conditionalFormatting>
  <conditionalFormatting sqref="N22">
    <cfRule type="cellIs" dxfId="12272" priority="2824" operator="lessThan">
      <formula>$C$4</formula>
    </cfRule>
  </conditionalFormatting>
  <conditionalFormatting sqref="N23">
    <cfRule type="cellIs" dxfId="12271" priority="2825" operator="lessThan">
      <formula>$C$4</formula>
    </cfRule>
  </conditionalFormatting>
  <conditionalFormatting sqref="N23">
    <cfRule type="cellIs" dxfId="12270" priority="2826" operator="lessThan">
      <formula>$C$4</formula>
    </cfRule>
  </conditionalFormatting>
  <conditionalFormatting sqref="N24">
    <cfRule type="cellIs" dxfId="12269" priority="2827" operator="lessThan">
      <formula>$C$4</formula>
    </cfRule>
  </conditionalFormatting>
  <conditionalFormatting sqref="N24">
    <cfRule type="cellIs" dxfId="12268" priority="2828" operator="lessThan">
      <formula>$C$4</formula>
    </cfRule>
  </conditionalFormatting>
  <conditionalFormatting sqref="N25">
    <cfRule type="cellIs" dxfId="12267" priority="2829" operator="lessThan">
      <formula>$C$4</formula>
    </cfRule>
  </conditionalFormatting>
  <conditionalFormatting sqref="N25">
    <cfRule type="cellIs" dxfId="12266" priority="2830" operator="lessThan">
      <formula>$C$4</formula>
    </cfRule>
  </conditionalFormatting>
  <conditionalFormatting sqref="N26">
    <cfRule type="cellIs" dxfId="12265" priority="2831" operator="lessThan">
      <formula>$C$4</formula>
    </cfRule>
  </conditionalFormatting>
  <conditionalFormatting sqref="N26">
    <cfRule type="cellIs" dxfId="12264" priority="2832" operator="lessThan">
      <formula>$C$4</formula>
    </cfRule>
  </conditionalFormatting>
  <conditionalFormatting sqref="N27">
    <cfRule type="cellIs" dxfId="12263" priority="2833" operator="lessThan">
      <formula>$C$4</formula>
    </cfRule>
  </conditionalFormatting>
  <conditionalFormatting sqref="N27">
    <cfRule type="cellIs" dxfId="12262" priority="2834" operator="lessThan">
      <formula>$C$4</formula>
    </cfRule>
  </conditionalFormatting>
  <conditionalFormatting sqref="N28">
    <cfRule type="cellIs" dxfId="12261" priority="2835" operator="lessThan">
      <formula>$C$4</formula>
    </cfRule>
  </conditionalFormatting>
  <conditionalFormatting sqref="N28">
    <cfRule type="cellIs" dxfId="12260" priority="2836" operator="lessThan">
      <formula>$C$4</formula>
    </cfRule>
  </conditionalFormatting>
  <conditionalFormatting sqref="N29">
    <cfRule type="cellIs" dxfId="12259" priority="2837" operator="lessThan">
      <formula>$C$4</formula>
    </cfRule>
  </conditionalFormatting>
  <conditionalFormatting sqref="N29">
    <cfRule type="cellIs" dxfId="12258" priority="2838" operator="lessThan">
      <formula>$C$4</formula>
    </cfRule>
  </conditionalFormatting>
  <conditionalFormatting sqref="N30">
    <cfRule type="cellIs" dxfId="12257" priority="2839" operator="lessThan">
      <formula>$C$4</formula>
    </cfRule>
  </conditionalFormatting>
  <conditionalFormatting sqref="N30">
    <cfRule type="cellIs" dxfId="12256" priority="2840" operator="lessThan">
      <formula>$C$4</formula>
    </cfRule>
  </conditionalFormatting>
  <conditionalFormatting sqref="N31">
    <cfRule type="cellIs" dxfId="12255" priority="2841" operator="lessThan">
      <formula>$C$4</formula>
    </cfRule>
  </conditionalFormatting>
  <conditionalFormatting sqref="N31">
    <cfRule type="cellIs" dxfId="12254" priority="2842" operator="lessThan">
      <formula>$C$4</formula>
    </cfRule>
  </conditionalFormatting>
  <conditionalFormatting sqref="N32">
    <cfRule type="cellIs" dxfId="12253" priority="2843" operator="lessThan">
      <formula>$C$4</formula>
    </cfRule>
  </conditionalFormatting>
  <conditionalFormatting sqref="N32">
    <cfRule type="cellIs" dxfId="12252" priority="2844" operator="lessThan">
      <formula>$C$4</formula>
    </cfRule>
  </conditionalFormatting>
  <conditionalFormatting sqref="N33">
    <cfRule type="cellIs" dxfId="12251" priority="2845" operator="lessThan">
      <formula>$C$4</formula>
    </cfRule>
  </conditionalFormatting>
  <conditionalFormatting sqref="N33">
    <cfRule type="cellIs" dxfId="12250" priority="2846" operator="lessThan">
      <formula>$C$4</formula>
    </cfRule>
  </conditionalFormatting>
  <conditionalFormatting sqref="N34">
    <cfRule type="cellIs" dxfId="12249" priority="2847" operator="lessThan">
      <formula>$C$4</formula>
    </cfRule>
  </conditionalFormatting>
  <conditionalFormatting sqref="N34">
    <cfRule type="cellIs" dxfId="12248" priority="2848" operator="lessThan">
      <formula>$C$4</formula>
    </cfRule>
  </conditionalFormatting>
  <conditionalFormatting sqref="N35">
    <cfRule type="cellIs" dxfId="12247" priority="2849" operator="lessThan">
      <formula>$C$4</formula>
    </cfRule>
  </conditionalFormatting>
  <conditionalFormatting sqref="N35">
    <cfRule type="cellIs" dxfId="12246" priority="2850" operator="lessThan">
      <formula>$C$4</formula>
    </cfRule>
  </conditionalFormatting>
  <conditionalFormatting sqref="N36">
    <cfRule type="cellIs" dxfId="12245" priority="2851" operator="lessThan">
      <formula>$C$4</formula>
    </cfRule>
  </conditionalFormatting>
  <conditionalFormatting sqref="N36">
    <cfRule type="cellIs" dxfId="12244" priority="2852" operator="lessThan">
      <formula>$C$4</formula>
    </cfRule>
  </conditionalFormatting>
  <conditionalFormatting sqref="N37">
    <cfRule type="cellIs" dxfId="12243" priority="2853" operator="lessThan">
      <formula>$C$4</formula>
    </cfRule>
  </conditionalFormatting>
  <conditionalFormatting sqref="N37">
    <cfRule type="cellIs" dxfId="12242" priority="2854" operator="lessThan">
      <formula>$C$4</formula>
    </cfRule>
  </conditionalFormatting>
  <conditionalFormatting sqref="N38">
    <cfRule type="cellIs" dxfId="12241" priority="2855" operator="lessThan">
      <formula>$C$4</formula>
    </cfRule>
  </conditionalFormatting>
  <conditionalFormatting sqref="N38">
    <cfRule type="cellIs" dxfId="12240" priority="2856" operator="lessThan">
      <formula>$C$4</formula>
    </cfRule>
  </conditionalFormatting>
  <conditionalFormatting sqref="N39">
    <cfRule type="cellIs" dxfId="12239" priority="2857" operator="lessThan">
      <formula>$C$4</formula>
    </cfRule>
  </conditionalFormatting>
  <conditionalFormatting sqref="N39">
    <cfRule type="cellIs" dxfId="12238" priority="2858" operator="lessThan">
      <formula>$C$4</formula>
    </cfRule>
  </conditionalFormatting>
  <conditionalFormatting sqref="N40">
    <cfRule type="cellIs" dxfId="12237" priority="2859" operator="lessThan">
      <formula>$C$4</formula>
    </cfRule>
  </conditionalFormatting>
  <conditionalFormatting sqref="N40">
    <cfRule type="cellIs" dxfId="12236" priority="2860" operator="lessThan">
      <formula>$C$4</formula>
    </cfRule>
  </conditionalFormatting>
  <conditionalFormatting sqref="N41">
    <cfRule type="cellIs" dxfId="12235" priority="2861" operator="lessThan">
      <formula>$C$4</formula>
    </cfRule>
  </conditionalFormatting>
  <conditionalFormatting sqref="N41">
    <cfRule type="cellIs" dxfId="12234" priority="2862" operator="lessThan">
      <formula>$C$4</formula>
    </cfRule>
  </conditionalFormatting>
  <conditionalFormatting sqref="N42">
    <cfRule type="cellIs" dxfId="12233" priority="2863" operator="lessThan">
      <formula>$C$4</formula>
    </cfRule>
  </conditionalFormatting>
  <conditionalFormatting sqref="N42">
    <cfRule type="cellIs" dxfId="12232" priority="2864" operator="lessThan">
      <formula>$C$4</formula>
    </cfRule>
  </conditionalFormatting>
  <conditionalFormatting sqref="N43">
    <cfRule type="cellIs" dxfId="12231" priority="2865" operator="lessThan">
      <formula>$C$4</formula>
    </cfRule>
  </conditionalFormatting>
  <conditionalFormatting sqref="N43">
    <cfRule type="cellIs" dxfId="12230" priority="2866" operator="lessThan">
      <formula>$C$4</formula>
    </cfRule>
  </conditionalFormatting>
  <conditionalFormatting sqref="N44">
    <cfRule type="cellIs" dxfId="12229" priority="2867" operator="lessThan">
      <formula>$C$4</formula>
    </cfRule>
  </conditionalFormatting>
  <conditionalFormatting sqref="N44">
    <cfRule type="cellIs" dxfId="12228" priority="2868" operator="lessThan">
      <formula>$C$4</formula>
    </cfRule>
  </conditionalFormatting>
  <conditionalFormatting sqref="N45">
    <cfRule type="cellIs" dxfId="12227" priority="2869" operator="lessThan">
      <formula>$C$4</formula>
    </cfRule>
  </conditionalFormatting>
  <conditionalFormatting sqref="N45">
    <cfRule type="cellIs" dxfId="12226" priority="2870" operator="lessThan">
      <formula>$C$4</formula>
    </cfRule>
  </conditionalFormatting>
  <conditionalFormatting sqref="N46">
    <cfRule type="cellIs" dxfId="12225" priority="2871" operator="lessThan">
      <formula>$C$4</formula>
    </cfRule>
  </conditionalFormatting>
  <conditionalFormatting sqref="N46">
    <cfRule type="cellIs" dxfId="12224" priority="2872" operator="lessThan">
      <formula>$C$4</formula>
    </cfRule>
  </conditionalFormatting>
  <conditionalFormatting sqref="N47">
    <cfRule type="cellIs" dxfId="12223" priority="2873" operator="lessThan">
      <formula>$C$4</formula>
    </cfRule>
  </conditionalFormatting>
  <conditionalFormatting sqref="N47">
    <cfRule type="cellIs" dxfId="12222" priority="2874" operator="lessThan">
      <formula>$C$4</formula>
    </cfRule>
  </conditionalFormatting>
  <conditionalFormatting sqref="N48">
    <cfRule type="cellIs" dxfId="12221" priority="2875" operator="lessThan">
      <formula>$C$4</formula>
    </cfRule>
  </conditionalFormatting>
  <conditionalFormatting sqref="N48">
    <cfRule type="cellIs" dxfId="12220" priority="2876" operator="lessThan">
      <formula>$C$4</formula>
    </cfRule>
  </conditionalFormatting>
  <conditionalFormatting sqref="N49">
    <cfRule type="cellIs" dxfId="12219" priority="2877" operator="lessThan">
      <formula>$C$4</formula>
    </cfRule>
  </conditionalFormatting>
  <conditionalFormatting sqref="N49">
    <cfRule type="cellIs" dxfId="12218" priority="2878" operator="lessThan">
      <formula>$C$4</formula>
    </cfRule>
  </conditionalFormatting>
  <conditionalFormatting sqref="N50">
    <cfRule type="cellIs" dxfId="12217" priority="2879" operator="lessThan">
      <formula>$C$4</formula>
    </cfRule>
  </conditionalFormatting>
  <conditionalFormatting sqref="N50">
    <cfRule type="cellIs" dxfId="12216" priority="2880" operator="lessThan">
      <formula>$C$4</formula>
    </cfRule>
  </conditionalFormatting>
  <conditionalFormatting sqref="N51">
    <cfRule type="cellIs" dxfId="12215" priority="2881" operator="lessThan">
      <formula>$C$4</formula>
    </cfRule>
  </conditionalFormatting>
  <conditionalFormatting sqref="N51">
    <cfRule type="cellIs" dxfId="12214" priority="2882" operator="lessThan">
      <formula>$C$4</formula>
    </cfRule>
  </conditionalFormatting>
  <conditionalFormatting sqref="N52">
    <cfRule type="cellIs" dxfId="12213" priority="2883" operator="lessThan">
      <formula>$C$4</formula>
    </cfRule>
  </conditionalFormatting>
  <conditionalFormatting sqref="N52">
    <cfRule type="cellIs" dxfId="12212" priority="2884" operator="lessThan">
      <formula>$C$4</formula>
    </cfRule>
  </conditionalFormatting>
  <conditionalFormatting sqref="N53">
    <cfRule type="cellIs" dxfId="12211" priority="2885" operator="lessThan">
      <formula>$C$4</formula>
    </cfRule>
  </conditionalFormatting>
  <conditionalFormatting sqref="N53">
    <cfRule type="cellIs" dxfId="12210" priority="2886" operator="lessThan">
      <formula>$C$4</formula>
    </cfRule>
  </conditionalFormatting>
  <conditionalFormatting sqref="N54">
    <cfRule type="cellIs" dxfId="12209" priority="2887" operator="lessThan">
      <formula>$C$4</formula>
    </cfRule>
  </conditionalFormatting>
  <conditionalFormatting sqref="N54">
    <cfRule type="cellIs" dxfId="12208" priority="2888" operator="lessThan">
      <formula>$C$4</formula>
    </cfRule>
  </conditionalFormatting>
  <conditionalFormatting sqref="N55">
    <cfRule type="cellIs" dxfId="12207" priority="2889" operator="lessThan">
      <formula>$C$4</formula>
    </cfRule>
  </conditionalFormatting>
  <conditionalFormatting sqref="N55">
    <cfRule type="cellIs" dxfId="12206" priority="2890" operator="lessThan">
      <formula>$C$4</formula>
    </cfRule>
  </conditionalFormatting>
  <conditionalFormatting sqref="N56">
    <cfRule type="cellIs" dxfId="12205" priority="2891" operator="lessThan">
      <formula>$C$4</formula>
    </cfRule>
  </conditionalFormatting>
  <conditionalFormatting sqref="N56">
    <cfRule type="cellIs" dxfId="12204" priority="2892" operator="lessThan">
      <formula>$C$4</formula>
    </cfRule>
  </conditionalFormatting>
  <conditionalFormatting sqref="N57">
    <cfRule type="cellIs" dxfId="12203" priority="2893" operator="lessThan">
      <formula>$C$4</formula>
    </cfRule>
  </conditionalFormatting>
  <conditionalFormatting sqref="N57">
    <cfRule type="cellIs" dxfId="12202" priority="2894" operator="lessThan">
      <formula>$C$4</formula>
    </cfRule>
  </conditionalFormatting>
  <conditionalFormatting sqref="N58">
    <cfRule type="cellIs" dxfId="12201" priority="2895" operator="lessThan">
      <formula>$C$4</formula>
    </cfRule>
  </conditionalFormatting>
  <conditionalFormatting sqref="N58">
    <cfRule type="cellIs" dxfId="12200" priority="2896" operator="lessThan">
      <formula>$C$4</formula>
    </cfRule>
  </conditionalFormatting>
  <conditionalFormatting sqref="N59">
    <cfRule type="cellIs" dxfId="12199" priority="2897" operator="lessThan">
      <formula>$C$4</formula>
    </cfRule>
  </conditionalFormatting>
  <conditionalFormatting sqref="N59">
    <cfRule type="cellIs" dxfId="12198" priority="2898" operator="lessThan">
      <formula>$C$4</formula>
    </cfRule>
  </conditionalFormatting>
  <conditionalFormatting sqref="N60">
    <cfRule type="cellIs" dxfId="12197" priority="2899" operator="lessThan">
      <formula>$C$4</formula>
    </cfRule>
  </conditionalFormatting>
  <conditionalFormatting sqref="N60">
    <cfRule type="cellIs" dxfId="12196" priority="2900" operator="lessThan">
      <formula>$C$4</formula>
    </cfRule>
  </conditionalFormatting>
  <conditionalFormatting sqref="O11">
    <cfRule type="cellIs" dxfId="12195" priority="2901" operator="lessThan">
      <formula>$C$4</formula>
    </cfRule>
  </conditionalFormatting>
  <conditionalFormatting sqref="O11">
    <cfRule type="cellIs" dxfId="12194" priority="2902" operator="lessThan">
      <formula>$C$4</formula>
    </cfRule>
  </conditionalFormatting>
  <conditionalFormatting sqref="O12">
    <cfRule type="cellIs" dxfId="12193" priority="2903" operator="lessThan">
      <formula>$C$4</formula>
    </cfRule>
  </conditionalFormatting>
  <conditionalFormatting sqref="O12">
    <cfRule type="cellIs" dxfId="12192" priority="2904" operator="lessThan">
      <formula>$C$4</formula>
    </cfRule>
  </conditionalFormatting>
  <conditionalFormatting sqref="O13">
    <cfRule type="cellIs" dxfId="12191" priority="2905" operator="lessThan">
      <formula>$C$4</formula>
    </cfRule>
  </conditionalFormatting>
  <conditionalFormatting sqref="O13">
    <cfRule type="cellIs" dxfId="12190" priority="2906" operator="lessThan">
      <formula>$C$4</formula>
    </cfRule>
  </conditionalFormatting>
  <conditionalFormatting sqref="O14">
    <cfRule type="cellIs" dxfId="12189" priority="2907" operator="lessThan">
      <formula>$C$4</formula>
    </cfRule>
  </conditionalFormatting>
  <conditionalFormatting sqref="O14">
    <cfRule type="cellIs" dxfId="12188" priority="2908" operator="lessThan">
      <formula>$C$4</formula>
    </cfRule>
  </conditionalFormatting>
  <conditionalFormatting sqref="O15">
    <cfRule type="cellIs" dxfId="12187" priority="2909" operator="lessThan">
      <formula>$C$4</formula>
    </cfRule>
  </conditionalFormatting>
  <conditionalFormatting sqref="O15">
    <cfRule type="cellIs" dxfId="12186" priority="2910" operator="lessThan">
      <formula>$C$4</formula>
    </cfRule>
  </conditionalFormatting>
  <conditionalFormatting sqref="O16">
    <cfRule type="cellIs" dxfId="12185" priority="2911" operator="lessThan">
      <formula>$C$4</formula>
    </cfRule>
  </conditionalFormatting>
  <conditionalFormatting sqref="O16">
    <cfRule type="cellIs" dxfId="12184" priority="2912" operator="lessThan">
      <formula>$C$4</formula>
    </cfRule>
  </conditionalFormatting>
  <conditionalFormatting sqref="O17">
    <cfRule type="cellIs" dxfId="12183" priority="2913" operator="lessThan">
      <formula>$C$4</formula>
    </cfRule>
  </conditionalFormatting>
  <conditionalFormatting sqref="O17">
    <cfRule type="cellIs" dxfId="12182" priority="2914" operator="lessThan">
      <formula>$C$4</formula>
    </cfRule>
  </conditionalFormatting>
  <conditionalFormatting sqref="O18">
    <cfRule type="cellIs" dxfId="12181" priority="2915" operator="lessThan">
      <formula>$C$4</formula>
    </cfRule>
  </conditionalFormatting>
  <conditionalFormatting sqref="O18">
    <cfRule type="cellIs" dxfId="12180" priority="2916" operator="lessThan">
      <formula>$C$4</formula>
    </cfRule>
  </conditionalFormatting>
  <conditionalFormatting sqref="O19">
    <cfRule type="cellIs" dxfId="12179" priority="2917" operator="lessThan">
      <formula>$C$4</formula>
    </cfRule>
  </conditionalFormatting>
  <conditionalFormatting sqref="O19">
    <cfRule type="cellIs" dxfId="12178" priority="2918" operator="lessThan">
      <formula>$C$4</formula>
    </cfRule>
  </conditionalFormatting>
  <conditionalFormatting sqref="O20">
    <cfRule type="cellIs" dxfId="12177" priority="2919" operator="lessThan">
      <formula>$C$4</formula>
    </cfRule>
  </conditionalFormatting>
  <conditionalFormatting sqref="O20">
    <cfRule type="cellIs" dxfId="12176" priority="2920" operator="lessThan">
      <formula>$C$4</formula>
    </cfRule>
  </conditionalFormatting>
  <conditionalFormatting sqref="O21">
    <cfRule type="cellIs" dxfId="12175" priority="2921" operator="lessThan">
      <formula>$C$4</formula>
    </cfRule>
  </conditionalFormatting>
  <conditionalFormatting sqref="O21">
    <cfRule type="cellIs" dxfId="12174" priority="2922" operator="lessThan">
      <formula>$C$4</formula>
    </cfRule>
  </conditionalFormatting>
  <conditionalFormatting sqref="O22">
    <cfRule type="cellIs" dxfId="12173" priority="2923" operator="lessThan">
      <formula>$C$4</formula>
    </cfRule>
  </conditionalFormatting>
  <conditionalFormatting sqref="O22">
    <cfRule type="cellIs" dxfId="12172" priority="2924" operator="lessThan">
      <formula>$C$4</formula>
    </cfRule>
  </conditionalFormatting>
  <conditionalFormatting sqref="O23">
    <cfRule type="cellIs" dxfId="12171" priority="2925" operator="lessThan">
      <formula>$C$4</formula>
    </cfRule>
  </conditionalFormatting>
  <conditionalFormatting sqref="O23">
    <cfRule type="cellIs" dxfId="12170" priority="2926" operator="lessThan">
      <formula>$C$4</formula>
    </cfRule>
  </conditionalFormatting>
  <conditionalFormatting sqref="O24">
    <cfRule type="cellIs" dxfId="12169" priority="2927" operator="lessThan">
      <formula>$C$4</formula>
    </cfRule>
  </conditionalFormatting>
  <conditionalFormatting sqref="O24">
    <cfRule type="cellIs" dxfId="12168" priority="2928" operator="lessThan">
      <formula>$C$4</formula>
    </cfRule>
  </conditionalFormatting>
  <conditionalFormatting sqref="O25">
    <cfRule type="cellIs" dxfId="12167" priority="2929" operator="lessThan">
      <formula>$C$4</formula>
    </cfRule>
  </conditionalFormatting>
  <conditionalFormatting sqref="O25">
    <cfRule type="cellIs" dxfId="12166" priority="2930" operator="lessThan">
      <formula>$C$4</formula>
    </cfRule>
  </conditionalFormatting>
  <conditionalFormatting sqref="O26">
    <cfRule type="cellIs" dxfId="12165" priority="2931" operator="lessThan">
      <formula>$C$4</formula>
    </cfRule>
  </conditionalFormatting>
  <conditionalFormatting sqref="O26">
    <cfRule type="cellIs" dxfId="12164" priority="2932" operator="lessThan">
      <formula>$C$4</formula>
    </cfRule>
  </conditionalFormatting>
  <conditionalFormatting sqref="O27">
    <cfRule type="cellIs" dxfId="12163" priority="2933" operator="lessThan">
      <formula>$C$4</formula>
    </cfRule>
  </conditionalFormatting>
  <conditionalFormatting sqref="O27">
    <cfRule type="cellIs" dxfId="12162" priority="2934" operator="lessThan">
      <formula>$C$4</formula>
    </cfRule>
  </conditionalFormatting>
  <conditionalFormatting sqref="O28">
    <cfRule type="cellIs" dxfId="12161" priority="2935" operator="lessThan">
      <formula>$C$4</formula>
    </cfRule>
  </conditionalFormatting>
  <conditionalFormatting sqref="O28">
    <cfRule type="cellIs" dxfId="12160" priority="2936" operator="lessThan">
      <formula>$C$4</formula>
    </cfRule>
  </conditionalFormatting>
  <conditionalFormatting sqref="O29">
    <cfRule type="cellIs" dxfId="12159" priority="2937" operator="lessThan">
      <formula>$C$4</formula>
    </cfRule>
  </conditionalFormatting>
  <conditionalFormatting sqref="O29">
    <cfRule type="cellIs" dxfId="12158" priority="2938" operator="lessThan">
      <formula>$C$4</formula>
    </cfRule>
  </conditionalFormatting>
  <conditionalFormatting sqref="O30">
    <cfRule type="cellIs" dxfId="12157" priority="2939" operator="lessThan">
      <formula>$C$4</formula>
    </cfRule>
  </conditionalFormatting>
  <conditionalFormatting sqref="O30">
    <cfRule type="cellIs" dxfId="12156" priority="2940" operator="lessThan">
      <formula>$C$4</formula>
    </cfRule>
  </conditionalFormatting>
  <conditionalFormatting sqref="O31">
    <cfRule type="cellIs" dxfId="12155" priority="2941" operator="lessThan">
      <formula>$C$4</formula>
    </cfRule>
  </conditionalFormatting>
  <conditionalFormatting sqref="O31">
    <cfRule type="cellIs" dxfId="12154" priority="2942" operator="lessThan">
      <formula>$C$4</formula>
    </cfRule>
  </conditionalFormatting>
  <conditionalFormatting sqref="O32">
    <cfRule type="cellIs" dxfId="12153" priority="2943" operator="lessThan">
      <formula>$C$4</formula>
    </cfRule>
  </conditionalFormatting>
  <conditionalFormatting sqref="O32">
    <cfRule type="cellIs" dxfId="12152" priority="2944" operator="lessThan">
      <formula>$C$4</formula>
    </cfRule>
  </conditionalFormatting>
  <conditionalFormatting sqref="O33">
    <cfRule type="cellIs" dxfId="12151" priority="2945" operator="lessThan">
      <formula>$C$4</formula>
    </cfRule>
  </conditionalFormatting>
  <conditionalFormatting sqref="O33">
    <cfRule type="cellIs" dxfId="12150" priority="2946" operator="lessThan">
      <formula>$C$4</formula>
    </cfRule>
  </conditionalFormatting>
  <conditionalFormatting sqref="O34">
    <cfRule type="cellIs" dxfId="12149" priority="2947" operator="lessThan">
      <formula>$C$4</formula>
    </cfRule>
  </conditionalFormatting>
  <conditionalFormatting sqref="O34">
    <cfRule type="cellIs" dxfId="12148" priority="2948" operator="lessThan">
      <formula>$C$4</formula>
    </cfRule>
  </conditionalFormatting>
  <conditionalFormatting sqref="O35">
    <cfRule type="cellIs" dxfId="12147" priority="2949" operator="lessThan">
      <formula>$C$4</formula>
    </cfRule>
  </conditionalFormatting>
  <conditionalFormatting sqref="O35">
    <cfRule type="cellIs" dxfId="12146" priority="2950" operator="lessThan">
      <formula>$C$4</formula>
    </cfRule>
  </conditionalFormatting>
  <conditionalFormatting sqref="O36">
    <cfRule type="cellIs" dxfId="12145" priority="2951" operator="lessThan">
      <formula>$C$4</formula>
    </cfRule>
  </conditionalFormatting>
  <conditionalFormatting sqref="O36">
    <cfRule type="cellIs" dxfId="12144" priority="2952" operator="lessThan">
      <formula>$C$4</formula>
    </cfRule>
  </conditionalFormatting>
  <conditionalFormatting sqref="O37">
    <cfRule type="cellIs" dxfId="12143" priority="2953" operator="lessThan">
      <formula>$C$4</formula>
    </cfRule>
  </conditionalFormatting>
  <conditionalFormatting sqref="O37">
    <cfRule type="cellIs" dxfId="12142" priority="2954" operator="lessThan">
      <formula>$C$4</formula>
    </cfRule>
  </conditionalFormatting>
  <conditionalFormatting sqref="O38">
    <cfRule type="cellIs" dxfId="12141" priority="2955" operator="lessThan">
      <formula>$C$4</formula>
    </cfRule>
  </conditionalFormatting>
  <conditionalFormatting sqref="O38">
    <cfRule type="cellIs" dxfId="12140" priority="2956" operator="lessThan">
      <formula>$C$4</formula>
    </cfRule>
  </conditionalFormatting>
  <conditionalFormatting sqref="O39">
    <cfRule type="cellIs" dxfId="12139" priority="2957" operator="lessThan">
      <formula>$C$4</formula>
    </cfRule>
  </conditionalFormatting>
  <conditionalFormatting sqref="O39">
    <cfRule type="cellIs" dxfId="12138" priority="2958" operator="lessThan">
      <formula>$C$4</formula>
    </cfRule>
  </conditionalFormatting>
  <conditionalFormatting sqref="O40">
    <cfRule type="cellIs" dxfId="12137" priority="2959" operator="lessThan">
      <formula>$C$4</formula>
    </cfRule>
  </conditionalFormatting>
  <conditionalFormatting sqref="O40">
    <cfRule type="cellIs" dxfId="12136" priority="2960" operator="lessThan">
      <formula>$C$4</formula>
    </cfRule>
  </conditionalFormatting>
  <conditionalFormatting sqref="O41">
    <cfRule type="cellIs" dxfId="12135" priority="2961" operator="lessThan">
      <formula>$C$4</formula>
    </cfRule>
  </conditionalFormatting>
  <conditionalFormatting sqref="O41">
    <cfRule type="cellIs" dxfId="12134" priority="2962" operator="lessThan">
      <formula>$C$4</formula>
    </cfRule>
  </conditionalFormatting>
  <conditionalFormatting sqref="O42">
    <cfRule type="cellIs" dxfId="12133" priority="2963" operator="lessThan">
      <formula>$C$4</formula>
    </cfRule>
  </conditionalFormatting>
  <conditionalFormatting sqref="O42">
    <cfRule type="cellIs" dxfId="12132" priority="2964" operator="lessThan">
      <formula>$C$4</formula>
    </cfRule>
  </conditionalFormatting>
  <conditionalFormatting sqref="O43">
    <cfRule type="cellIs" dxfId="12131" priority="2965" operator="lessThan">
      <formula>$C$4</formula>
    </cfRule>
  </conditionalFormatting>
  <conditionalFormatting sqref="O43">
    <cfRule type="cellIs" dxfId="12130" priority="2966" operator="lessThan">
      <formula>$C$4</formula>
    </cfRule>
  </conditionalFormatting>
  <conditionalFormatting sqref="O44">
    <cfRule type="cellIs" dxfId="12129" priority="2967" operator="lessThan">
      <formula>$C$4</formula>
    </cfRule>
  </conditionalFormatting>
  <conditionalFormatting sqref="O44">
    <cfRule type="cellIs" dxfId="12128" priority="2968" operator="lessThan">
      <formula>$C$4</formula>
    </cfRule>
  </conditionalFormatting>
  <conditionalFormatting sqref="O45">
    <cfRule type="cellIs" dxfId="12127" priority="2969" operator="lessThan">
      <formula>$C$4</formula>
    </cfRule>
  </conditionalFormatting>
  <conditionalFormatting sqref="O45">
    <cfRule type="cellIs" dxfId="12126" priority="2970" operator="lessThan">
      <formula>$C$4</formula>
    </cfRule>
  </conditionalFormatting>
  <conditionalFormatting sqref="O46">
    <cfRule type="cellIs" dxfId="12125" priority="2971" operator="lessThan">
      <formula>$C$4</formula>
    </cfRule>
  </conditionalFormatting>
  <conditionalFormatting sqref="O46">
    <cfRule type="cellIs" dxfId="12124" priority="2972" operator="lessThan">
      <formula>$C$4</formula>
    </cfRule>
  </conditionalFormatting>
  <conditionalFormatting sqref="O47">
    <cfRule type="cellIs" dxfId="12123" priority="2973" operator="lessThan">
      <formula>$C$4</formula>
    </cfRule>
  </conditionalFormatting>
  <conditionalFormatting sqref="O47">
    <cfRule type="cellIs" dxfId="12122" priority="2974" operator="lessThan">
      <formula>$C$4</formula>
    </cfRule>
  </conditionalFormatting>
  <conditionalFormatting sqref="O48">
    <cfRule type="cellIs" dxfId="12121" priority="2975" operator="lessThan">
      <formula>$C$4</formula>
    </cfRule>
  </conditionalFormatting>
  <conditionalFormatting sqref="O48">
    <cfRule type="cellIs" dxfId="12120" priority="2976" operator="lessThan">
      <formula>$C$4</formula>
    </cfRule>
  </conditionalFormatting>
  <conditionalFormatting sqref="O49">
    <cfRule type="cellIs" dxfId="12119" priority="2977" operator="lessThan">
      <formula>$C$4</formula>
    </cfRule>
  </conditionalFormatting>
  <conditionalFormatting sqref="O49">
    <cfRule type="cellIs" dxfId="12118" priority="2978" operator="lessThan">
      <formula>$C$4</formula>
    </cfRule>
  </conditionalFormatting>
  <conditionalFormatting sqref="O50">
    <cfRule type="cellIs" dxfId="12117" priority="2979" operator="lessThan">
      <formula>$C$4</formula>
    </cfRule>
  </conditionalFormatting>
  <conditionalFormatting sqref="O50">
    <cfRule type="cellIs" dxfId="12116" priority="2980" operator="lessThan">
      <formula>$C$4</formula>
    </cfRule>
  </conditionalFormatting>
  <conditionalFormatting sqref="O51">
    <cfRule type="cellIs" dxfId="12115" priority="2981" operator="lessThan">
      <formula>$C$4</formula>
    </cfRule>
  </conditionalFormatting>
  <conditionalFormatting sqref="O51">
    <cfRule type="cellIs" dxfId="12114" priority="2982" operator="lessThan">
      <formula>$C$4</formula>
    </cfRule>
  </conditionalFormatting>
  <conditionalFormatting sqref="O52">
    <cfRule type="cellIs" dxfId="12113" priority="2983" operator="lessThan">
      <formula>$C$4</formula>
    </cfRule>
  </conditionalFormatting>
  <conditionalFormatting sqref="O52">
    <cfRule type="cellIs" dxfId="12112" priority="2984" operator="lessThan">
      <formula>$C$4</formula>
    </cfRule>
  </conditionalFormatting>
  <conditionalFormatting sqref="O53">
    <cfRule type="cellIs" dxfId="12111" priority="2985" operator="lessThan">
      <formula>$C$4</formula>
    </cfRule>
  </conditionalFormatting>
  <conditionalFormatting sqref="O53">
    <cfRule type="cellIs" dxfId="12110" priority="2986" operator="lessThan">
      <formula>$C$4</formula>
    </cfRule>
  </conditionalFormatting>
  <conditionalFormatting sqref="O54">
    <cfRule type="cellIs" dxfId="12109" priority="2987" operator="lessThan">
      <formula>$C$4</formula>
    </cfRule>
  </conditionalFormatting>
  <conditionalFormatting sqref="O54">
    <cfRule type="cellIs" dxfId="12108" priority="2988" operator="lessThan">
      <formula>$C$4</formula>
    </cfRule>
  </conditionalFormatting>
  <conditionalFormatting sqref="O55">
    <cfRule type="cellIs" dxfId="12107" priority="2989" operator="lessThan">
      <formula>$C$4</formula>
    </cfRule>
  </conditionalFormatting>
  <conditionalFormatting sqref="O55">
    <cfRule type="cellIs" dxfId="12106" priority="2990" operator="lessThan">
      <formula>$C$4</formula>
    </cfRule>
  </conditionalFormatting>
  <conditionalFormatting sqref="O56">
    <cfRule type="cellIs" dxfId="12105" priority="2991" operator="lessThan">
      <formula>$C$4</formula>
    </cfRule>
  </conditionalFormatting>
  <conditionalFormatting sqref="O56">
    <cfRule type="cellIs" dxfId="12104" priority="2992" operator="lessThan">
      <formula>$C$4</formula>
    </cfRule>
  </conditionalFormatting>
  <conditionalFormatting sqref="O57">
    <cfRule type="cellIs" dxfId="12103" priority="2993" operator="lessThan">
      <formula>$C$4</formula>
    </cfRule>
  </conditionalFormatting>
  <conditionalFormatting sqref="O57">
    <cfRule type="cellIs" dxfId="12102" priority="2994" operator="lessThan">
      <formula>$C$4</formula>
    </cfRule>
  </conditionalFormatting>
  <conditionalFormatting sqref="O58">
    <cfRule type="cellIs" dxfId="12101" priority="2995" operator="lessThan">
      <formula>$C$4</formula>
    </cfRule>
  </conditionalFormatting>
  <conditionalFormatting sqref="O58">
    <cfRule type="cellIs" dxfId="12100" priority="2996" operator="lessThan">
      <formula>$C$4</formula>
    </cfRule>
  </conditionalFormatting>
  <conditionalFormatting sqref="O59">
    <cfRule type="cellIs" dxfId="12099" priority="2997" operator="lessThan">
      <formula>$C$4</formula>
    </cfRule>
  </conditionalFormatting>
  <conditionalFormatting sqref="O59">
    <cfRule type="cellIs" dxfId="12098" priority="2998" operator="lessThan">
      <formula>$C$4</formula>
    </cfRule>
  </conditionalFormatting>
  <conditionalFormatting sqref="O60">
    <cfRule type="cellIs" dxfId="12097" priority="2999" operator="lessThan">
      <formula>$C$4</formula>
    </cfRule>
  </conditionalFormatting>
  <conditionalFormatting sqref="O60">
    <cfRule type="cellIs" dxfId="12096" priority="3000" operator="lessThan">
      <formula>$C$4</formula>
    </cfRule>
  </conditionalFormatting>
  <conditionalFormatting sqref="AZ11">
    <cfRule type="cellIs" dxfId="12095" priority="3001" operator="lessThan">
      <formula>$C$4</formula>
    </cfRule>
  </conditionalFormatting>
  <conditionalFormatting sqref="AZ12">
    <cfRule type="cellIs" dxfId="12094" priority="3002" operator="lessThan">
      <formula>$C$4</formula>
    </cfRule>
  </conditionalFormatting>
  <conditionalFormatting sqref="AZ13">
    <cfRule type="cellIs" dxfId="12093" priority="3003" operator="lessThan">
      <formula>$C$4</formula>
    </cfRule>
  </conditionalFormatting>
  <conditionalFormatting sqref="AZ14">
    <cfRule type="cellIs" dxfId="12092" priority="3004" operator="lessThan">
      <formula>$C$4</formula>
    </cfRule>
  </conditionalFormatting>
  <conditionalFormatting sqref="AZ15">
    <cfRule type="cellIs" dxfId="12091" priority="3005" operator="lessThan">
      <formula>$C$4</formula>
    </cfRule>
  </conditionalFormatting>
  <conditionalFormatting sqref="AZ16">
    <cfRule type="cellIs" dxfId="12090" priority="3006" operator="lessThan">
      <formula>$C$4</formula>
    </cfRule>
  </conditionalFormatting>
  <conditionalFormatting sqref="AZ17">
    <cfRule type="cellIs" dxfId="12089" priority="3007" operator="lessThan">
      <formula>$C$4</formula>
    </cfRule>
  </conditionalFormatting>
  <conditionalFormatting sqref="AZ18">
    <cfRule type="cellIs" dxfId="12088" priority="3008" operator="lessThan">
      <formula>$C$4</formula>
    </cfRule>
  </conditionalFormatting>
  <conditionalFormatting sqref="AZ19">
    <cfRule type="cellIs" dxfId="12087" priority="3009" operator="lessThan">
      <formula>$C$4</formula>
    </cfRule>
  </conditionalFormatting>
  <conditionalFormatting sqref="AZ20">
    <cfRule type="cellIs" dxfId="12086" priority="3010" operator="lessThan">
      <formula>$C$4</formula>
    </cfRule>
  </conditionalFormatting>
  <conditionalFormatting sqref="AZ21">
    <cfRule type="cellIs" dxfId="12085" priority="3011" operator="lessThan">
      <formula>$C$4</formula>
    </cfRule>
  </conditionalFormatting>
  <conditionalFormatting sqref="AZ22">
    <cfRule type="cellIs" dxfId="12084" priority="3012" operator="lessThan">
      <formula>$C$4</formula>
    </cfRule>
  </conditionalFormatting>
  <conditionalFormatting sqref="AZ23">
    <cfRule type="cellIs" dxfId="12083" priority="3013" operator="lessThan">
      <formula>$C$4</formula>
    </cfRule>
  </conditionalFormatting>
  <conditionalFormatting sqref="AZ24">
    <cfRule type="cellIs" dxfId="12082" priority="3014" operator="lessThan">
      <formula>$C$4</formula>
    </cfRule>
  </conditionalFormatting>
  <conditionalFormatting sqref="AZ25">
    <cfRule type="cellIs" dxfId="12081" priority="3015" operator="lessThan">
      <formula>$C$4</formula>
    </cfRule>
  </conditionalFormatting>
  <conditionalFormatting sqref="AZ26">
    <cfRule type="cellIs" dxfId="12080" priority="3016" operator="lessThan">
      <formula>$C$4</formula>
    </cfRule>
  </conditionalFormatting>
  <conditionalFormatting sqref="AZ27">
    <cfRule type="cellIs" dxfId="12079" priority="3017" operator="lessThan">
      <formula>$C$4</formula>
    </cfRule>
  </conditionalFormatting>
  <conditionalFormatting sqref="AZ28">
    <cfRule type="cellIs" dxfId="12078" priority="3018" operator="lessThan">
      <formula>$C$4</formula>
    </cfRule>
  </conditionalFormatting>
  <conditionalFormatting sqref="AZ29">
    <cfRule type="cellIs" dxfId="12077" priority="3019" operator="lessThan">
      <formula>$C$4</formula>
    </cfRule>
  </conditionalFormatting>
  <conditionalFormatting sqref="AZ30">
    <cfRule type="cellIs" dxfId="12076" priority="3020" operator="lessThan">
      <formula>$C$4</formula>
    </cfRule>
  </conditionalFormatting>
  <conditionalFormatting sqref="AZ31">
    <cfRule type="cellIs" dxfId="12075" priority="3021" operator="lessThan">
      <formula>$C$4</formula>
    </cfRule>
  </conditionalFormatting>
  <conditionalFormatting sqref="AZ32">
    <cfRule type="cellIs" dxfId="12074" priority="3022" operator="lessThan">
      <formula>$C$4</formula>
    </cfRule>
  </conditionalFormatting>
  <conditionalFormatting sqref="AZ33">
    <cfRule type="cellIs" dxfId="12073" priority="3023" operator="lessThan">
      <formula>$C$4</formula>
    </cfRule>
  </conditionalFormatting>
  <conditionalFormatting sqref="AZ34">
    <cfRule type="cellIs" dxfId="12072" priority="3024" operator="lessThan">
      <formula>$C$4</formula>
    </cfRule>
  </conditionalFormatting>
  <conditionalFormatting sqref="AZ35">
    <cfRule type="cellIs" dxfId="12071" priority="3025" operator="lessThan">
      <formula>$C$4</formula>
    </cfRule>
  </conditionalFormatting>
  <conditionalFormatting sqref="AZ36">
    <cfRule type="cellIs" dxfId="12070" priority="3026" operator="lessThan">
      <formula>$C$4</formula>
    </cfRule>
  </conditionalFormatting>
  <conditionalFormatting sqref="AZ37">
    <cfRule type="cellIs" dxfId="12069" priority="3027" operator="lessThan">
      <formula>$C$4</formula>
    </cfRule>
  </conditionalFormatting>
  <conditionalFormatting sqref="AZ38">
    <cfRule type="cellIs" dxfId="12068" priority="3028" operator="lessThan">
      <formula>$C$4</formula>
    </cfRule>
  </conditionalFormatting>
  <conditionalFormatting sqref="AZ39">
    <cfRule type="cellIs" dxfId="12067" priority="3029" operator="lessThan">
      <formula>$C$4</formula>
    </cfRule>
  </conditionalFormatting>
  <conditionalFormatting sqref="AZ40">
    <cfRule type="cellIs" dxfId="12066" priority="3030" operator="lessThan">
      <formula>$C$4</formula>
    </cfRule>
  </conditionalFormatting>
  <conditionalFormatting sqref="AZ41">
    <cfRule type="cellIs" dxfId="12065" priority="3031" operator="lessThan">
      <formula>$C$4</formula>
    </cfRule>
  </conditionalFormatting>
  <conditionalFormatting sqref="AZ42">
    <cfRule type="cellIs" dxfId="12064" priority="3032" operator="lessThan">
      <formula>$C$4</formula>
    </cfRule>
  </conditionalFormatting>
  <conditionalFormatting sqref="AZ43">
    <cfRule type="cellIs" dxfId="12063" priority="3033" operator="lessThan">
      <formula>$C$4</formula>
    </cfRule>
  </conditionalFormatting>
  <conditionalFormatting sqref="AZ44">
    <cfRule type="cellIs" dxfId="12062" priority="3034" operator="lessThan">
      <formula>$C$4</formula>
    </cfRule>
  </conditionalFormatting>
  <conditionalFormatting sqref="AZ45">
    <cfRule type="cellIs" dxfId="12061" priority="3035" operator="lessThan">
      <formula>$C$4</formula>
    </cfRule>
  </conditionalFormatting>
  <conditionalFormatting sqref="AZ46">
    <cfRule type="cellIs" dxfId="12060" priority="3036" operator="lessThan">
      <formula>$C$4</formula>
    </cfRule>
  </conditionalFormatting>
  <conditionalFormatting sqref="AZ47">
    <cfRule type="cellIs" dxfId="12059" priority="3037" operator="lessThan">
      <formula>$C$4</formula>
    </cfRule>
  </conditionalFormatting>
  <conditionalFormatting sqref="AZ48">
    <cfRule type="cellIs" dxfId="12058" priority="3038" operator="lessThan">
      <formula>$C$4</formula>
    </cfRule>
  </conditionalFormatting>
  <conditionalFormatting sqref="AZ49">
    <cfRule type="cellIs" dxfId="12057" priority="3039" operator="lessThan">
      <formula>$C$4</formula>
    </cfRule>
  </conditionalFormatting>
  <conditionalFormatting sqref="AZ50">
    <cfRule type="cellIs" dxfId="12056" priority="3040" operator="lessThan">
      <formula>$C$4</formula>
    </cfRule>
  </conditionalFormatting>
  <conditionalFormatting sqref="AZ51">
    <cfRule type="cellIs" dxfId="12055" priority="3041" operator="lessThan">
      <formula>$C$4</formula>
    </cfRule>
  </conditionalFormatting>
  <conditionalFormatting sqref="AZ52">
    <cfRule type="cellIs" dxfId="12054" priority="3042" operator="lessThan">
      <formula>$C$4</formula>
    </cfRule>
  </conditionalFormatting>
  <conditionalFormatting sqref="AZ53">
    <cfRule type="cellIs" dxfId="12053" priority="3043" operator="lessThan">
      <formula>$C$4</formula>
    </cfRule>
  </conditionalFormatting>
  <conditionalFormatting sqref="AZ54">
    <cfRule type="cellIs" dxfId="12052" priority="3044" operator="lessThan">
      <formula>$C$4</formula>
    </cfRule>
  </conditionalFormatting>
  <conditionalFormatting sqref="AZ55">
    <cfRule type="cellIs" dxfId="12051" priority="3045" operator="lessThan">
      <formula>$C$4</formula>
    </cfRule>
  </conditionalFormatting>
  <conditionalFormatting sqref="AZ56">
    <cfRule type="cellIs" dxfId="12050" priority="3046" operator="lessThan">
      <formula>$C$4</formula>
    </cfRule>
  </conditionalFormatting>
  <conditionalFormatting sqref="AZ57">
    <cfRule type="cellIs" dxfId="12049" priority="3047" operator="lessThan">
      <formula>$C$4</formula>
    </cfRule>
  </conditionalFormatting>
  <conditionalFormatting sqref="AZ58">
    <cfRule type="cellIs" dxfId="12048" priority="3048" operator="lessThan">
      <formula>$C$4</formula>
    </cfRule>
  </conditionalFormatting>
  <conditionalFormatting sqref="AZ59">
    <cfRule type="cellIs" dxfId="12047" priority="3049" operator="lessThan">
      <formula>$C$4</formula>
    </cfRule>
  </conditionalFormatting>
  <conditionalFormatting sqref="AZ60">
    <cfRule type="cellIs" dxfId="12046" priority="3050" operator="lessThan">
      <formula>$C$4</formula>
    </cfRule>
  </conditionalFormatting>
  <conditionalFormatting sqref="BA11">
    <cfRule type="cellIs" dxfId="12045" priority="3051" operator="lessThan">
      <formula>$C$4</formula>
    </cfRule>
  </conditionalFormatting>
  <conditionalFormatting sqref="BA12">
    <cfRule type="cellIs" dxfId="12044" priority="3052" operator="lessThan">
      <formula>$C$4</formula>
    </cfRule>
  </conditionalFormatting>
  <conditionalFormatting sqref="BA13">
    <cfRule type="cellIs" dxfId="12043" priority="3053" operator="lessThan">
      <formula>$C$4</formula>
    </cfRule>
  </conditionalFormatting>
  <conditionalFormatting sqref="BA14">
    <cfRule type="cellIs" dxfId="12042" priority="3054" operator="lessThan">
      <formula>$C$4</formula>
    </cfRule>
  </conditionalFormatting>
  <conditionalFormatting sqref="BA15">
    <cfRule type="cellIs" dxfId="12041" priority="3055" operator="lessThan">
      <formula>$C$4</formula>
    </cfRule>
  </conditionalFormatting>
  <conditionalFormatting sqref="BA16">
    <cfRule type="cellIs" dxfId="12040" priority="3056" operator="lessThan">
      <formula>$C$4</formula>
    </cfRule>
  </conditionalFormatting>
  <conditionalFormatting sqref="BA17">
    <cfRule type="cellIs" dxfId="12039" priority="3057" operator="lessThan">
      <formula>$C$4</formula>
    </cfRule>
  </conditionalFormatting>
  <conditionalFormatting sqref="BA18">
    <cfRule type="cellIs" dxfId="12038" priority="3058" operator="lessThan">
      <formula>$C$4</formula>
    </cfRule>
  </conditionalFormatting>
  <conditionalFormatting sqref="BA19">
    <cfRule type="cellIs" dxfId="12037" priority="3059" operator="lessThan">
      <formula>$C$4</formula>
    </cfRule>
  </conditionalFormatting>
  <conditionalFormatting sqref="BA20">
    <cfRule type="cellIs" dxfId="12036" priority="3060" operator="lessThan">
      <formula>$C$4</formula>
    </cfRule>
  </conditionalFormatting>
  <conditionalFormatting sqref="BA21">
    <cfRule type="cellIs" dxfId="12035" priority="3061" operator="lessThan">
      <formula>$C$4</formula>
    </cfRule>
  </conditionalFormatting>
  <conditionalFormatting sqref="BA22">
    <cfRule type="cellIs" dxfId="12034" priority="3062" operator="lessThan">
      <formula>$C$4</formula>
    </cfRule>
  </conditionalFormatting>
  <conditionalFormatting sqref="BA23">
    <cfRule type="cellIs" dxfId="12033" priority="3063" operator="lessThan">
      <formula>$C$4</formula>
    </cfRule>
  </conditionalFormatting>
  <conditionalFormatting sqref="BA24">
    <cfRule type="cellIs" dxfId="12032" priority="3064" operator="lessThan">
      <formula>$C$4</formula>
    </cfRule>
  </conditionalFormatting>
  <conditionalFormatting sqref="BA25">
    <cfRule type="cellIs" dxfId="12031" priority="3065" operator="lessThan">
      <formula>$C$4</formula>
    </cfRule>
  </conditionalFormatting>
  <conditionalFormatting sqref="BA26">
    <cfRule type="cellIs" dxfId="12030" priority="3066" operator="lessThan">
      <formula>$C$4</formula>
    </cfRule>
  </conditionalFormatting>
  <conditionalFormatting sqref="BA27">
    <cfRule type="cellIs" dxfId="12029" priority="3067" operator="lessThan">
      <formula>$C$4</formula>
    </cfRule>
  </conditionalFormatting>
  <conditionalFormatting sqref="BA28">
    <cfRule type="cellIs" dxfId="12028" priority="3068" operator="lessThan">
      <formula>$C$4</formula>
    </cfRule>
  </conditionalFormatting>
  <conditionalFormatting sqref="BA29">
    <cfRule type="cellIs" dxfId="12027" priority="3069" operator="lessThan">
      <formula>$C$4</formula>
    </cfRule>
  </conditionalFormatting>
  <conditionalFormatting sqref="BA30">
    <cfRule type="cellIs" dxfId="12026" priority="3070" operator="lessThan">
      <formula>$C$4</formula>
    </cfRule>
  </conditionalFormatting>
  <conditionalFormatting sqref="BA31">
    <cfRule type="cellIs" dxfId="12025" priority="3071" operator="lessThan">
      <formula>$C$4</formula>
    </cfRule>
  </conditionalFormatting>
  <conditionalFormatting sqref="BA32">
    <cfRule type="cellIs" dxfId="12024" priority="3072" operator="lessThan">
      <formula>$C$4</formula>
    </cfRule>
  </conditionalFormatting>
  <conditionalFormatting sqref="BA33">
    <cfRule type="cellIs" dxfId="12023" priority="3073" operator="lessThan">
      <formula>$C$4</formula>
    </cfRule>
  </conditionalFormatting>
  <conditionalFormatting sqref="BA34">
    <cfRule type="cellIs" dxfId="12022" priority="3074" operator="lessThan">
      <formula>$C$4</formula>
    </cfRule>
  </conditionalFormatting>
  <conditionalFormatting sqref="BA35">
    <cfRule type="cellIs" dxfId="12021" priority="3075" operator="lessThan">
      <formula>$C$4</formula>
    </cfRule>
  </conditionalFormatting>
  <conditionalFormatting sqref="BA36">
    <cfRule type="cellIs" dxfId="12020" priority="3076" operator="lessThan">
      <formula>$C$4</formula>
    </cfRule>
  </conditionalFormatting>
  <conditionalFormatting sqref="BA37">
    <cfRule type="cellIs" dxfId="12019" priority="3077" operator="lessThan">
      <formula>$C$4</formula>
    </cfRule>
  </conditionalFormatting>
  <conditionalFormatting sqref="BA38">
    <cfRule type="cellIs" dxfId="12018" priority="3078" operator="lessThan">
      <formula>$C$4</formula>
    </cfRule>
  </conditionalFormatting>
  <conditionalFormatting sqref="BA39">
    <cfRule type="cellIs" dxfId="12017" priority="3079" operator="lessThan">
      <formula>$C$4</formula>
    </cfRule>
  </conditionalFormatting>
  <conditionalFormatting sqref="BA40">
    <cfRule type="cellIs" dxfId="12016" priority="3080" operator="lessThan">
      <formula>$C$4</formula>
    </cfRule>
  </conditionalFormatting>
  <conditionalFormatting sqref="BA41">
    <cfRule type="cellIs" dxfId="12015" priority="3081" operator="lessThan">
      <formula>$C$4</formula>
    </cfRule>
  </conditionalFormatting>
  <conditionalFormatting sqref="BA42">
    <cfRule type="cellIs" dxfId="12014" priority="3082" operator="lessThan">
      <formula>$C$4</formula>
    </cfRule>
  </conditionalFormatting>
  <conditionalFormatting sqref="BA43">
    <cfRule type="cellIs" dxfId="12013" priority="3083" operator="lessThan">
      <formula>$C$4</formula>
    </cfRule>
  </conditionalFormatting>
  <conditionalFormatting sqref="BA44">
    <cfRule type="cellIs" dxfId="12012" priority="3084" operator="lessThan">
      <formula>$C$4</formula>
    </cfRule>
  </conditionalFormatting>
  <conditionalFormatting sqref="BA45">
    <cfRule type="cellIs" dxfId="12011" priority="3085" operator="lessThan">
      <formula>$C$4</formula>
    </cfRule>
  </conditionalFormatting>
  <conditionalFormatting sqref="BA46">
    <cfRule type="cellIs" dxfId="12010" priority="3086" operator="lessThan">
      <formula>$C$4</formula>
    </cfRule>
  </conditionalFormatting>
  <conditionalFormatting sqref="BA47">
    <cfRule type="cellIs" dxfId="12009" priority="3087" operator="lessThan">
      <formula>$C$4</formula>
    </cfRule>
  </conditionalFormatting>
  <conditionalFormatting sqref="BA48">
    <cfRule type="cellIs" dxfId="12008" priority="3088" operator="lessThan">
      <formula>$C$4</formula>
    </cfRule>
  </conditionalFormatting>
  <conditionalFormatting sqref="BA49">
    <cfRule type="cellIs" dxfId="12007" priority="3089" operator="lessThan">
      <formula>$C$4</formula>
    </cfRule>
  </conditionalFormatting>
  <conditionalFormatting sqref="BA50">
    <cfRule type="cellIs" dxfId="12006" priority="3090" operator="lessThan">
      <formula>$C$4</formula>
    </cfRule>
  </conditionalFormatting>
  <conditionalFormatting sqref="BA51">
    <cfRule type="cellIs" dxfId="12005" priority="3091" operator="lessThan">
      <formula>$C$4</formula>
    </cfRule>
  </conditionalFormatting>
  <conditionalFormatting sqref="BA52">
    <cfRule type="cellIs" dxfId="12004" priority="3092" operator="lessThan">
      <formula>$C$4</formula>
    </cfRule>
  </conditionalFormatting>
  <conditionalFormatting sqref="BA53">
    <cfRule type="cellIs" dxfId="12003" priority="3093" operator="lessThan">
      <formula>$C$4</formula>
    </cfRule>
  </conditionalFormatting>
  <conditionalFormatting sqref="BA54">
    <cfRule type="cellIs" dxfId="12002" priority="3094" operator="lessThan">
      <formula>$C$4</formula>
    </cfRule>
  </conditionalFormatting>
  <conditionalFormatting sqref="BA55">
    <cfRule type="cellIs" dxfId="12001" priority="3095" operator="lessThan">
      <formula>$C$4</formula>
    </cfRule>
  </conditionalFormatting>
  <conditionalFormatting sqref="BA56">
    <cfRule type="cellIs" dxfId="12000" priority="3096" operator="lessThan">
      <formula>$C$4</formula>
    </cfRule>
  </conditionalFormatting>
  <conditionalFormatting sqref="BA57">
    <cfRule type="cellIs" dxfId="11999" priority="3097" operator="lessThan">
      <formula>$C$4</formula>
    </cfRule>
  </conditionalFormatting>
  <conditionalFormatting sqref="BA58">
    <cfRule type="cellIs" dxfId="11998" priority="3098" operator="lessThan">
      <formula>$C$4</formula>
    </cfRule>
  </conditionalFormatting>
  <conditionalFormatting sqref="BA59">
    <cfRule type="cellIs" dxfId="11997" priority="3099" operator="lessThan">
      <formula>$C$4</formula>
    </cfRule>
  </conditionalFormatting>
  <conditionalFormatting sqref="BA60">
    <cfRule type="cellIs" dxfId="11996" priority="3100" operator="lessThan">
      <formula>$C$4</formula>
    </cfRule>
  </conditionalFormatting>
  <conditionalFormatting sqref="BB11">
    <cfRule type="cellIs" dxfId="11995" priority="3101" operator="lessThan">
      <formula>$C$4</formula>
    </cfRule>
  </conditionalFormatting>
  <conditionalFormatting sqref="BB12">
    <cfRule type="cellIs" dxfId="11994" priority="3102" operator="lessThan">
      <formula>$C$4</formula>
    </cfRule>
  </conditionalFormatting>
  <conditionalFormatting sqref="BB13">
    <cfRule type="cellIs" dxfId="11993" priority="3103" operator="lessThan">
      <formula>$C$4</formula>
    </cfRule>
  </conditionalFormatting>
  <conditionalFormatting sqref="BB14">
    <cfRule type="cellIs" dxfId="11992" priority="3104" operator="lessThan">
      <formula>$C$4</formula>
    </cfRule>
  </conditionalFormatting>
  <conditionalFormatting sqref="BB15">
    <cfRule type="cellIs" dxfId="11991" priority="3105" operator="lessThan">
      <formula>$C$4</formula>
    </cfRule>
  </conditionalFormatting>
  <conditionalFormatting sqref="BB16">
    <cfRule type="cellIs" dxfId="11990" priority="3106" operator="lessThan">
      <formula>$C$4</formula>
    </cfRule>
  </conditionalFormatting>
  <conditionalFormatting sqref="BB17">
    <cfRule type="cellIs" dxfId="11989" priority="3107" operator="lessThan">
      <formula>$C$4</formula>
    </cfRule>
  </conditionalFormatting>
  <conditionalFormatting sqref="BB18">
    <cfRule type="cellIs" dxfId="11988" priority="3108" operator="lessThan">
      <formula>$C$4</formula>
    </cfRule>
  </conditionalFormatting>
  <conditionalFormatting sqref="BB19">
    <cfRule type="cellIs" dxfId="11987" priority="3109" operator="lessThan">
      <formula>$C$4</formula>
    </cfRule>
  </conditionalFormatting>
  <conditionalFormatting sqref="BB20">
    <cfRule type="cellIs" dxfId="11986" priority="3110" operator="lessThan">
      <formula>$C$4</formula>
    </cfRule>
  </conditionalFormatting>
  <conditionalFormatting sqref="BB21">
    <cfRule type="cellIs" dxfId="11985" priority="3111" operator="lessThan">
      <formula>$C$4</formula>
    </cfRule>
  </conditionalFormatting>
  <conditionalFormatting sqref="BB22">
    <cfRule type="cellIs" dxfId="11984" priority="3112" operator="lessThan">
      <formula>$C$4</formula>
    </cfRule>
  </conditionalFormatting>
  <conditionalFormatting sqref="BB23">
    <cfRule type="cellIs" dxfId="11983" priority="3113" operator="lessThan">
      <formula>$C$4</formula>
    </cfRule>
  </conditionalFormatting>
  <conditionalFormatting sqref="BB24">
    <cfRule type="cellIs" dxfId="11982" priority="3114" operator="lessThan">
      <formula>$C$4</formula>
    </cfRule>
  </conditionalFormatting>
  <conditionalFormatting sqref="BB25">
    <cfRule type="cellIs" dxfId="11981" priority="3115" operator="lessThan">
      <formula>$C$4</formula>
    </cfRule>
  </conditionalFormatting>
  <conditionalFormatting sqref="BB26">
    <cfRule type="cellIs" dxfId="11980" priority="3116" operator="lessThan">
      <formula>$C$4</formula>
    </cfRule>
  </conditionalFormatting>
  <conditionalFormatting sqref="BB27">
    <cfRule type="cellIs" dxfId="11979" priority="3117" operator="lessThan">
      <formula>$C$4</formula>
    </cfRule>
  </conditionalFormatting>
  <conditionalFormatting sqref="BB28">
    <cfRule type="cellIs" dxfId="11978" priority="3118" operator="lessThan">
      <formula>$C$4</formula>
    </cfRule>
  </conditionalFormatting>
  <conditionalFormatting sqref="BB29">
    <cfRule type="cellIs" dxfId="11977" priority="3119" operator="lessThan">
      <formula>$C$4</formula>
    </cfRule>
  </conditionalFormatting>
  <conditionalFormatting sqref="BB30">
    <cfRule type="cellIs" dxfId="11976" priority="3120" operator="lessThan">
      <formula>$C$4</formula>
    </cfRule>
  </conditionalFormatting>
  <conditionalFormatting sqref="BB31">
    <cfRule type="cellIs" dxfId="11975" priority="3121" operator="lessThan">
      <formula>$C$4</formula>
    </cfRule>
  </conditionalFormatting>
  <conditionalFormatting sqref="BB32">
    <cfRule type="cellIs" dxfId="11974" priority="3122" operator="lessThan">
      <formula>$C$4</formula>
    </cfRule>
  </conditionalFormatting>
  <conditionalFormatting sqref="BB33">
    <cfRule type="cellIs" dxfId="11973" priority="3123" operator="lessThan">
      <formula>$C$4</formula>
    </cfRule>
  </conditionalFormatting>
  <conditionalFormatting sqref="BB34">
    <cfRule type="cellIs" dxfId="11972" priority="3124" operator="lessThan">
      <formula>$C$4</formula>
    </cfRule>
  </conditionalFormatting>
  <conditionalFormatting sqref="BB35">
    <cfRule type="cellIs" dxfId="11971" priority="3125" operator="lessThan">
      <formula>$C$4</formula>
    </cfRule>
  </conditionalFormatting>
  <conditionalFormatting sqref="BB36">
    <cfRule type="cellIs" dxfId="11970" priority="3126" operator="lessThan">
      <formula>$C$4</formula>
    </cfRule>
  </conditionalFormatting>
  <conditionalFormatting sqref="BB37">
    <cfRule type="cellIs" dxfId="11969" priority="3127" operator="lessThan">
      <formula>$C$4</formula>
    </cfRule>
  </conditionalFormatting>
  <conditionalFormatting sqref="BB38">
    <cfRule type="cellIs" dxfId="11968" priority="3128" operator="lessThan">
      <formula>$C$4</formula>
    </cfRule>
  </conditionalFormatting>
  <conditionalFormatting sqref="BB39">
    <cfRule type="cellIs" dxfId="11967" priority="3129" operator="lessThan">
      <formula>$C$4</formula>
    </cfRule>
  </conditionalFormatting>
  <conditionalFormatting sqref="BB40">
    <cfRule type="cellIs" dxfId="11966" priority="3130" operator="lessThan">
      <formula>$C$4</formula>
    </cfRule>
  </conditionalFormatting>
  <conditionalFormatting sqref="BB41">
    <cfRule type="cellIs" dxfId="11965" priority="3131" operator="lessThan">
      <formula>$C$4</formula>
    </cfRule>
  </conditionalFormatting>
  <conditionalFormatting sqref="BB42">
    <cfRule type="cellIs" dxfId="11964" priority="3132" operator="lessThan">
      <formula>$C$4</formula>
    </cfRule>
  </conditionalFormatting>
  <conditionalFormatting sqref="BB43">
    <cfRule type="cellIs" dxfId="11963" priority="3133" operator="lessThan">
      <formula>$C$4</formula>
    </cfRule>
  </conditionalFormatting>
  <conditionalFormatting sqref="BB44">
    <cfRule type="cellIs" dxfId="11962" priority="3134" operator="lessThan">
      <formula>$C$4</formula>
    </cfRule>
  </conditionalFormatting>
  <conditionalFormatting sqref="BB45">
    <cfRule type="cellIs" dxfId="11961" priority="3135" operator="lessThan">
      <formula>$C$4</formula>
    </cfRule>
  </conditionalFormatting>
  <conditionalFormatting sqref="BB46">
    <cfRule type="cellIs" dxfId="11960" priority="3136" operator="lessThan">
      <formula>$C$4</formula>
    </cfRule>
  </conditionalFormatting>
  <conditionalFormatting sqref="BB47">
    <cfRule type="cellIs" dxfId="11959" priority="3137" operator="lessThan">
      <formula>$C$4</formula>
    </cfRule>
  </conditionalFormatting>
  <conditionalFormatting sqref="BB48">
    <cfRule type="cellIs" dxfId="11958" priority="3138" operator="lessThan">
      <formula>$C$4</formula>
    </cfRule>
  </conditionalFormatting>
  <conditionalFormatting sqref="BB49">
    <cfRule type="cellIs" dxfId="11957" priority="3139" operator="lessThan">
      <formula>$C$4</formula>
    </cfRule>
  </conditionalFormatting>
  <conditionalFormatting sqref="BB50">
    <cfRule type="cellIs" dxfId="11956" priority="3140" operator="lessThan">
      <formula>$C$4</formula>
    </cfRule>
  </conditionalFormatting>
  <conditionalFormatting sqref="BB51">
    <cfRule type="cellIs" dxfId="11955" priority="3141" operator="lessThan">
      <formula>$C$4</formula>
    </cfRule>
  </conditionalFormatting>
  <conditionalFormatting sqref="BB52">
    <cfRule type="cellIs" dxfId="11954" priority="3142" operator="lessThan">
      <formula>$C$4</formula>
    </cfRule>
  </conditionalFormatting>
  <conditionalFormatting sqref="BB53">
    <cfRule type="cellIs" dxfId="11953" priority="3143" operator="lessThan">
      <formula>$C$4</formula>
    </cfRule>
  </conditionalFormatting>
  <conditionalFormatting sqref="BB54">
    <cfRule type="cellIs" dxfId="11952" priority="3144" operator="lessThan">
      <formula>$C$4</formula>
    </cfRule>
  </conditionalFormatting>
  <conditionalFormatting sqref="BB55">
    <cfRule type="cellIs" dxfId="11951" priority="3145" operator="lessThan">
      <formula>$C$4</formula>
    </cfRule>
  </conditionalFormatting>
  <conditionalFormatting sqref="BB56">
    <cfRule type="cellIs" dxfId="11950" priority="3146" operator="lessThan">
      <formula>$C$4</formula>
    </cfRule>
  </conditionalFormatting>
  <conditionalFormatting sqref="BB57">
    <cfRule type="cellIs" dxfId="11949" priority="3147" operator="lessThan">
      <formula>$C$4</formula>
    </cfRule>
  </conditionalFormatting>
  <conditionalFormatting sqref="BB58">
    <cfRule type="cellIs" dxfId="11948" priority="3148" operator="lessThan">
      <formula>$C$4</formula>
    </cfRule>
  </conditionalFormatting>
  <conditionalFormatting sqref="BB59">
    <cfRule type="cellIs" dxfId="11947" priority="3149" operator="lessThan">
      <formula>$C$4</formula>
    </cfRule>
  </conditionalFormatting>
  <conditionalFormatting sqref="BB60">
    <cfRule type="cellIs" dxfId="11946" priority="3150" operator="lessThan">
      <formula>$C$4</formula>
    </cfRule>
  </conditionalFormatting>
  <conditionalFormatting sqref="BC11">
    <cfRule type="cellIs" dxfId="11945" priority="3151" operator="lessThan">
      <formula>$C$4</formula>
    </cfRule>
  </conditionalFormatting>
  <conditionalFormatting sqref="BC12">
    <cfRule type="cellIs" dxfId="11944" priority="3152" operator="lessThan">
      <formula>$C$4</formula>
    </cfRule>
  </conditionalFormatting>
  <conditionalFormatting sqref="BC13">
    <cfRule type="cellIs" dxfId="11943" priority="3153" operator="lessThan">
      <formula>$C$4</formula>
    </cfRule>
  </conditionalFormatting>
  <conditionalFormatting sqref="BC14">
    <cfRule type="cellIs" dxfId="11942" priority="3154" operator="lessThan">
      <formula>$C$4</formula>
    </cfRule>
  </conditionalFormatting>
  <conditionalFormatting sqref="BC15">
    <cfRule type="cellIs" dxfId="11941" priority="3155" operator="lessThan">
      <formula>$C$4</formula>
    </cfRule>
  </conditionalFormatting>
  <conditionalFormatting sqref="BC16">
    <cfRule type="cellIs" dxfId="11940" priority="3156" operator="lessThan">
      <formula>$C$4</formula>
    </cfRule>
  </conditionalFormatting>
  <conditionalFormatting sqref="BC17">
    <cfRule type="cellIs" dxfId="11939" priority="3157" operator="lessThan">
      <formula>$C$4</formula>
    </cfRule>
  </conditionalFormatting>
  <conditionalFormatting sqref="BC18">
    <cfRule type="cellIs" dxfId="11938" priority="3158" operator="lessThan">
      <formula>$C$4</formula>
    </cfRule>
  </conditionalFormatting>
  <conditionalFormatting sqref="BC19">
    <cfRule type="cellIs" dxfId="11937" priority="3159" operator="lessThan">
      <formula>$C$4</formula>
    </cfRule>
  </conditionalFormatting>
  <conditionalFormatting sqref="BC20">
    <cfRule type="cellIs" dxfId="11936" priority="3160" operator="lessThan">
      <formula>$C$4</formula>
    </cfRule>
  </conditionalFormatting>
  <conditionalFormatting sqref="BC21">
    <cfRule type="cellIs" dxfId="11935" priority="3161" operator="lessThan">
      <formula>$C$4</formula>
    </cfRule>
  </conditionalFormatting>
  <conditionalFormatting sqref="BC22">
    <cfRule type="cellIs" dxfId="11934" priority="3162" operator="lessThan">
      <formula>$C$4</formula>
    </cfRule>
  </conditionalFormatting>
  <conditionalFormatting sqref="BC23">
    <cfRule type="cellIs" dxfId="11933" priority="3163" operator="lessThan">
      <formula>$C$4</formula>
    </cfRule>
  </conditionalFormatting>
  <conditionalFormatting sqref="BC24">
    <cfRule type="cellIs" dxfId="11932" priority="3164" operator="lessThan">
      <formula>$C$4</formula>
    </cfRule>
  </conditionalFormatting>
  <conditionalFormatting sqref="BC25">
    <cfRule type="cellIs" dxfId="11931" priority="3165" operator="lessThan">
      <formula>$C$4</formula>
    </cfRule>
  </conditionalFormatting>
  <conditionalFormatting sqref="BC26">
    <cfRule type="cellIs" dxfId="11930" priority="3166" operator="lessThan">
      <formula>$C$4</formula>
    </cfRule>
  </conditionalFormatting>
  <conditionalFormatting sqref="BC27">
    <cfRule type="cellIs" dxfId="11929" priority="3167" operator="lessThan">
      <formula>$C$4</formula>
    </cfRule>
  </conditionalFormatting>
  <conditionalFormatting sqref="BC28">
    <cfRule type="cellIs" dxfId="11928" priority="3168" operator="lessThan">
      <formula>$C$4</formula>
    </cfRule>
  </conditionalFormatting>
  <conditionalFormatting sqref="BC29">
    <cfRule type="cellIs" dxfId="11927" priority="3169" operator="lessThan">
      <formula>$C$4</formula>
    </cfRule>
  </conditionalFormatting>
  <conditionalFormatting sqref="BC30">
    <cfRule type="cellIs" dxfId="11926" priority="3170" operator="lessThan">
      <formula>$C$4</formula>
    </cfRule>
  </conditionalFormatting>
  <conditionalFormatting sqref="BC31">
    <cfRule type="cellIs" dxfId="11925" priority="3171" operator="lessThan">
      <formula>$C$4</formula>
    </cfRule>
  </conditionalFormatting>
  <conditionalFormatting sqref="BC32">
    <cfRule type="cellIs" dxfId="11924" priority="3172" operator="lessThan">
      <formula>$C$4</formula>
    </cfRule>
  </conditionalFormatting>
  <conditionalFormatting sqref="BC33">
    <cfRule type="cellIs" dxfId="11923" priority="3173" operator="lessThan">
      <formula>$C$4</formula>
    </cfRule>
  </conditionalFormatting>
  <conditionalFormatting sqref="BC34">
    <cfRule type="cellIs" dxfId="11922" priority="3174" operator="lessThan">
      <formula>$C$4</formula>
    </cfRule>
  </conditionalFormatting>
  <conditionalFormatting sqref="BC35">
    <cfRule type="cellIs" dxfId="11921" priority="3175" operator="lessThan">
      <formula>$C$4</formula>
    </cfRule>
  </conditionalFormatting>
  <conditionalFormatting sqref="BC36">
    <cfRule type="cellIs" dxfId="11920" priority="3176" operator="lessThan">
      <formula>$C$4</formula>
    </cfRule>
  </conditionalFormatting>
  <conditionalFormatting sqref="BC37">
    <cfRule type="cellIs" dxfId="11919" priority="3177" operator="lessThan">
      <formula>$C$4</formula>
    </cfRule>
  </conditionalFormatting>
  <conditionalFormatting sqref="BC38">
    <cfRule type="cellIs" dxfId="11918" priority="3178" operator="lessThan">
      <formula>$C$4</formula>
    </cfRule>
  </conditionalFormatting>
  <conditionalFormatting sqref="BC39">
    <cfRule type="cellIs" dxfId="11917" priority="3179" operator="lessThan">
      <formula>$C$4</formula>
    </cfRule>
  </conditionalFormatting>
  <conditionalFormatting sqref="BC40">
    <cfRule type="cellIs" dxfId="11916" priority="3180" operator="lessThan">
      <formula>$C$4</formula>
    </cfRule>
  </conditionalFormatting>
  <conditionalFormatting sqref="BC41">
    <cfRule type="cellIs" dxfId="11915" priority="3181" operator="lessThan">
      <formula>$C$4</formula>
    </cfRule>
  </conditionalFormatting>
  <conditionalFormatting sqref="BC42">
    <cfRule type="cellIs" dxfId="11914" priority="3182" operator="lessThan">
      <formula>$C$4</formula>
    </cfRule>
  </conditionalFormatting>
  <conditionalFormatting sqref="BC43">
    <cfRule type="cellIs" dxfId="11913" priority="3183" operator="lessThan">
      <formula>$C$4</formula>
    </cfRule>
  </conditionalFormatting>
  <conditionalFormatting sqref="BC44">
    <cfRule type="cellIs" dxfId="11912" priority="3184" operator="lessThan">
      <formula>$C$4</formula>
    </cfRule>
  </conditionalFormatting>
  <conditionalFormatting sqref="BC45">
    <cfRule type="cellIs" dxfId="11911" priority="3185" operator="lessThan">
      <formula>$C$4</formula>
    </cfRule>
  </conditionalFormatting>
  <conditionalFormatting sqref="BC46">
    <cfRule type="cellIs" dxfId="11910" priority="3186" operator="lessThan">
      <formula>$C$4</formula>
    </cfRule>
  </conditionalFormatting>
  <conditionalFormatting sqref="BC47">
    <cfRule type="cellIs" dxfId="11909" priority="3187" operator="lessThan">
      <formula>$C$4</formula>
    </cfRule>
  </conditionalFormatting>
  <conditionalFormatting sqref="BC48">
    <cfRule type="cellIs" dxfId="11908" priority="3188" operator="lessThan">
      <formula>$C$4</formula>
    </cfRule>
  </conditionalFormatting>
  <conditionalFormatting sqref="BC49">
    <cfRule type="cellIs" dxfId="11907" priority="3189" operator="lessThan">
      <formula>$C$4</formula>
    </cfRule>
  </conditionalFormatting>
  <conditionalFormatting sqref="BC50">
    <cfRule type="cellIs" dxfId="11906" priority="3190" operator="lessThan">
      <formula>$C$4</formula>
    </cfRule>
  </conditionalFormatting>
  <conditionalFormatting sqref="BC51">
    <cfRule type="cellIs" dxfId="11905" priority="3191" operator="lessThan">
      <formula>$C$4</formula>
    </cfRule>
  </conditionalFormatting>
  <conditionalFormatting sqref="BC52">
    <cfRule type="cellIs" dxfId="11904" priority="3192" operator="lessThan">
      <formula>$C$4</formula>
    </cfRule>
  </conditionalFormatting>
  <conditionalFormatting sqref="BC53">
    <cfRule type="cellIs" dxfId="11903" priority="3193" operator="lessThan">
      <formula>$C$4</formula>
    </cfRule>
  </conditionalFormatting>
  <conditionalFormatting sqref="BC54">
    <cfRule type="cellIs" dxfId="11902" priority="3194" operator="lessThan">
      <formula>$C$4</formula>
    </cfRule>
  </conditionalFormatting>
  <conditionalFormatting sqref="BC55">
    <cfRule type="cellIs" dxfId="11901" priority="3195" operator="lessThan">
      <formula>$C$4</formula>
    </cfRule>
  </conditionalFormatting>
  <conditionalFormatting sqref="BC56">
    <cfRule type="cellIs" dxfId="11900" priority="3196" operator="lessThan">
      <formula>$C$4</formula>
    </cfRule>
  </conditionalFormatting>
  <conditionalFormatting sqref="BC57">
    <cfRule type="cellIs" dxfId="11899" priority="3197" operator="lessThan">
      <formula>$C$4</formula>
    </cfRule>
  </conditionalFormatting>
  <conditionalFormatting sqref="BC58">
    <cfRule type="cellIs" dxfId="11898" priority="3198" operator="lessThan">
      <formula>$C$4</formula>
    </cfRule>
  </conditionalFormatting>
  <conditionalFormatting sqref="BC59">
    <cfRule type="cellIs" dxfId="11897" priority="3199" operator="lessThan">
      <formula>$C$4</formula>
    </cfRule>
  </conditionalFormatting>
  <conditionalFormatting sqref="BC60">
    <cfRule type="cellIs" dxfId="11896" priority="3200" operator="lessThan">
      <formula>$C$4</formula>
    </cfRule>
  </conditionalFormatting>
  <conditionalFormatting sqref="BD11">
    <cfRule type="cellIs" dxfId="11895" priority="3201" operator="lessThan">
      <formula>$C$4</formula>
    </cfRule>
  </conditionalFormatting>
  <conditionalFormatting sqref="BD12">
    <cfRule type="cellIs" dxfId="11894" priority="3202" operator="lessThan">
      <formula>$C$4</formula>
    </cfRule>
  </conditionalFormatting>
  <conditionalFormatting sqref="BD13">
    <cfRule type="cellIs" dxfId="11893" priority="3203" operator="lessThan">
      <formula>$C$4</formula>
    </cfRule>
  </conditionalFormatting>
  <conditionalFormatting sqref="BD14">
    <cfRule type="cellIs" dxfId="11892" priority="3204" operator="lessThan">
      <formula>$C$4</formula>
    </cfRule>
  </conditionalFormatting>
  <conditionalFormatting sqref="BD15">
    <cfRule type="cellIs" dxfId="11891" priority="3205" operator="lessThan">
      <formula>$C$4</formula>
    </cfRule>
  </conditionalFormatting>
  <conditionalFormatting sqref="BD16">
    <cfRule type="cellIs" dxfId="11890" priority="3206" operator="lessThan">
      <formula>$C$4</formula>
    </cfRule>
  </conditionalFormatting>
  <conditionalFormatting sqref="BD17">
    <cfRule type="cellIs" dxfId="11889" priority="3207" operator="lessThan">
      <formula>$C$4</formula>
    </cfRule>
  </conditionalFormatting>
  <conditionalFormatting sqref="BD18">
    <cfRule type="cellIs" dxfId="11888" priority="3208" operator="lessThan">
      <formula>$C$4</formula>
    </cfRule>
  </conditionalFormatting>
  <conditionalFormatting sqref="BD19">
    <cfRule type="cellIs" dxfId="11887" priority="3209" operator="lessThan">
      <formula>$C$4</formula>
    </cfRule>
  </conditionalFormatting>
  <conditionalFormatting sqref="BD20">
    <cfRule type="cellIs" dxfId="11886" priority="3210" operator="lessThan">
      <formula>$C$4</formula>
    </cfRule>
  </conditionalFormatting>
  <conditionalFormatting sqref="BD21">
    <cfRule type="cellIs" dxfId="11885" priority="3211" operator="lessThan">
      <formula>$C$4</formula>
    </cfRule>
  </conditionalFormatting>
  <conditionalFormatting sqref="BD22">
    <cfRule type="cellIs" dxfId="11884" priority="3212" operator="lessThan">
      <formula>$C$4</formula>
    </cfRule>
  </conditionalFormatting>
  <conditionalFormatting sqref="BD23">
    <cfRule type="cellIs" dxfId="11883" priority="3213" operator="lessThan">
      <formula>$C$4</formula>
    </cfRule>
  </conditionalFormatting>
  <conditionalFormatting sqref="BD24">
    <cfRule type="cellIs" dxfId="11882" priority="3214" operator="lessThan">
      <formula>$C$4</formula>
    </cfRule>
  </conditionalFormatting>
  <conditionalFormatting sqref="BD25">
    <cfRule type="cellIs" dxfId="11881" priority="3215" operator="lessThan">
      <formula>$C$4</formula>
    </cfRule>
  </conditionalFormatting>
  <conditionalFormatting sqref="BD26">
    <cfRule type="cellIs" dxfId="11880" priority="3216" operator="lessThan">
      <formula>$C$4</formula>
    </cfRule>
  </conditionalFormatting>
  <conditionalFormatting sqref="BD27">
    <cfRule type="cellIs" dxfId="11879" priority="3217" operator="lessThan">
      <formula>$C$4</formula>
    </cfRule>
  </conditionalFormatting>
  <conditionalFormatting sqref="BD28">
    <cfRule type="cellIs" dxfId="11878" priority="3218" operator="lessThan">
      <formula>$C$4</formula>
    </cfRule>
  </conditionalFormatting>
  <conditionalFormatting sqref="BD29">
    <cfRule type="cellIs" dxfId="11877" priority="3219" operator="lessThan">
      <formula>$C$4</formula>
    </cfRule>
  </conditionalFormatting>
  <conditionalFormatting sqref="BD30">
    <cfRule type="cellIs" dxfId="11876" priority="3220" operator="lessThan">
      <formula>$C$4</formula>
    </cfRule>
  </conditionalFormatting>
  <conditionalFormatting sqref="BD31">
    <cfRule type="cellIs" dxfId="11875" priority="3221" operator="lessThan">
      <formula>$C$4</formula>
    </cfRule>
  </conditionalFormatting>
  <conditionalFormatting sqref="BD32">
    <cfRule type="cellIs" dxfId="11874" priority="3222" operator="lessThan">
      <formula>$C$4</formula>
    </cfRule>
  </conditionalFormatting>
  <conditionalFormatting sqref="BD33">
    <cfRule type="cellIs" dxfId="11873" priority="3223" operator="lessThan">
      <formula>$C$4</formula>
    </cfRule>
  </conditionalFormatting>
  <conditionalFormatting sqref="BD34">
    <cfRule type="cellIs" dxfId="11872" priority="3224" operator="lessThan">
      <formula>$C$4</formula>
    </cfRule>
  </conditionalFormatting>
  <conditionalFormatting sqref="BD35">
    <cfRule type="cellIs" dxfId="11871" priority="3225" operator="lessThan">
      <formula>$C$4</formula>
    </cfRule>
  </conditionalFormatting>
  <conditionalFormatting sqref="BD36">
    <cfRule type="cellIs" dxfId="11870" priority="3226" operator="lessThan">
      <formula>$C$4</formula>
    </cfRule>
  </conditionalFormatting>
  <conditionalFormatting sqref="BD37">
    <cfRule type="cellIs" dxfId="11869" priority="3227" operator="lessThan">
      <formula>$C$4</formula>
    </cfRule>
  </conditionalFormatting>
  <conditionalFormatting sqref="BD38">
    <cfRule type="cellIs" dxfId="11868" priority="3228" operator="lessThan">
      <formula>$C$4</formula>
    </cfRule>
  </conditionalFormatting>
  <conditionalFormatting sqref="BD39">
    <cfRule type="cellIs" dxfId="11867" priority="3229" operator="lessThan">
      <formula>$C$4</formula>
    </cfRule>
  </conditionalFormatting>
  <conditionalFormatting sqref="BD40">
    <cfRule type="cellIs" dxfId="11866" priority="3230" operator="lessThan">
      <formula>$C$4</formula>
    </cfRule>
  </conditionalFormatting>
  <conditionalFormatting sqref="BD41">
    <cfRule type="cellIs" dxfId="11865" priority="3231" operator="lessThan">
      <formula>$C$4</formula>
    </cfRule>
  </conditionalFormatting>
  <conditionalFormatting sqref="BD42">
    <cfRule type="cellIs" dxfId="11864" priority="3232" operator="lessThan">
      <formula>$C$4</formula>
    </cfRule>
  </conditionalFormatting>
  <conditionalFormatting sqref="BD43">
    <cfRule type="cellIs" dxfId="11863" priority="3233" operator="lessThan">
      <formula>$C$4</formula>
    </cfRule>
  </conditionalFormatting>
  <conditionalFormatting sqref="BD44">
    <cfRule type="cellIs" dxfId="11862" priority="3234" operator="lessThan">
      <formula>$C$4</formula>
    </cfRule>
  </conditionalFormatting>
  <conditionalFormatting sqref="BD45">
    <cfRule type="cellIs" dxfId="11861" priority="3235" operator="lessThan">
      <formula>$C$4</formula>
    </cfRule>
  </conditionalFormatting>
  <conditionalFormatting sqref="BD46">
    <cfRule type="cellIs" dxfId="11860" priority="3236" operator="lessThan">
      <formula>$C$4</formula>
    </cfRule>
  </conditionalFormatting>
  <conditionalFormatting sqref="BD47">
    <cfRule type="cellIs" dxfId="11859" priority="3237" operator="lessThan">
      <formula>$C$4</formula>
    </cfRule>
  </conditionalFormatting>
  <conditionalFormatting sqref="BD48">
    <cfRule type="cellIs" dxfId="11858" priority="3238" operator="lessThan">
      <formula>$C$4</formula>
    </cfRule>
  </conditionalFormatting>
  <conditionalFormatting sqref="BD49">
    <cfRule type="cellIs" dxfId="11857" priority="3239" operator="lessThan">
      <formula>$C$4</formula>
    </cfRule>
  </conditionalFormatting>
  <conditionalFormatting sqref="BD50">
    <cfRule type="cellIs" dxfId="11856" priority="3240" operator="lessThan">
      <formula>$C$4</formula>
    </cfRule>
  </conditionalFormatting>
  <conditionalFormatting sqref="BD51">
    <cfRule type="cellIs" dxfId="11855" priority="3241" operator="lessThan">
      <formula>$C$4</formula>
    </cfRule>
  </conditionalFormatting>
  <conditionalFormatting sqref="BD52">
    <cfRule type="cellIs" dxfId="11854" priority="3242" operator="lessThan">
      <formula>$C$4</formula>
    </cfRule>
  </conditionalFormatting>
  <conditionalFormatting sqref="BD53">
    <cfRule type="cellIs" dxfId="11853" priority="3243" operator="lessThan">
      <formula>$C$4</formula>
    </cfRule>
  </conditionalFormatting>
  <conditionalFormatting sqref="BD54">
    <cfRule type="cellIs" dxfId="11852" priority="3244" operator="lessThan">
      <formula>$C$4</formula>
    </cfRule>
  </conditionalFormatting>
  <conditionalFormatting sqref="BD55">
    <cfRule type="cellIs" dxfId="11851" priority="3245" operator="lessThan">
      <formula>$C$4</formula>
    </cfRule>
  </conditionalFormatting>
  <conditionalFormatting sqref="BD56">
    <cfRule type="cellIs" dxfId="11850" priority="3246" operator="lessThan">
      <formula>$C$4</formula>
    </cfRule>
  </conditionalFormatting>
  <conditionalFormatting sqref="BD57">
    <cfRule type="cellIs" dxfId="11849" priority="3247" operator="lessThan">
      <formula>$C$4</formula>
    </cfRule>
  </conditionalFormatting>
  <conditionalFormatting sqref="BD58">
    <cfRule type="cellIs" dxfId="11848" priority="3248" operator="lessThan">
      <formula>$C$4</formula>
    </cfRule>
  </conditionalFormatting>
  <conditionalFormatting sqref="BD59">
    <cfRule type="cellIs" dxfId="11847" priority="3249" operator="lessThan">
      <formula>$C$4</formula>
    </cfRule>
  </conditionalFormatting>
  <conditionalFormatting sqref="BD60">
    <cfRule type="cellIs" dxfId="11846" priority="3250" operator="lessThan">
      <formula>$C$4</formula>
    </cfRule>
  </conditionalFormatting>
  <conditionalFormatting sqref="BE11">
    <cfRule type="cellIs" dxfId="11845" priority="3251" operator="lessThan">
      <formula>$C$4</formula>
    </cfRule>
  </conditionalFormatting>
  <conditionalFormatting sqref="BE12">
    <cfRule type="cellIs" dxfId="11844" priority="3252" operator="lessThan">
      <formula>$C$4</formula>
    </cfRule>
  </conditionalFormatting>
  <conditionalFormatting sqref="BE13">
    <cfRule type="cellIs" dxfId="11843" priority="3253" operator="lessThan">
      <formula>$C$4</formula>
    </cfRule>
  </conditionalFormatting>
  <conditionalFormatting sqref="BE14">
    <cfRule type="cellIs" dxfId="11842" priority="3254" operator="lessThan">
      <formula>$C$4</formula>
    </cfRule>
  </conditionalFormatting>
  <conditionalFormatting sqref="BE15">
    <cfRule type="cellIs" dxfId="11841" priority="3255" operator="lessThan">
      <formula>$C$4</formula>
    </cfRule>
  </conditionalFormatting>
  <conditionalFormatting sqref="BE16">
    <cfRule type="cellIs" dxfId="11840" priority="3256" operator="lessThan">
      <formula>$C$4</formula>
    </cfRule>
  </conditionalFormatting>
  <conditionalFormatting sqref="BE17">
    <cfRule type="cellIs" dxfId="11839" priority="3257" operator="lessThan">
      <formula>$C$4</formula>
    </cfRule>
  </conditionalFormatting>
  <conditionalFormatting sqref="BE18">
    <cfRule type="cellIs" dxfId="11838" priority="3258" operator="lessThan">
      <formula>$C$4</formula>
    </cfRule>
  </conditionalFormatting>
  <conditionalFormatting sqref="BE19">
    <cfRule type="cellIs" dxfId="11837" priority="3259" operator="lessThan">
      <formula>$C$4</formula>
    </cfRule>
  </conditionalFormatting>
  <conditionalFormatting sqref="BE20">
    <cfRule type="cellIs" dxfId="11836" priority="3260" operator="lessThan">
      <formula>$C$4</formula>
    </cfRule>
  </conditionalFormatting>
  <conditionalFormatting sqref="BE21">
    <cfRule type="cellIs" dxfId="11835" priority="3261" operator="lessThan">
      <formula>$C$4</formula>
    </cfRule>
  </conditionalFormatting>
  <conditionalFormatting sqref="BE22">
    <cfRule type="cellIs" dxfId="11834" priority="3262" operator="lessThan">
      <formula>$C$4</formula>
    </cfRule>
  </conditionalFormatting>
  <conditionalFormatting sqref="BE23">
    <cfRule type="cellIs" dxfId="11833" priority="3263" operator="lessThan">
      <formula>$C$4</formula>
    </cfRule>
  </conditionalFormatting>
  <conditionalFormatting sqref="BE24">
    <cfRule type="cellIs" dxfId="11832" priority="3264" operator="lessThan">
      <formula>$C$4</formula>
    </cfRule>
  </conditionalFormatting>
  <conditionalFormatting sqref="BE25">
    <cfRule type="cellIs" dxfId="11831" priority="3265" operator="lessThan">
      <formula>$C$4</formula>
    </cfRule>
  </conditionalFormatting>
  <conditionalFormatting sqref="BE26">
    <cfRule type="cellIs" dxfId="11830" priority="3266" operator="lessThan">
      <formula>$C$4</formula>
    </cfRule>
  </conditionalFormatting>
  <conditionalFormatting sqref="BE27">
    <cfRule type="cellIs" dxfId="11829" priority="3267" operator="lessThan">
      <formula>$C$4</formula>
    </cfRule>
  </conditionalFormatting>
  <conditionalFormatting sqref="BE28">
    <cfRule type="cellIs" dxfId="11828" priority="3268" operator="lessThan">
      <formula>$C$4</formula>
    </cfRule>
  </conditionalFormatting>
  <conditionalFormatting sqref="BE29">
    <cfRule type="cellIs" dxfId="11827" priority="3269" operator="lessThan">
      <formula>$C$4</formula>
    </cfRule>
  </conditionalFormatting>
  <conditionalFormatting sqref="BE30">
    <cfRule type="cellIs" dxfId="11826" priority="3270" operator="lessThan">
      <formula>$C$4</formula>
    </cfRule>
  </conditionalFormatting>
  <conditionalFormatting sqref="BE31">
    <cfRule type="cellIs" dxfId="11825" priority="3271" operator="lessThan">
      <formula>$C$4</formula>
    </cfRule>
  </conditionalFormatting>
  <conditionalFormatting sqref="BE32">
    <cfRule type="cellIs" dxfId="11824" priority="3272" operator="lessThan">
      <formula>$C$4</formula>
    </cfRule>
  </conditionalFormatting>
  <conditionalFormatting sqref="BE33">
    <cfRule type="cellIs" dxfId="11823" priority="3273" operator="lessThan">
      <formula>$C$4</formula>
    </cfRule>
  </conditionalFormatting>
  <conditionalFormatting sqref="BE34">
    <cfRule type="cellIs" dxfId="11822" priority="3274" operator="lessThan">
      <formula>$C$4</formula>
    </cfRule>
  </conditionalFormatting>
  <conditionalFormatting sqref="BE35">
    <cfRule type="cellIs" dxfId="11821" priority="3275" operator="lessThan">
      <formula>$C$4</formula>
    </cfRule>
  </conditionalFormatting>
  <conditionalFormatting sqref="BE36">
    <cfRule type="cellIs" dxfId="11820" priority="3276" operator="lessThan">
      <formula>$C$4</formula>
    </cfRule>
  </conditionalFormatting>
  <conditionalFormatting sqref="BE37">
    <cfRule type="cellIs" dxfId="11819" priority="3277" operator="lessThan">
      <formula>$C$4</formula>
    </cfRule>
  </conditionalFormatting>
  <conditionalFormatting sqref="BE38">
    <cfRule type="cellIs" dxfId="11818" priority="3278" operator="lessThan">
      <formula>$C$4</formula>
    </cfRule>
  </conditionalFormatting>
  <conditionalFormatting sqref="BE39">
    <cfRule type="cellIs" dxfId="11817" priority="3279" operator="lessThan">
      <formula>$C$4</formula>
    </cfRule>
  </conditionalFormatting>
  <conditionalFormatting sqref="BE40">
    <cfRule type="cellIs" dxfId="11816" priority="3280" operator="lessThan">
      <formula>$C$4</formula>
    </cfRule>
  </conditionalFormatting>
  <conditionalFormatting sqref="BE41">
    <cfRule type="cellIs" dxfId="11815" priority="3281" operator="lessThan">
      <formula>$C$4</formula>
    </cfRule>
  </conditionalFormatting>
  <conditionalFormatting sqref="BE42">
    <cfRule type="cellIs" dxfId="11814" priority="3282" operator="lessThan">
      <formula>$C$4</formula>
    </cfRule>
  </conditionalFormatting>
  <conditionalFormatting sqref="BE43">
    <cfRule type="cellIs" dxfId="11813" priority="3283" operator="lessThan">
      <formula>$C$4</formula>
    </cfRule>
  </conditionalFormatting>
  <conditionalFormatting sqref="BE44">
    <cfRule type="cellIs" dxfId="11812" priority="3284" operator="lessThan">
      <formula>$C$4</formula>
    </cfRule>
  </conditionalFormatting>
  <conditionalFormatting sqref="BE45">
    <cfRule type="cellIs" dxfId="11811" priority="3285" operator="lessThan">
      <formula>$C$4</formula>
    </cfRule>
  </conditionalFormatting>
  <conditionalFormatting sqref="BE46">
    <cfRule type="cellIs" dxfId="11810" priority="3286" operator="lessThan">
      <formula>$C$4</formula>
    </cfRule>
  </conditionalFormatting>
  <conditionalFormatting sqref="BE47">
    <cfRule type="cellIs" dxfId="11809" priority="3287" operator="lessThan">
      <formula>$C$4</formula>
    </cfRule>
  </conditionalFormatting>
  <conditionalFormatting sqref="BE48">
    <cfRule type="cellIs" dxfId="11808" priority="3288" operator="lessThan">
      <formula>$C$4</formula>
    </cfRule>
  </conditionalFormatting>
  <conditionalFormatting sqref="BE49">
    <cfRule type="cellIs" dxfId="11807" priority="3289" operator="lessThan">
      <formula>$C$4</formula>
    </cfRule>
  </conditionalFormatting>
  <conditionalFormatting sqref="BE50">
    <cfRule type="cellIs" dxfId="11806" priority="3290" operator="lessThan">
      <formula>$C$4</formula>
    </cfRule>
  </conditionalFormatting>
  <conditionalFormatting sqref="BE51">
    <cfRule type="cellIs" dxfId="11805" priority="3291" operator="lessThan">
      <formula>$C$4</formula>
    </cfRule>
  </conditionalFormatting>
  <conditionalFormatting sqref="BE52">
    <cfRule type="cellIs" dxfId="11804" priority="3292" operator="lessThan">
      <formula>$C$4</formula>
    </cfRule>
  </conditionalFormatting>
  <conditionalFormatting sqref="BE53">
    <cfRule type="cellIs" dxfId="11803" priority="3293" operator="lessThan">
      <formula>$C$4</formula>
    </cfRule>
  </conditionalFormatting>
  <conditionalFormatting sqref="BE54">
    <cfRule type="cellIs" dxfId="11802" priority="3294" operator="lessThan">
      <formula>$C$4</formula>
    </cfRule>
  </conditionalFormatting>
  <conditionalFormatting sqref="BE55">
    <cfRule type="cellIs" dxfId="11801" priority="3295" operator="lessThan">
      <formula>$C$4</formula>
    </cfRule>
  </conditionalFormatting>
  <conditionalFormatting sqref="BE56">
    <cfRule type="cellIs" dxfId="11800" priority="3296" operator="lessThan">
      <formula>$C$4</formula>
    </cfRule>
  </conditionalFormatting>
  <conditionalFormatting sqref="BE57">
    <cfRule type="cellIs" dxfId="11799" priority="3297" operator="lessThan">
      <formula>$C$4</formula>
    </cfRule>
  </conditionalFormatting>
  <conditionalFormatting sqref="BE58">
    <cfRule type="cellIs" dxfId="11798" priority="3298" operator="lessThan">
      <formula>$C$4</formula>
    </cfRule>
  </conditionalFormatting>
  <conditionalFormatting sqref="BE59">
    <cfRule type="cellIs" dxfId="11797" priority="3299" operator="lessThan">
      <formula>$C$4</formula>
    </cfRule>
  </conditionalFormatting>
  <conditionalFormatting sqref="BE60">
    <cfRule type="cellIs" dxfId="11796" priority="3300" operator="lessThan">
      <formula>$C$4</formula>
    </cfRule>
  </conditionalFormatting>
  <conditionalFormatting sqref="BF11">
    <cfRule type="cellIs" dxfId="11795" priority="3301" operator="lessThan">
      <formula>$C$4</formula>
    </cfRule>
  </conditionalFormatting>
  <conditionalFormatting sqref="BF12">
    <cfRule type="cellIs" dxfId="11794" priority="3302" operator="lessThan">
      <formula>$C$4</formula>
    </cfRule>
  </conditionalFormatting>
  <conditionalFormatting sqref="BF13">
    <cfRule type="cellIs" dxfId="11793" priority="3303" operator="lessThan">
      <formula>$C$4</formula>
    </cfRule>
  </conditionalFormatting>
  <conditionalFormatting sqref="BF14">
    <cfRule type="cellIs" dxfId="11792" priority="3304" operator="lessThan">
      <formula>$C$4</formula>
    </cfRule>
  </conditionalFormatting>
  <conditionalFormatting sqref="BF15">
    <cfRule type="cellIs" dxfId="11791" priority="3305" operator="lessThan">
      <formula>$C$4</formula>
    </cfRule>
  </conditionalFormatting>
  <conditionalFormatting sqref="BF16">
    <cfRule type="cellIs" dxfId="11790" priority="3306" operator="lessThan">
      <formula>$C$4</formula>
    </cfRule>
  </conditionalFormatting>
  <conditionalFormatting sqref="BF17">
    <cfRule type="cellIs" dxfId="11789" priority="3307" operator="lessThan">
      <formula>$C$4</formula>
    </cfRule>
  </conditionalFormatting>
  <conditionalFormatting sqref="BF18">
    <cfRule type="cellIs" dxfId="11788" priority="3308" operator="lessThan">
      <formula>$C$4</formula>
    </cfRule>
  </conditionalFormatting>
  <conditionalFormatting sqref="BF19">
    <cfRule type="cellIs" dxfId="11787" priority="3309" operator="lessThan">
      <formula>$C$4</formula>
    </cfRule>
  </conditionalFormatting>
  <conditionalFormatting sqref="BF20">
    <cfRule type="cellIs" dxfId="11786" priority="3310" operator="lessThan">
      <formula>$C$4</formula>
    </cfRule>
  </conditionalFormatting>
  <conditionalFormatting sqref="BF21">
    <cfRule type="cellIs" dxfId="11785" priority="3311" operator="lessThan">
      <formula>$C$4</formula>
    </cfRule>
  </conditionalFormatting>
  <conditionalFormatting sqref="BF22">
    <cfRule type="cellIs" dxfId="11784" priority="3312" operator="lessThan">
      <formula>$C$4</formula>
    </cfRule>
  </conditionalFormatting>
  <conditionalFormatting sqref="BF23">
    <cfRule type="cellIs" dxfId="11783" priority="3313" operator="lessThan">
      <formula>$C$4</formula>
    </cfRule>
  </conditionalFormatting>
  <conditionalFormatting sqref="BF24">
    <cfRule type="cellIs" dxfId="11782" priority="3314" operator="lessThan">
      <formula>$C$4</formula>
    </cfRule>
  </conditionalFormatting>
  <conditionalFormatting sqref="BF25">
    <cfRule type="cellIs" dxfId="11781" priority="3315" operator="lessThan">
      <formula>$C$4</formula>
    </cfRule>
  </conditionalFormatting>
  <conditionalFormatting sqref="BF26">
    <cfRule type="cellIs" dxfId="11780" priority="3316" operator="lessThan">
      <formula>$C$4</formula>
    </cfRule>
  </conditionalFormatting>
  <conditionalFormatting sqref="BF27">
    <cfRule type="cellIs" dxfId="11779" priority="3317" operator="lessThan">
      <formula>$C$4</formula>
    </cfRule>
  </conditionalFormatting>
  <conditionalFormatting sqref="BF28">
    <cfRule type="cellIs" dxfId="11778" priority="3318" operator="lessThan">
      <formula>$C$4</formula>
    </cfRule>
  </conditionalFormatting>
  <conditionalFormatting sqref="BF29">
    <cfRule type="cellIs" dxfId="11777" priority="3319" operator="lessThan">
      <formula>$C$4</formula>
    </cfRule>
  </conditionalFormatting>
  <conditionalFormatting sqref="BF30">
    <cfRule type="cellIs" dxfId="11776" priority="3320" operator="lessThan">
      <formula>$C$4</formula>
    </cfRule>
  </conditionalFormatting>
  <conditionalFormatting sqref="BF31">
    <cfRule type="cellIs" dxfId="11775" priority="3321" operator="lessThan">
      <formula>$C$4</formula>
    </cfRule>
  </conditionalFormatting>
  <conditionalFormatting sqref="BF32">
    <cfRule type="cellIs" dxfId="11774" priority="3322" operator="lessThan">
      <formula>$C$4</formula>
    </cfRule>
  </conditionalFormatting>
  <conditionalFormatting sqref="BF33">
    <cfRule type="cellIs" dxfId="11773" priority="3323" operator="lessThan">
      <formula>$C$4</formula>
    </cfRule>
  </conditionalFormatting>
  <conditionalFormatting sqref="BF34">
    <cfRule type="cellIs" dxfId="11772" priority="3324" operator="lessThan">
      <formula>$C$4</formula>
    </cfRule>
  </conditionalFormatting>
  <conditionalFormatting sqref="BF35">
    <cfRule type="cellIs" dxfId="11771" priority="3325" operator="lessThan">
      <formula>$C$4</formula>
    </cfRule>
  </conditionalFormatting>
  <conditionalFormatting sqref="BF36">
    <cfRule type="cellIs" dxfId="11770" priority="3326" operator="lessThan">
      <formula>$C$4</formula>
    </cfRule>
  </conditionalFormatting>
  <conditionalFormatting sqref="BF37">
    <cfRule type="cellIs" dxfId="11769" priority="3327" operator="lessThan">
      <formula>$C$4</formula>
    </cfRule>
  </conditionalFormatting>
  <conditionalFormatting sqref="BF38">
    <cfRule type="cellIs" dxfId="11768" priority="3328" operator="lessThan">
      <formula>$C$4</formula>
    </cfRule>
  </conditionalFormatting>
  <conditionalFormatting sqref="BF39">
    <cfRule type="cellIs" dxfId="11767" priority="3329" operator="lessThan">
      <formula>$C$4</formula>
    </cfRule>
  </conditionalFormatting>
  <conditionalFormatting sqref="BF40">
    <cfRule type="cellIs" dxfId="11766" priority="3330" operator="lessThan">
      <formula>$C$4</formula>
    </cfRule>
  </conditionalFormatting>
  <conditionalFormatting sqref="BF41">
    <cfRule type="cellIs" dxfId="11765" priority="3331" operator="lessThan">
      <formula>$C$4</formula>
    </cfRule>
  </conditionalFormatting>
  <conditionalFormatting sqref="BF42">
    <cfRule type="cellIs" dxfId="11764" priority="3332" operator="lessThan">
      <formula>$C$4</formula>
    </cfRule>
  </conditionalFormatting>
  <conditionalFormatting sqref="BF43">
    <cfRule type="cellIs" dxfId="11763" priority="3333" operator="lessThan">
      <formula>$C$4</formula>
    </cfRule>
  </conditionalFormatting>
  <conditionalFormatting sqref="BF44">
    <cfRule type="cellIs" dxfId="11762" priority="3334" operator="lessThan">
      <formula>$C$4</formula>
    </cfRule>
  </conditionalFormatting>
  <conditionalFormatting sqref="BF45">
    <cfRule type="cellIs" dxfId="11761" priority="3335" operator="lessThan">
      <formula>$C$4</formula>
    </cfRule>
  </conditionalFormatting>
  <conditionalFormatting sqref="BF46">
    <cfRule type="cellIs" dxfId="11760" priority="3336" operator="lessThan">
      <formula>$C$4</formula>
    </cfRule>
  </conditionalFormatting>
  <conditionalFormatting sqref="BF47">
    <cfRule type="cellIs" dxfId="11759" priority="3337" operator="lessThan">
      <formula>$C$4</formula>
    </cfRule>
  </conditionalFormatting>
  <conditionalFormatting sqref="BF48">
    <cfRule type="cellIs" dxfId="11758" priority="3338" operator="lessThan">
      <formula>$C$4</formula>
    </cfRule>
  </conditionalFormatting>
  <conditionalFormatting sqref="BF49">
    <cfRule type="cellIs" dxfId="11757" priority="3339" operator="lessThan">
      <formula>$C$4</formula>
    </cfRule>
  </conditionalFormatting>
  <conditionalFormatting sqref="BF50">
    <cfRule type="cellIs" dxfId="11756" priority="3340" operator="lessThan">
      <formula>$C$4</formula>
    </cfRule>
  </conditionalFormatting>
  <conditionalFormatting sqref="BF51">
    <cfRule type="cellIs" dxfId="11755" priority="3341" operator="lessThan">
      <formula>$C$4</formula>
    </cfRule>
  </conditionalFormatting>
  <conditionalFormatting sqref="BF52">
    <cfRule type="cellIs" dxfId="11754" priority="3342" operator="lessThan">
      <formula>$C$4</formula>
    </cfRule>
  </conditionalFormatting>
  <conditionalFormatting sqref="BF53">
    <cfRule type="cellIs" dxfId="11753" priority="3343" operator="lessThan">
      <formula>$C$4</formula>
    </cfRule>
  </conditionalFormatting>
  <conditionalFormatting sqref="BF54">
    <cfRule type="cellIs" dxfId="11752" priority="3344" operator="lessThan">
      <formula>$C$4</formula>
    </cfRule>
  </conditionalFormatting>
  <conditionalFormatting sqref="BF55">
    <cfRule type="cellIs" dxfId="11751" priority="3345" operator="lessThan">
      <formula>$C$4</formula>
    </cfRule>
  </conditionalFormatting>
  <conditionalFormatting sqref="BF56">
    <cfRule type="cellIs" dxfId="11750" priority="3346" operator="lessThan">
      <formula>$C$4</formula>
    </cfRule>
  </conditionalFormatting>
  <conditionalFormatting sqref="BF57">
    <cfRule type="cellIs" dxfId="11749" priority="3347" operator="lessThan">
      <formula>$C$4</formula>
    </cfRule>
  </conditionalFormatting>
  <conditionalFormatting sqref="BF58">
    <cfRule type="cellIs" dxfId="11748" priority="3348" operator="lessThan">
      <formula>$C$4</formula>
    </cfRule>
  </conditionalFormatting>
  <conditionalFormatting sqref="BF59">
    <cfRule type="cellIs" dxfId="11747" priority="3349" operator="lessThan">
      <formula>$C$4</formula>
    </cfRule>
  </conditionalFormatting>
  <conditionalFormatting sqref="BF60">
    <cfRule type="cellIs" dxfId="11746" priority="3350" operator="lessThan">
      <formula>$C$4</formula>
    </cfRule>
  </conditionalFormatting>
  <conditionalFormatting sqref="BG11">
    <cfRule type="cellIs" dxfId="11745" priority="3351" operator="lessThan">
      <formula>$C$4</formula>
    </cfRule>
  </conditionalFormatting>
  <conditionalFormatting sqref="BG12">
    <cfRule type="cellIs" dxfId="11744" priority="3352" operator="lessThan">
      <formula>$C$4</formula>
    </cfRule>
  </conditionalFormatting>
  <conditionalFormatting sqref="BG13">
    <cfRule type="cellIs" dxfId="11743" priority="3353" operator="lessThan">
      <formula>$C$4</formula>
    </cfRule>
  </conditionalFormatting>
  <conditionalFormatting sqref="BG14">
    <cfRule type="cellIs" dxfId="11742" priority="3354" operator="lessThan">
      <formula>$C$4</formula>
    </cfRule>
  </conditionalFormatting>
  <conditionalFormatting sqref="BG15">
    <cfRule type="cellIs" dxfId="11741" priority="3355" operator="lessThan">
      <formula>$C$4</formula>
    </cfRule>
  </conditionalFormatting>
  <conditionalFormatting sqref="BG16">
    <cfRule type="cellIs" dxfId="11740" priority="3356" operator="lessThan">
      <formula>$C$4</formula>
    </cfRule>
  </conditionalFormatting>
  <conditionalFormatting sqref="BG17">
    <cfRule type="cellIs" dxfId="11739" priority="3357" operator="lessThan">
      <formula>$C$4</formula>
    </cfRule>
  </conditionalFormatting>
  <conditionalFormatting sqref="BG18">
    <cfRule type="cellIs" dxfId="11738" priority="3358" operator="lessThan">
      <formula>$C$4</formula>
    </cfRule>
  </conditionalFormatting>
  <conditionalFormatting sqref="BG19">
    <cfRule type="cellIs" dxfId="11737" priority="3359" operator="lessThan">
      <formula>$C$4</formula>
    </cfRule>
  </conditionalFormatting>
  <conditionalFormatting sqref="BG20">
    <cfRule type="cellIs" dxfId="11736" priority="3360" operator="lessThan">
      <formula>$C$4</formula>
    </cfRule>
  </conditionalFormatting>
  <conditionalFormatting sqref="BG21">
    <cfRule type="cellIs" dxfId="11735" priority="3361" operator="lessThan">
      <formula>$C$4</formula>
    </cfRule>
  </conditionalFormatting>
  <conditionalFormatting sqref="BG22">
    <cfRule type="cellIs" dxfId="11734" priority="3362" operator="lessThan">
      <formula>$C$4</formula>
    </cfRule>
  </conditionalFormatting>
  <conditionalFormatting sqref="BG23">
    <cfRule type="cellIs" dxfId="11733" priority="3363" operator="lessThan">
      <formula>$C$4</formula>
    </cfRule>
  </conditionalFormatting>
  <conditionalFormatting sqref="BG24">
    <cfRule type="cellIs" dxfId="11732" priority="3364" operator="lessThan">
      <formula>$C$4</formula>
    </cfRule>
  </conditionalFormatting>
  <conditionalFormatting sqref="BG25">
    <cfRule type="cellIs" dxfId="11731" priority="3365" operator="lessThan">
      <formula>$C$4</formula>
    </cfRule>
  </conditionalFormatting>
  <conditionalFormatting sqref="BG26">
    <cfRule type="cellIs" dxfId="11730" priority="3366" operator="lessThan">
      <formula>$C$4</formula>
    </cfRule>
  </conditionalFormatting>
  <conditionalFormatting sqref="BG27">
    <cfRule type="cellIs" dxfId="11729" priority="3367" operator="lessThan">
      <formula>$C$4</formula>
    </cfRule>
  </conditionalFormatting>
  <conditionalFormatting sqref="BG28">
    <cfRule type="cellIs" dxfId="11728" priority="3368" operator="lessThan">
      <formula>$C$4</formula>
    </cfRule>
  </conditionalFormatting>
  <conditionalFormatting sqref="BG29">
    <cfRule type="cellIs" dxfId="11727" priority="3369" operator="lessThan">
      <formula>$C$4</formula>
    </cfRule>
  </conditionalFormatting>
  <conditionalFormatting sqref="BG30">
    <cfRule type="cellIs" dxfId="11726" priority="3370" operator="lessThan">
      <formula>$C$4</formula>
    </cfRule>
  </conditionalFormatting>
  <conditionalFormatting sqref="BG31">
    <cfRule type="cellIs" dxfId="11725" priority="3371" operator="lessThan">
      <formula>$C$4</formula>
    </cfRule>
  </conditionalFormatting>
  <conditionalFormatting sqref="BG32">
    <cfRule type="cellIs" dxfId="11724" priority="3372" operator="lessThan">
      <formula>$C$4</formula>
    </cfRule>
  </conditionalFormatting>
  <conditionalFormatting sqref="BG33">
    <cfRule type="cellIs" dxfId="11723" priority="3373" operator="lessThan">
      <formula>$C$4</formula>
    </cfRule>
  </conditionalFormatting>
  <conditionalFormatting sqref="BG34">
    <cfRule type="cellIs" dxfId="11722" priority="3374" operator="lessThan">
      <formula>$C$4</formula>
    </cfRule>
  </conditionalFormatting>
  <conditionalFormatting sqref="BG35">
    <cfRule type="cellIs" dxfId="11721" priority="3375" operator="lessThan">
      <formula>$C$4</formula>
    </cfRule>
  </conditionalFormatting>
  <conditionalFormatting sqref="BG36">
    <cfRule type="cellIs" dxfId="11720" priority="3376" operator="lessThan">
      <formula>$C$4</formula>
    </cfRule>
  </conditionalFormatting>
  <conditionalFormatting sqref="BG37">
    <cfRule type="cellIs" dxfId="11719" priority="3377" operator="lessThan">
      <formula>$C$4</formula>
    </cfRule>
  </conditionalFormatting>
  <conditionalFormatting sqref="BG38">
    <cfRule type="cellIs" dxfId="11718" priority="3378" operator="lessThan">
      <formula>$C$4</formula>
    </cfRule>
  </conditionalFormatting>
  <conditionalFormatting sqref="BG39">
    <cfRule type="cellIs" dxfId="11717" priority="3379" operator="lessThan">
      <formula>$C$4</formula>
    </cfRule>
  </conditionalFormatting>
  <conditionalFormatting sqref="BG40">
    <cfRule type="cellIs" dxfId="11716" priority="3380" operator="lessThan">
      <formula>$C$4</formula>
    </cfRule>
  </conditionalFormatting>
  <conditionalFormatting sqref="BG41">
    <cfRule type="cellIs" dxfId="11715" priority="3381" operator="lessThan">
      <formula>$C$4</formula>
    </cfRule>
  </conditionalFormatting>
  <conditionalFormatting sqref="BG42">
    <cfRule type="cellIs" dxfId="11714" priority="3382" operator="lessThan">
      <formula>$C$4</formula>
    </cfRule>
  </conditionalFormatting>
  <conditionalFormatting sqref="BG43">
    <cfRule type="cellIs" dxfId="11713" priority="3383" operator="lessThan">
      <formula>$C$4</formula>
    </cfRule>
  </conditionalFormatting>
  <conditionalFormatting sqref="BG44">
    <cfRule type="cellIs" dxfId="11712" priority="3384" operator="lessThan">
      <formula>$C$4</formula>
    </cfRule>
  </conditionalFormatting>
  <conditionalFormatting sqref="BG45">
    <cfRule type="cellIs" dxfId="11711" priority="3385" operator="lessThan">
      <formula>$C$4</formula>
    </cfRule>
  </conditionalFormatting>
  <conditionalFormatting sqref="BG46">
    <cfRule type="cellIs" dxfId="11710" priority="3386" operator="lessThan">
      <formula>$C$4</formula>
    </cfRule>
  </conditionalFormatting>
  <conditionalFormatting sqref="BG47">
    <cfRule type="cellIs" dxfId="11709" priority="3387" operator="lessThan">
      <formula>$C$4</formula>
    </cfRule>
  </conditionalFormatting>
  <conditionalFormatting sqref="BG48">
    <cfRule type="cellIs" dxfId="11708" priority="3388" operator="lessThan">
      <formula>$C$4</formula>
    </cfRule>
  </conditionalFormatting>
  <conditionalFormatting sqref="BG49">
    <cfRule type="cellIs" dxfId="11707" priority="3389" operator="lessThan">
      <formula>$C$4</formula>
    </cfRule>
  </conditionalFormatting>
  <conditionalFormatting sqref="BG50">
    <cfRule type="cellIs" dxfId="11706" priority="3390" operator="lessThan">
      <formula>$C$4</formula>
    </cfRule>
  </conditionalFormatting>
  <conditionalFormatting sqref="BG51">
    <cfRule type="cellIs" dxfId="11705" priority="3391" operator="lessThan">
      <formula>$C$4</formula>
    </cfRule>
  </conditionalFormatting>
  <conditionalFormatting sqref="BG52">
    <cfRule type="cellIs" dxfId="11704" priority="3392" operator="lessThan">
      <formula>$C$4</formula>
    </cfRule>
  </conditionalFormatting>
  <conditionalFormatting sqref="BG53">
    <cfRule type="cellIs" dxfId="11703" priority="3393" operator="lessThan">
      <formula>$C$4</formula>
    </cfRule>
  </conditionalFormatting>
  <conditionalFormatting sqref="BG54">
    <cfRule type="cellIs" dxfId="11702" priority="3394" operator="lessThan">
      <formula>$C$4</formula>
    </cfRule>
  </conditionalFormatting>
  <conditionalFormatting sqref="BG55">
    <cfRule type="cellIs" dxfId="11701" priority="3395" operator="lessThan">
      <formula>$C$4</formula>
    </cfRule>
  </conditionalFormatting>
  <conditionalFormatting sqref="BG56">
    <cfRule type="cellIs" dxfId="11700" priority="3396" operator="lessThan">
      <formula>$C$4</formula>
    </cfRule>
  </conditionalFormatting>
  <conditionalFormatting sqref="BG57">
    <cfRule type="cellIs" dxfId="11699" priority="3397" operator="lessThan">
      <formula>$C$4</formula>
    </cfRule>
  </conditionalFormatting>
  <conditionalFormatting sqref="BG58">
    <cfRule type="cellIs" dxfId="11698" priority="3398" operator="lessThan">
      <formula>$C$4</formula>
    </cfRule>
  </conditionalFormatting>
  <conditionalFormatting sqref="BG59">
    <cfRule type="cellIs" dxfId="11697" priority="3399" operator="lessThan">
      <formula>$C$4</formula>
    </cfRule>
  </conditionalFormatting>
  <conditionalFormatting sqref="BG60">
    <cfRule type="cellIs" dxfId="11696" priority="3400" operator="lessThan">
      <formula>$C$4</formula>
    </cfRule>
  </conditionalFormatting>
  <conditionalFormatting sqref="BH11">
    <cfRule type="cellIs" dxfId="11695" priority="3401" operator="lessThan">
      <formula>$C$4</formula>
    </cfRule>
  </conditionalFormatting>
  <conditionalFormatting sqref="BH12">
    <cfRule type="cellIs" dxfId="11694" priority="3402" operator="lessThan">
      <formula>$C$4</formula>
    </cfRule>
  </conditionalFormatting>
  <conditionalFormatting sqref="BH13">
    <cfRule type="cellIs" dxfId="11693" priority="3403" operator="lessThan">
      <formula>$C$4</formula>
    </cfRule>
  </conditionalFormatting>
  <conditionalFormatting sqref="BH14">
    <cfRule type="cellIs" dxfId="11692" priority="3404" operator="lessThan">
      <formula>$C$4</formula>
    </cfRule>
  </conditionalFormatting>
  <conditionalFormatting sqref="BH15">
    <cfRule type="cellIs" dxfId="11691" priority="3405" operator="lessThan">
      <formula>$C$4</formula>
    </cfRule>
  </conditionalFormatting>
  <conditionalFormatting sqref="BH16">
    <cfRule type="cellIs" dxfId="11690" priority="3406" operator="lessThan">
      <formula>$C$4</formula>
    </cfRule>
  </conditionalFormatting>
  <conditionalFormatting sqref="BH17">
    <cfRule type="cellIs" dxfId="11689" priority="3407" operator="lessThan">
      <formula>$C$4</formula>
    </cfRule>
  </conditionalFormatting>
  <conditionalFormatting sqref="BH18">
    <cfRule type="cellIs" dxfId="11688" priority="3408" operator="lessThan">
      <formula>$C$4</formula>
    </cfRule>
  </conditionalFormatting>
  <conditionalFormatting sqref="BH19">
    <cfRule type="cellIs" dxfId="11687" priority="3409" operator="lessThan">
      <formula>$C$4</formula>
    </cfRule>
  </conditionalFormatting>
  <conditionalFormatting sqref="BH20">
    <cfRule type="cellIs" dxfId="11686" priority="3410" operator="lessThan">
      <formula>$C$4</formula>
    </cfRule>
  </conditionalFormatting>
  <conditionalFormatting sqref="BH21">
    <cfRule type="cellIs" dxfId="11685" priority="3411" operator="lessThan">
      <formula>$C$4</formula>
    </cfRule>
  </conditionalFormatting>
  <conditionalFormatting sqref="BH22">
    <cfRule type="cellIs" dxfId="11684" priority="3412" operator="lessThan">
      <formula>$C$4</formula>
    </cfRule>
  </conditionalFormatting>
  <conditionalFormatting sqref="BH23">
    <cfRule type="cellIs" dxfId="11683" priority="3413" operator="lessThan">
      <formula>$C$4</formula>
    </cfRule>
  </conditionalFormatting>
  <conditionalFormatting sqref="BH24">
    <cfRule type="cellIs" dxfId="11682" priority="3414" operator="lessThan">
      <formula>$C$4</formula>
    </cfRule>
  </conditionalFormatting>
  <conditionalFormatting sqref="BH25">
    <cfRule type="cellIs" dxfId="11681" priority="3415" operator="lessThan">
      <formula>$C$4</formula>
    </cfRule>
  </conditionalFormatting>
  <conditionalFormatting sqref="BH26">
    <cfRule type="cellIs" dxfId="11680" priority="3416" operator="lessThan">
      <formula>$C$4</formula>
    </cfRule>
  </conditionalFormatting>
  <conditionalFormatting sqref="BH27">
    <cfRule type="cellIs" dxfId="11679" priority="3417" operator="lessThan">
      <formula>$C$4</formula>
    </cfRule>
  </conditionalFormatting>
  <conditionalFormatting sqref="BH28">
    <cfRule type="cellIs" dxfId="11678" priority="3418" operator="lessThan">
      <formula>$C$4</formula>
    </cfRule>
  </conditionalFormatting>
  <conditionalFormatting sqref="BH29">
    <cfRule type="cellIs" dxfId="11677" priority="3419" operator="lessThan">
      <formula>$C$4</formula>
    </cfRule>
  </conditionalFormatting>
  <conditionalFormatting sqref="BH30">
    <cfRule type="cellIs" dxfId="11676" priority="3420" operator="lessThan">
      <formula>$C$4</formula>
    </cfRule>
  </conditionalFormatting>
  <conditionalFormatting sqref="BH31">
    <cfRule type="cellIs" dxfId="11675" priority="3421" operator="lessThan">
      <formula>$C$4</formula>
    </cfRule>
  </conditionalFormatting>
  <conditionalFormatting sqref="BH32">
    <cfRule type="cellIs" dxfId="11674" priority="3422" operator="lessThan">
      <formula>$C$4</formula>
    </cfRule>
  </conditionalFormatting>
  <conditionalFormatting sqref="BH33">
    <cfRule type="cellIs" dxfId="11673" priority="3423" operator="lessThan">
      <formula>$C$4</formula>
    </cfRule>
  </conditionalFormatting>
  <conditionalFormatting sqref="BH34">
    <cfRule type="cellIs" dxfId="11672" priority="3424" operator="lessThan">
      <formula>$C$4</formula>
    </cfRule>
  </conditionalFormatting>
  <conditionalFormatting sqref="BH35">
    <cfRule type="cellIs" dxfId="11671" priority="3425" operator="lessThan">
      <formula>$C$4</formula>
    </cfRule>
  </conditionalFormatting>
  <conditionalFormatting sqref="BH36">
    <cfRule type="cellIs" dxfId="11670" priority="3426" operator="lessThan">
      <formula>$C$4</formula>
    </cfRule>
  </conditionalFormatting>
  <conditionalFormatting sqref="BH37">
    <cfRule type="cellIs" dxfId="11669" priority="3427" operator="lessThan">
      <formula>$C$4</formula>
    </cfRule>
  </conditionalFormatting>
  <conditionalFormatting sqref="BH38">
    <cfRule type="cellIs" dxfId="11668" priority="3428" operator="lessThan">
      <formula>$C$4</formula>
    </cfRule>
  </conditionalFormatting>
  <conditionalFormatting sqref="BH39">
    <cfRule type="cellIs" dxfId="11667" priority="3429" operator="lessThan">
      <formula>$C$4</formula>
    </cfRule>
  </conditionalFormatting>
  <conditionalFormatting sqref="BH40">
    <cfRule type="cellIs" dxfId="11666" priority="3430" operator="lessThan">
      <formula>$C$4</formula>
    </cfRule>
  </conditionalFormatting>
  <conditionalFormatting sqref="BH41">
    <cfRule type="cellIs" dxfId="11665" priority="3431" operator="lessThan">
      <formula>$C$4</formula>
    </cfRule>
  </conditionalFormatting>
  <conditionalFormatting sqref="BH42">
    <cfRule type="cellIs" dxfId="11664" priority="3432" operator="lessThan">
      <formula>$C$4</formula>
    </cfRule>
  </conditionalFormatting>
  <conditionalFormatting sqref="BH43">
    <cfRule type="cellIs" dxfId="11663" priority="3433" operator="lessThan">
      <formula>$C$4</formula>
    </cfRule>
  </conditionalFormatting>
  <conditionalFormatting sqref="BH44">
    <cfRule type="cellIs" dxfId="11662" priority="3434" operator="lessThan">
      <formula>$C$4</formula>
    </cfRule>
  </conditionalFormatting>
  <conditionalFormatting sqref="BH45">
    <cfRule type="cellIs" dxfId="11661" priority="3435" operator="lessThan">
      <formula>$C$4</formula>
    </cfRule>
  </conditionalFormatting>
  <conditionalFormatting sqref="BH46">
    <cfRule type="cellIs" dxfId="11660" priority="3436" operator="lessThan">
      <formula>$C$4</formula>
    </cfRule>
  </conditionalFormatting>
  <conditionalFormatting sqref="BH47">
    <cfRule type="cellIs" dxfId="11659" priority="3437" operator="lessThan">
      <formula>$C$4</formula>
    </cfRule>
  </conditionalFormatting>
  <conditionalFormatting sqref="BH48">
    <cfRule type="cellIs" dxfId="11658" priority="3438" operator="lessThan">
      <formula>$C$4</formula>
    </cfRule>
  </conditionalFormatting>
  <conditionalFormatting sqref="BH49">
    <cfRule type="cellIs" dxfId="11657" priority="3439" operator="lessThan">
      <formula>$C$4</formula>
    </cfRule>
  </conditionalFormatting>
  <conditionalFormatting sqref="BH50">
    <cfRule type="cellIs" dxfId="11656" priority="3440" operator="lessThan">
      <formula>$C$4</formula>
    </cfRule>
  </conditionalFormatting>
  <conditionalFormatting sqref="BH51">
    <cfRule type="cellIs" dxfId="11655" priority="3441" operator="lessThan">
      <formula>$C$4</formula>
    </cfRule>
  </conditionalFormatting>
  <conditionalFormatting sqref="BH52">
    <cfRule type="cellIs" dxfId="11654" priority="3442" operator="lessThan">
      <formula>$C$4</formula>
    </cfRule>
  </conditionalFormatting>
  <conditionalFormatting sqref="BH53">
    <cfRule type="cellIs" dxfId="11653" priority="3443" operator="lessThan">
      <formula>$C$4</formula>
    </cfRule>
  </conditionalFormatting>
  <conditionalFormatting sqref="BH54">
    <cfRule type="cellIs" dxfId="11652" priority="3444" operator="lessThan">
      <formula>$C$4</formula>
    </cfRule>
  </conditionalFormatting>
  <conditionalFormatting sqref="BH55">
    <cfRule type="cellIs" dxfId="11651" priority="3445" operator="lessThan">
      <formula>$C$4</formula>
    </cfRule>
  </conditionalFormatting>
  <conditionalFormatting sqref="BH56">
    <cfRule type="cellIs" dxfId="11650" priority="3446" operator="lessThan">
      <formula>$C$4</formula>
    </cfRule>
  </conditionalFormatting>
  <conditionalFormatting sqref="BH57">
    <cfRule type="cellIs" dxfId="11649" priority="3447" operator="lessThan">
      <formula>$C$4</formula>
    </cfRule>
  </conditionalFormatting>
  <conditionalFormatting sqref="BH58">
    <cfRule type="cellIs" dxfId="11648" priority="3448" operator="lessThan">
      <formula>$C$4</formula>
    </cfRule>
  </conditionalFormatting>
  <conditionalFormatting sqref="BH59">
    <cfRule type="cellIs" dxfId="11647" priority="3449" operator="lessThan">
      <formula>$C$4</formula>
    </cfRule>
  </conditionalFormatting>
  <conditionalFormatting sqref="BH60">
    <cfRule type="cellIs" dxfId="11646" priority="3450" operator="lessThan">
      <formula>$C$4</formula>
    </cfRule>
  </conditionalFormatting>
  <conditionalFormatting sqref="BI11">
    <cfRule type="cellIs" dxfId="11645" priority="3451" operator="lessThan">
      <formula>$C$4</formula>
    </cfRule>
  </conditionalFormatting>
  <conditionalFormatting sqref="BI12">
    <cfRule type="cellIs" dxfId="11644" priority="3452" operator="lessThan">
      <formula>$C$4</formula>
    </cfRule>
  </conditionalFormatting>
  <conditionalFormatting sqref="BI13">
    <cfRule type="cellIs" dxfId="11643" priority="3453" operator="lessThan">
      <formula>$C$4</formula>
    </cfRule>
  </conditionalFormatting>
  <conditionalFormatting sqref="BI14">
    <cfRule type="cellIs" dxfId="11642" priority="3454" operator="lessThan">
      <formula>$C$4</formula>
    </cfRule>
  </conditionalFormatting>
  <conditionalFormatting sqref="BI15">
    <cfRule type="cellIs" dxfId="11641" priority="3455" operator="lessThan">
      <formula>$C$4</formula>
    </cfRule>
  </conditionalFormatting>
  <conditionalFormatting sqref="BI16">
    <cfRule type="cellIs" dxfId="11640" priority="3456" operator="lessThan">
      <formula>$C$4</formula>
    </cfRule>
  </conditionalFormatting>
  <conditionalFormatting sqref="BI17">
    <cfRule type="cellIs" dxfId="11639" priority="3457" operator="lessThan">
      <formula>$C$4</formula>
    </cfRule>
  </conditionalFormatting>
  <conditionalFormatting sqref="BI18">
    <cfRule type="cellIs" dxfId="11638" priority="3458" operator="lessThan">
      <formula>$C$4</formula>
    </cfRule>
  </conditionalFormatting>
  <conditionalFormatting sqref="BI19">
    <cfRule type="cellIs" dxfId="11637" priority="3459" operator="lessThan">
      <formula>$C$4</formula>
    </cfRule>
  </conditionalFormatting>
  <conditionalFormatting sqref="BI20">
    <cfRule type="cellIs" dxfId="11636" priority="3460" operator="lessThan">
      <formula>$C$4</formula>
    </cfRule>
  </conditionalFormatting>
  <conditionalFormatting sqref="BI21">
    <cfRule type="cellIs" dxfId="11635" priority="3461" operator="lessThan">
      <formula>$C$4</formula>
    </cfRule>
  </conditionalFormatting>
  <conditionalFormatting sqref="BI22">
    <cfRule type="cellIs" dxfId="11634" priority="3462" operator="lessThan">
      <formula>$C$4</formula>
    </cfRule>
  </conditionalFormatting>
  <conditionalFormatting sqref="BI23">
    <cfRule type="cellIs" dxfId="11633" priority="3463" operator="lessThan">
      <formula>$C$4</formula>
    </cfRule>
  </conditionalFormatting>
  <conditionalFormatting sqref="BI24">
    <cfRule type="cellIs" dxfId="11632" priority="3464" operator="lessThan">
      <formula>$C$4</formula>
    </cfRule>
  </conditionalFormatting>
  <conditionalFormatting sqref="BI25">
    <cfRule type="cellIs" dxfId="11631" priority="3465" operator="lessThan">
      <formula>$C$4</formula>
    </cfRule>
  </conditionalFormatting>
  <conditionalFormatting sqref="BI26">
    <cfRule type="cellIs" dxfId="11630" priority="3466" operator="lessThan">
      <formula>$C$4</formula>
    </cfRule>
  </conditionalFormatting>
  <conditionalFormatting sqref="BI27">
    <cfRule type="cellIs" dxfId="11629" priority="3467" operator="lessThan">
      <formula>$C$4</formula>
    </cfRule>
  </conditionalFormatting>
  <conditionalFormatting sqref="BI28">
    <cfRule type="cellIs" dxfId="11628" priority="3468" operator="lessThan">
      <formula>$C$4</formula>
    </cfRule>
  </conditionalFormatting>
  <conditionalFormatting sqref="BI29">
    <cfRule type="cellIs" dxfId="11627" priority="3469" operator="lessThan">
      <formula>$C$4</formula>
    </cfRule>
  </conditionalFormatting>
  <conditionalFormatting sqref="BI30">
    <cfRule type="cellIs" dxfId="11626" priority="3470" operator="lessThan">
      <formula>$C$4</formula>
    </cfRule>
  </conditionalFormatting>
  <conditionalFormatting sqref="BI31">
    <cfRule type="cellIs" dxfId="11625" priority="3471" operator="lessThan">
      <formula>$C$4</formula>
    </cfRule>
  </conditionalFormatting>
  <conditionalFormatting sqref="BI32">
    <cfRule type="cellIs" dxfId="11624" priority="3472" operator="lessThan">
      <formula>$C$4</formula>
    </cfRule>
  </conditionalFormatting>
  <conditionalFormatting sqref="BI33">
    <cfRule type="cellIs" dxfId="11623" priority="3473" operator="lessThan">
      <formula>$C$4</formula>
    </cfRule>
  </conditionalFormatting>
  <conditionalFormatting sqref="BI34">
    <cfRule type="cellIs" dxfId="11622" priority="3474" operator="lessThan">
      <formula>$C$4</formula>
    </cfRule>
  </conditionalFormatting>
  <conditionalFormatting sqref="BI35">
    <cfRule type="cellIs" dxfId="11621" priority="3475" operator="lessThan">
      <formula>$C$4</formula>
    </cfRule>
  </conditionalFormatting>
  <conditionalFormatting sqref="BI36">
    <cfRule type="cellIs" dxfId="11620" priority="3476" operator="lessThan">
      <formula>$C$4</formula>
    </cfRule>
  </conditionalFormatting>
  <conditionalFormatting sqref="BI37">
    <cfRule type="cellIs" dxfId="11619" priority="3477" operator="lessThan">
      <formula>$C$4</formula>
    </cfRule>
  </conditionalFormatting>
  <conditionalFormatting sqref="BI38">
    <cfRule type="cellIs" dxfId="11618" priority="3478" operator="lessThan">
      <formula>$C$4</formula>
    </cfRule>
  </conditionalFormatting>
  <conditionalFormatting sqref="BI39">
    <cfRule type="cellIs" dxfId="11617" priority="3479" operator="lessThan">
      <formula>$C$4</formula>
    </cfRule>
  </conditionalFormatting>
  <conditionalFormatting sqref="BI40">
    <cfRule type="cellIs" dxfId="11616" priority="3480" operator="lessThan">
      <formula>$C$4</formula>
    </cfRule>
  </conditionalFormatting>
  <conditionalFormatting sqref="BI41">
    <cfRule type="cellIs" dxfId="11615" priority="3481" operator="lessThan">
      <formula>$C$4</formula>
    </cfRule>
  </conditionalFormatting>
  <conditionalFormatting sqref="BI42">
    <cfRule type="cellIs" dxfId="11614" priority="3482" operator="lessThan">
      <formula>$C$4</formula>
    </cfRule>
  </conditionalFormatting>
  <conditionalFormatting sqref="BI43">
    <cfRule type="cellIs" dxfId="11613" priority="3483" operator="lessThan">
      <formula>$C$4</formula>
    </cfRule>
  </conditionalFormatting>
  <conditionalFormatting sqref="BI44">
    <cfRule type="cellIs" dxfId="11612" priority="3484" operator="lessThan">
      <formula>$C$4</formula>
    </cfRule>
  </conditionalFormatting>
  <conditionalFormatting sqref="BI45">
    <cfRule type="cellIs" dxfId="11611" priority="3485" operator="lessThan">
      <formula>$C$4</formula>
    </cfRule>
  </conditionalFormatting>
  <conditionalFormatting sqref="BI46">
    <cfRule type="cellIs" dxfId="11610" priority="3486" operator="lessThan">
      <formula>$C$4</formula>
    </cfRule>
  </conditionalFormatting>
  <conditionalFormatting sqref="BI47">
    <cfRule type="cellIs" dxfId="11609" priority="3487" operator="lessThan">
      <formula>$C$4</formula>
    </cfRule>
  </conditionalFormatting>
  <conditionalFormatting sqref="BI48">
    <cfRule type="cellIs" dxfId="11608" priority="3488" operator="lessThan">
      <formula>$C$4</formula>
    </cfRule>
  </conditionalFormatting>
  <conditionalFormatting sqref="BI49">
    <cfRule type="cellIs" dxfId="11607" priority="3489" operator="lessThan">
      <formula>$C$4</formula>
    </cfRule>
  </conditionalFormatting>
  <conditionalFormatting sqref="BI50">
    <cfRule type="cellIs" dxfId="11606" priority="3490" operator="lessThan">
      <formula>$C$4</formula>
    </cfRule>
  </conditionalFormatting>
  <conditionalFormatting sqref="BI51">
    <cfRule type="cellIs" dxfId="11605" priority="3491" operator="lessThan">
      <formula>$C$4</formula>
    </cfRule>
  </conditionalFormatting>
  <conditionalFormatting sqref="BI52">
    <cfRule type="cellIs" dxfId="11604" priority="3492" operator="lessThan">
      <formula>$C$4</formula>
    </cfRule>
  </conditionalFormatting>
  <conditionalFormatting sqref="BI53">
    <cfRule type="cellIs" dxfId="11603" priority="3493" operator="lessThan">
      <formula>$C$4</formula>
    </cfRule>
  </conditionalFormatting>
  <conditionalFormatting sqref="BI54">
    <cfRule type="cellIs" dxfId="11602" priority="3494" operator="lessThan">
      <formula>$C$4</formula>
    </cfRule>
  </conditionalFormatting>
  <conditionalFormatting sqref="BI55">
    <cfRule type="cellIs" dxfId="11601" priority="3495" operator="lessThan">
      <formula>$C$4</formula>
    </cfRule>
  </conditionalFormatting>
  <conditionalFormatting sqref="BI56">
    <cfRule type="cellIs" dxfId="11600" priority="3496" operator="lessThan">
      <formula>$C$4</formula>
    </cfRule>
  </conditionalFormatting>
  <conditionalFormatting sqref="BI57">
    <cfRule type="cellIs" dxfId="11599" priority="3497" operator="lessThan">
      <formula>$C$4</formula>
    </cfRule>
  </conditionalFormatting>
  <conditionalFormatting sqref="BI58">
    <cfRule type="cellIs" dxfId="11598" priority="3498" operator="lessThan">
      <formula>$C$4</formula>
    </cfRule>
  </conditionalFormatting>
  <conditionalFormatting sqref="BI59">
    <cfRule type="cellIs" dxfId="11597" priority="3499" operator="lessThan">
      <formula>$C$4</formula>
    </cfRule>
  </conditionalFormatting>
  <conditionalFormatting sqref="BI60">
    <cfRule type="cellIs" dxfId="11596" priority="3500" operator="lessThan">
      <formula>$C$4</formula>
    </cfRule>
  </conditionalFormatting>
  <conditionalFormatting sqref="BJ11">
    <cfRule type="cellIs" dxfId="11595" priority="3501" operator="lessThan">
      <formula>$C$4</formula>
    </cfRule>
  </conditionalFormatting>
  <conditionalFormatting sqref="BJ12">
    <cfRule type="cellIs" dxfId="11594" priority="3502" operator="lessThan">
      <formula>$C$4</formula>
    </cfRule>
  </conditionalFormatting>
  <conditionalFormatting sqref="BJ13">
    <cfRule type="cellIs" dxfId="11593" priority="3503" operator="lessThan">
      <formula>$C$4</formula>
    </cfRule>
  </conditionalFormatting>
  <conditionalFormatting sqref="BJ14">
    <cfRule type="cellIs" dxfId="11592" priority="3504" operator="lessThan">
      <formula>$C$4</formula>
    </cfRule>
  </conditionalFormatting>
  <conditionalFormatting sqref="BJ15">
    <cfRule type="cellIs" dxfId="11591" priority="3505" operator="lessThan">
      <formula>$C$4</formula>
    </cfRule>
  </conditionalFormatting>
  <conditionalFormatting sqref="BJ16">
    <cfRule type="cellIs" dxfId="11590" priority="3506" operator="lessThan">
      <formula>$C$4</formula>
    </cfRule>
  </conditionalFormatting>
  <conditionalFormatting sqref="BJ17">
    <cfRule type="cellIs" dxfId="11589" priority="3507" operator="lessThan">
      <formula>$C$4</formula>
    </cfRule>
  </conditionalFormatting>
  <conditionalFormatting sqref="BJ18">
    <cfRule type="cellIs" dxfId="11588" priority="3508" operator="lessThan">
      <formula>$C$4</formula>
    </cfRule>
  </conditionalFormatting>
  <conditionalFormatting sqref="BJ19">
    <cfRule type="cellIs" dxfId="11587" priority="3509" operator="lessThan">
      <formula>$C$4</formula>
    </cfRule>
  </conditionalFormatting>
  <conditionalFormatting sqref="BJ20">
    <cfRule type="cellIs" dxfId="11586" priority="3510" operator="lessThan">
      <formula>$C$4</formula>
    </cfRule>
  </conditionalFormatting>
  <conditionalFormatting sqref="BJ21">
    <cfRule type="cellIs" dxfId="11585" priority="3511" operator="lessThan">
      <formula>$C$4</formula>
    </cfRule>
  </conditionalFormatting>
  <conditionalFormatting sqref="BJ22">
    <cfRule type="cellIs" dxfId="11584" priority="3512" operator="lessThan">
      <formula>$C$4</formula>
    </cfRule>
  </conditionalFormatting>
  <conditionalFormatting sqref="BJ23">
    <cfRule type="cellIs" dxfId="11583" priority="3513" operator="lessThan">
      <formula>$C$4</formula>
    </cfRule>
  </conditionalFormatting>
  <conditionalFormatting sqref="BJ24">
    <cfRule type="cellIs" dxfId="11582" priority="3514" operator="lessThan">
      <formula>$C$4</formula>
    </cfRule>
  </conditionalFormatting>
  <conditionalFormatting sqref="BJ25">
    <cfRule type="cellIs" dxfId="11581" priority="3515" operator="lessThan">
      <formula>$C$4</formula>
    </cfRule>
  </conditionalFormatting>
  <conditionalFormatting sqref="BJ26">
    <cfRule type="cellIs" dxfId="11580" priority="3516" operator="lessThan">
      <formula>$C$4</formula>
    </cfRule>
  </conditionalFormatting>
  <conditionalFormatting sqref="BJ27">
    <cfRule type="cellIs" dxfId="11579" priority="3517" operator="lessThan">
      <formula>$C$4</formula>
    </cfRule>
  </conditionalFormatting>
  <conditionalFormatting sqref="BJ28">
    <cfRule type="cellIs" dxfId="11578" priority="3518" operator="lessThan">
      <formula>$C$4</formula>
    </cfRule>
  </conditionalFormatting>
  <conditionalFormatting sqref="BJ29">
    <cfRule type="cellIs" dxfId="11577" priority="3519" operator="lessThan">
      <formula>$C$4</formula>
    </cfRule>
  </conditionalFormatting>
  <conditionalFormatting sqref="BJ30">
    <cfRule type="cellIs" dxfId="11576" priority="3520" operator="lessThan">
      <formula>$C$4</formula>
    </cfRule>
  </conditionalFormatting>
  <conditionalFormatting sqref="BJ31">
    <cfRule type="cellIs" dxfId="11575" priority="3521" operator="lessThan">
      <formula>$C$4</formula>
    </cfRule>
  </conditionalFormatting>
  <conditionalFormatting sqref="BJ32">
    <cfRule type="cellIs" dxfId="11574" priority="3522" operator="lessThan">
      <formula>$C$4</formula>
    </cfRule>
  </conditionalFormatting>
  <conditionalFormatting sqref="BJ33">
    <cfRule type="cellIs" dxfId="11573" priority="3523" operator="lessThan">
      <formula>$C$4</formula>
    </cfRule>
  </conditionalFormatting>
  <conditionalFormatting sqref="BJ34">
    <cfRule type="cellIs" dxfId="11572" priority="3524" operator="lessThan">
      <formula>$C$4</formula>
    </cfRule>
  </conditionalFormatting>
  <conditionalFormatting sqref="BJ35">
    <cfRule type="cellIs" dxfId="11571" priority="3525" operator="lessThan">
      <formula>$C$4</formula>
    </cfRule>
  </conditionalFormatting>
  <conditionalFormatting sqref="BJ36">
    <cfRule type="cellIs" dxfId="11570" priority="3526" operator="lessThan">
      <formula>$C$4</formula>
    </cfRule>
  </conditionalFormatting>
  <conditionalFormatting sqref="BJ37">
    <cfRule type="cellIs" dxfId="11569" priority="3527" operator="lessThan">
      <formula>$C$4</formula>
    </cfRule>
  </conditionalFormatting>
  <conditionalFormatting sqref="BJ38">
    <cfRule type="cellIs" dxfId="11568" priority="3528" operator="lessThan">
      <formula>$C$4</formula>
    </cfRule>
  </conditionalFormatting>
  <conditionalFormatting sqref="BJ39">
    <cfRule type="cellIs" dxfId="11567" priority="3529" operator="lessThan">
      <formula>$C$4</formula>
    </cfRule>
  </conditionalFormatting>
  <conditionalFormatting sqref="BJ40">
    <cfRule type="cellIs" dxfId="11566" priority="3530" operator="lessThan">
      <formula>$C$4</formula>
    </cfRule>
  </conditionalFormatting>
  <conditionalFormatting sqref="BJ41">
    <cfRule type="cellIs" dxfId="11565" priority="3531" operator="lessThan">
      <formula>$C$4</formula>
    </cfRule>
  </conditionalFormatting>
  <conditionalFormatting sqref="BJ42">
    <cfRule type="cellIs" dxfId="11564" priority="3532" operator="lessThan">
      <formula>$C$4</formula>
    </cfRule>
  </conditionalFormatting>
  <conditionalFormatting sqref="BJ43">
    <cfRule type="cellIs" dxfId="11563" priority="3533" operator="lessThan">
      <formula>$C$4</formula>
    </cfRule>
  </conditionalFormatting>
  <conditionalFormatting sqref="BJ44">
    <cfRule type="cellIs" dxfId="11562" priority="3534" operator="lessThan">
      <formula>$C$4</formula>
    </cfRule>
  </conditionalFormatting>
  <conditionalFormatting sqref="BJ45">
    <cfRule type="cellIs" dxfId="11561" priority="3535" operator="lessThan">
      <formula>$C$4</formula>
    </cfRule>
  </conditionalFormatting>
  <conditionalFormatting sqref="BJ46">
    <cfRule type="cellIs" dxfId="11560" priority="3536" operator="lessThan">
      <formula>$C$4</formula>
    </cfRule>
  </conditionalFormatting>
  <conditionalFormatting sqref="BJ47">
    <cfRule type="cellIs" dxfId="11559" priority="3537" operator="lessThan">
      <formula>$C$4</formula>
    </cfRule>
  </conditionalFormatting>
  <conditionalFormatting sqref="BJ48">
    <cfRule type="cellIs" dxfId="11558" priority="3538" operator="lessThan">
      <formula>$C$4</formula>
    </cfRule>
  </conditionalFormatting>
  <conditionalFormatting sqref="BJ49">
    <cfRule type="cellIs" dxfId="11557" priority="3539" operator="lessThan">
      <formula>$C$4</formula>
    </cfRule>
  </conditionalFormatting>
  <conditionalFormatting sqref="BJ50">
    <cfRule type="cellIs" dxfId="11556" priority="3540" operator="lessThan">
      <formula>$C$4</formula>
    </cfRule>
  </conditionalFormatting>
  <conditionalFormatting sqref="BJ51">
    <cfRule type="cellIs" dxfId="11555" priority="3541" operator="lessThan">
      <formula>$C$4</formula>
    </cfRule>
  </conditionalFormatting>
  <conditionalFormatting sqref="BJ52">
    <cfRule type="cellIs" dxfId="11554" priority="3542" operator="lessThan">
      <formula>$C$4</formula>
    </cfRule>
  </conditionalFormatting>
  <conditionalFormatting sqref="BJ53">
    <cfRule type="cellIs" dxfId="11553" priority="3543" operator="lessThan">
      <formula>$C$4</formula>
    </cfRule>
  </conditionalFormatting>
  <conditionalFormatting sqref="BJ54">
    <cfRule type="cellIs" dxfId="11552" priority="3544" operator="lessThan">
      <formula>$C$4</formula>
    </cfRule>
  </conditionalFormatting>
  <conditionalFormatting sqref="BJ55">
    <cfRule type="cellIs" dxfId="11551" priority="3545" operator="lessThan">
      <formula>$C$4</formula>
    </cfRule>
  </conditionalFormatting>
  <conditionalFormatting sqref="BJ56">
    <cfRule type="cellIs" dxfId="11550" priority="3546" operator="lessThan">
      <formula>$C$4</formula>
    </cfRule>
  </conditionalFormatting>
  <conditionalFormatting sqref="BJ57">
    <cfRule type="cellIs" dxfId="11549" priority="3547" operator="lessThan">
      <formula>$C$4</formula>
    </cfRule>
  </conditionalFormatting>
  <conditionalFormatting sqref="BJ58">
    <cfRule type="cellIs" dxfId="11548" priority="3548" operator="lessThan">
      <formula>$C$4</formula>
    </cfRule>
  </conditionalFormatting>
  <conditionalFormatting sqref="BJ59">
    <cfRule type="cellIs" dxfId="11547" priority="3549" operator="lessThan">
      <formula>$C$4</formula>
    </cfRule>
  </conditionalFormatting>
  <conditionalFormatting sqref="BJ60">
    <cfRule type="cellIs" dxfId="11546" priority="3550" operator="lessThan">
      <formula>$C$4</formula>
    </cfRule>
  </conditionalFormatting>
  <conditionalFormatting sqref="BK11">
    <cfRule type="cellIs" dxfId="11545" priority="3551" operator="lessThan">
      <formula>$C$4</formula>
    </cfRule>
  </conditionalFormatting>
  <conditionalFormatting sqref="BK12">
    <cfRule type="cellIs" dxfId="11544" priority="3552" operator="lessThan">
      <formula>$C$4</formula>
    </cfRule>
  </conditionalFormatting>
  <conditionalFormatting sqref="BK13">
    <cfRule type="cellIs" dxfId="11543" priority="3553" operator="lessThan">
      <formula>$C$4</formula>
    </cfRule>
  </conditionalFormatting>
  <conditionalFormatting sqref="BK14">
    <cfRule type="cellIs" dxfId="11542" priority="3554" operator="lessThan">
      <formula>$C$4</formula>
    </cfRule>
  </conditionalFormatting>
  <conditionalFormatting sqref="BK15">
    <cfRule type="cellIs" dxfId="11541" priority="3555" operator="lessThan">
      <formula>$C$4</formula>
    </cfRule>
  </conditionalFormatting>
  <conditionalFormatting sqref="BK16">
    <cfRule type="cellIs" dxfId="11540" priority="3556" operator="lessThan">
      <formula>$C$4</formula>
    </cfRule>
  </conditionalFormatting>
  <conditionalFormatting sqref="BK17">
    <cfRule type="cellIs" dxfId="11539" priority="3557" operator="lessThan">
      <formula>$C$4</formula>
    </cfRule>
  </conditionalFormatting>
  <conditionalFormatting sqref="BK18">
    <cfRule type="cellIs" dxfId="11538" priority="3558" operator="lessThan">
      <formula>$C$4</formula>
    </cfRule>
  </conditionalFormatting>
  <conditionalFormatting sqref="BK19">
    <cfRule type="cellIs" dxfId="11537" priority="3559" operator="lessThan">
      <formula>$C$4</formula>
    </cfRule>
  </conditionalFormatting>
  <conditionalFormatting sqref="BK20">
    <cfRule type="cellIs" dxfId="11536" priority="3560" operator="lessThan">
      <formula>$C$4</formula>
    </cfRule>
  </conditionalFormatting>
  <conditionalFormatting sqref="BK21">
    <cfRule type="cellIs" dxfId="11535" priority="3561" operator="lessThan">
      <formula>$C$4</formula>
    </cfRule>
  </conditionalFormatting>
  <conditionalFormatting sqref="BK22">
    <cfRule type="cellIs" dxfId="11534" priority="3562" operator="lessThan">
      <formula>$C$4</formula>
    </cfRule>
  </conditionalFormatting>
  <conditionalFormatting sqref="BK23">
    <cfRule type="cellIs" dxfId="11533" priority="3563" operator="lessThan">
      <formula>$C$4</formula>
    </cfRule>
  </conditionalFormatting>
  <conditionalFormatting sqref="BK24">
    <cfRule type="cellIs" dxfId="11532" priority="3564" operator="lessThan">
      <formula>$C$4</formula>
    </cfRule>
  </conditionalFormatting>
  <conditionalFormatting sqref="BK25">
    <cfRule type="cellIs" dxfId="11531" priority="3565" operator="lessThan">
      <formula>$C$4</formula>
    </cfRule>
  </conditionalFormatting>
  <conditionalFormatting sqref="BK26">
    <cfRule type="cellIs" dxfId="11530" priority="3566" operator="lessThan">
      <formula>$C$4</formula>
    </cfRule>
  </conditionalFormatting>
  <conditionalFormatting sqref="BK27">
    <cfRule type="cellIs" dxfId="11529" priority="3567" operator="lessThan">
      <formula>$C$4</formula>
    </cfRule>
  </conditionalFormatting>
  <conditionalFormatting sqref="BK28">
    <cfRule type="cellIs" dxfId="11528" priority="3568" operator="lessThan">
      <formula>$C$4</formula>
    </cfRule>
  </conditionalFormatting>
  <conditionalFormatting sqref="BK29">
    <cfRule type="cellIs" dxfId="11527" priority="3569" operator="lessThan">
      <formula>$C$4</formula>
    </cfRule>
  </conditionalFormatting>
  <conditionalFormatting sqref="BK30">
    <cfRule type="cellIs" dxfId="11526" priority="3570" operator="lessThan">
      <formula>$C$4</formula>
    </cfRule>
  </conditionalFormatting>
  <conditionalFormatting sqref="BK31">
    <cfRule type="cellIs" dxfId="11525" priority="3571" operator="lessThan">
      <formula>$C$4</formula>
    </cfRule>
  </conditionalFormatting>
  <conditionalFormatting sqref="BK32">
    <cfRule type="cellIs" dxfId="11524" priority="3572" operator="lessThan">
      <formula>$C$4</formula>
    </cfRule>
  </conditionalFormatting>
  <conditionalFormatting sqref="BK33">
    <cfRule type="cellIs" dxfId="11523" priority="3573" operator="lessThan">
      <formula>$C$4</formula>
    </cfRule>
  </conditionalFormatting>
  <conditionalFormatting sqref="BK34">
    <cfRule type="cellIs" dxfId="11522" priority="3574" operator="lessThan">
      <formula>$C$4</formula>
    </cfRule>
  </conditionalFormatting>
  <conditionalFormatting sqref="BK35">
    <cfRule type="cellIs" dxfId="11521" priority="3575" operator="lessThan">
      <formula>$C$4</formula>
    </cfRule>
  </conditionalFormatting>
  <conditionalFormatting sqref="BK36">
    <cfRule type="cellIs" dxfId="11520" priority="3576" operator="lessThan">
      <formula>$C$4</formula>
    </cfRule>
  </conditionalFormatting>
  <conditionalFormatting sqref="BK37">
    <cfRule type="cellIs" dxfId="11519" priority="3577" operator="lessThan">
      <formula>$C$4</formula>
    </cfRule>
  </conditionalFormatting>
  <conditionalFormatting sqref="BK38">
    <cfRule type="cellIs" dxfId="11518" priority="3578" operator="lessThan">
      <formula>$C$4</formula>
    </cfRule>
  </conditionalFormatting>
  <conditionalFormatting sqref="BK39">
    <cfRule type="cellIs" dxfId="11517" priority="3579" operator="lessThan">
      <formula>$C$4</formula>
    </cfRule>
  </conditionalFormatting>
  <conditionalFormatting sqref="BK40">
    <cfRule type="cellIs" dxfId="11516" priority="3580" operator="lessThan">
      <formula>$C$4</formula>
    </cfRule>
  </conditionalFormatting>
  <conditionalFormatting sqref="BK41">
    <cfRule type="cellIs" dxfId="11515" priority="3581" operator="lessThan">
      <formula>$C$4</formula>
    </cfRule>
  </conditionalFormatting>
  <conditionalFormatting sqref="BK42">
    <cfRule type="cellIs" dxfId="11514" priority="3582" operator="lessThan">
      <formula>$C$4</formula>
    </cfRule>
  </conditionalFormatting>
  <conditionalFormatting sqref="BK43">
    <cfRule type="cellIs" dxfId="11513" priority="3583" operator="lessThan">
      <formula>$C$4</formula>
    </cfRule>
  </conditionalFormatting>
  <conditionalFormatting sqref="BK44">
    <cfRule type="cellIs" dxfId="11512" priority="3584" operator="lessThan">
      <formula>$C$4</formula>
    </cfRule>
  </conditionalFormatting>
  <conditionalFormatting sqref="BK45">
    <cfRule type="cellIs" dxfId="11511" priority="3585" operator="lessThan">
      <formula>$C$4</formula>
    </cfRule>
  </conditionalFormatting>
  <conditionalFormatting sqref="BK46">
    <cfRule type="cellIs" dxfId="11510" priority="3586" operator="lessThan">
      <formula>$C$4</formula>
    </cfRule>
  </conditionalFormatting>
  <conditionalFormatting sqref="BK47">
    <cfRule type="cellIs" dxfId="11509" priority="3587" operator="lessThan">
      <formula>$C$4</formula>
    </cfRule>
  </conditionalFormatting>
  <conditionalFormatting sqref="BK48">
    <cfRule type="cellIs" dxfId="11508" priority="3588" operator="lessThan">
      <formula>$C$4</formula>
    </cfRule>
  </conditionalFormatting>
  <conditionalFormatting sqref="BK49">
    <cfRule type="cellIs" dxfId="11507" priority="3589" operator="lessThan">
      <formula>$C$4</formula>
    </cfRule>
  </conditionalFormatting>
  <conditionalFormatting sqref="BK50">
    <cfRule type="cellIs" dxfId="11506" priority="3590" operator="lessThan">
      <formula>$C$4</formula>
    </cfRule>
  </conditionalFormatting>
  <conditionalFormatting sqref="BK51">
    <cfRule type="cellIs" dxfId="11505" priority="3591" operator="lessThan">
      <formula>$C$4</formula>
    </cfRule>
  </conditionalFormatting>
  <conditionalFormatting sqref="BK52">
    <cfRule type="cellIs" dxfId="11504" priority="3592" operator="lessThan">
      <formula>$C$4</formula>
    </cfRule>
  </conditionalFormatting>
  <conditionalFormatting sqref="BK53">
    <cfRule type="cellIs" dxfId="11503" priority="3593" operator="lessThan">
      <formula>$C$4</formula>
    </cfRule>
  </conditionalFormatting>
  <conditionalFormatting sqref="BK54">
    <cfRule type="cellIs" dxfId="11502" priority="3594" operator="lessThan">
      <formula>$C$4</formula>
    </cfRule>
  </conditionalFormatting>
  <conditionalFormatting sqref="BK55">
    <cfRule type="cellIs" dxfId="11501" priority="3595" operator="lessThan">
      <formula>$C$4</formula>
    </cfRule>
  </conditionalFormatting>
  <conditionalFormatting sqref="BK56">
    <cfRule type="cellIs" dxfId="11500" priority="3596" operator="lessThan">
      <formula>$C$4</formula>
    </cfRule>
  </conditionalFormatting>
  <conditionalFormatting sqref="BK57">
    <cfRule type="cellIs" dxfId="11499" priority="3597" operator="lessThan">
      <formula>$C$4</formula>
    </cfRule>
  </conditionalFormatting>
  <conditionalFormatting sqref="BK58">
    <cfRule type="cellIs" dxfId="11498" priority="3598" operator="lessThan">
      <formula>$C$4</formula>
    </cfRule>
  </conditionalFormatting>
  <conditionalFormatting sqref="BK59">
    <cfRule type="cellIs" dxfId="11497" priority="3599" operator="lessThan">
      <formula>$C$4</formula>
    </cfRule>
  </conditionalFormatting>
  <conditionalFormatting sqref="BK60">
    <cfRule type="cellIs" dxfId="11496" priority="3600" operator="lessThan">
      <formula>$C$4</formula>
    </cfRule>
  </conditionalFormatting>
  <conditionalFormatting sqref="BL11">
    <cfRule type="cellIs" dxfId="11495" priority="3601" operator="lessThan">
      <formula>$C$4</formula>
    </cfRule>
  </conditionalFormatting>
  <conditionalFormatting sqref="BL12">
    <cfRule type="cellIs" dxfId="11494" priority="3602" operator="lessThan">
      <formula>$C$4</formula>
    </cfRule>
  </conditionalFormatting>
  <conditionalFormatting sqref="BL13">
    <cfRule type="cellIs" dxfId="11493" priority="3603" operator="lessThan">
      <formula>$C$4</formula>
    </cfRule>
  </conditionalFormatting>
  <conditionalFormatting sqref="BL14">
    <cfRule type="cellIs" dxfId="11492" priority="3604" operator="lessThan">
      <formula>$C$4</formula>
    </cfRule>
  </conditionalFormatting>
  <conditionalFormatting sqref="BL15">
    <cfRule type="cellIs" dxfId="11491" priority="3605" operator="lessThan">
      <formula>$C$4</formula>
    </cfRule>
  </conditionalFormatting>
  <conditionalFormatting sqref="BL16">
    <cfRule type="cellIs" dxfId="11490" priority="3606" operator="lessThan">
      <formula>$C$4</formula>
    </cfRule>
  </conditionalFormatting>
  <conditionalFormatting sqref="BL17">
    <cfRule type="cellIs" dxfId="11489" priority="3607" operator="lessThan">
      <formula>$C$4</formula>
    </cfRule>
  </conditionalFormatting>
  <conditionalFormatting sqref="BL18">
    <cfRule type="cellIs" dxfId="11488" priority="3608" operator="lessThan">
      <formula>$C$4</formula>
    </cfRule>
  </conditionalFormatting>
  <conditionalFormatting sqref="BL19">
    <cfRule type="cellIs" dxfId="11487" priority="3609" operator="lessThan">
      <formula>$C$4</formula>
    </cfRule>
  </conditionalFormatting>
  <conditionalFormatting sqref="BL20">
    <cfRule type="cellIs" dxfId="11486" priority="3610" operator="lessThan">
      <formula>$C$4</formula>
    </cfRule>
  </conditionalFormatting>
  <conditionalFormatting sqref="BL21">
    <cfRule type="cellIs" dxfId="11485" priority="3611" operator="lessThan">
      <formula>$C$4</formula>
    </cfRule>
  </conditionalFormatting>
  <conditionalFormatting sqref="BL22">
    <cfRule type="cellIs" dxfId="11484" priority="3612" operator="lessThan">
      <formula>$C$4</formula>
    </cfRule>
  </conditionalFormatting>
  <conditionalFormatting sqref="BL23">
    <cfRule type="cellIs" dxfId="11483" priority="3613" operator="lessThan">
      <formula>$C$4</formula>
    </cfRule>
  </conditionalFormatting>
  <conditionalFormatting sqref="BL24">
    <cfRule type="cellIs" dxfId="11482" priority="3614" operator="lessThan">
      <formula>$C$4</formula>
    </cfRule>
  </conditionalFormatting>
  <conditionalFormatting sqref="BL25">
    <cfRule type="cellIs" dxfId="11481" priority="3615" operator="lessThan">
      <formula>$C$4</formula>
    </cfRule>
  </conditionalFormatting>
  <conditionalFormatting sqref="BL26">
    <cfRule type="cellIs" dxfId="11480" priority="3616" operator="lessThan">
      <formula>$C$4</formula>
    </cfRule>
  </conditionalFormatting>
  <conditionalFormatting sqref="BL27">
    <cfRule type="cellIs" dxfId="11479" priority="3617" operator="lessThan">
      <formula>$C$4</formula>
    </cfRule>
  </conditionalFormatting>
  <conditionalFormatting sqref="BL28">
    <cfRule type="cellIs" dxfId="11478" priority="3618" operator="lessThan">
      <formula>$C$4</formula>
    </cfRule>
  </conditionalFormatting>
  <conditionalFormatting sqref="BL29">
    <cfRule type="cellIs" dxfId="11477" priority="3619" operator="lessThan">
      <formula>$C$4</formula>
    </cfRule>
  </conditionalFormatting>
  <conditionalFormatting sqref="BL30">
    <cfRule type="cellIs" dxfId="11476" priority="3620" operator="lessThan">
      <formula>$C$4</formula>
    </cfRule>
  </conditionalFormatting>
  <conditionalFormatting sqref="BL31">
    <cfRule type="cellIs" dxfId="11475" priority="3621" operator="lessThan">
      <formula>$C$4</formula>
    </cfRule>
  </conditionalFormatting>
  <conditionalFormatting sqref="BL32">
    <cfRule type="cellIs" dxfId="11474" priority="3622" operator="lessThan">
      <formula>$C$4</formula>
    </cfRule>
  </conditionalFormatting>
  <conditionalFormatting sqref="BL33">
    <cfRule type="cellIs" dxfId="11473" priority="3623" operator="lessThan">
      <formula>$C$4</formula>
    </cfRule>
  </conditionalFormatting>
  <conditionalFormatting sqref="BL34">
    <cfRule type="cellIs" dxfId="11472" priority="3624" operator="lessThan">
      <formula>$C$4</formula>
    </cfRule>
  </conditionalFormatting>
  <conditionalFormatting sqref="BL35">
    <cfRule type="cellIs" dxfId="11471" priority="3625" operator="lessThan">
      <formula>$C$4</formula>
    </cfRule>
  </conditionalFormatting>
  <conditionalFormatting sqref="BL36">
    <cfRule type="cellIs" dxfId="11470" priority="3626" operator="lessThan">
      <formula>$C$4</formula>
    </cfRule>
  </conditionalFormatting>
  <conditionalFormatting sqref="BL37">
    <cfRule type="cellIs" dxfId="11469" priority="3627" operator="lessThan">
      <formula>$C$4</formula>
    </cfRule>
  </conditionalFormatting>
  <conditionalFormatting sqref="BL38">
    <cfRule type="cellIs" dxfId="11468" priority="3628" operator="lessThan">
      <formula>$C$4</formula>
    </cfRule>
  </conditionalFormatting>
  <conditionalFormatting sqref="BL39">
    <cfRule type="cellIs" dxfId="11467" priority="3629" operator="lessThan">
      <formula>$C$4</formula>
    </cfRule>
  </conditionalFormatting>
  <conditionalFormatting sqref="BL40">
    <cfRule type="cellIs" dxfId="11466" priority="3630" operator="lessThan">
      <formula>$C$4</formula>
    </cfRule>
  </conditionalFormatting>
  <conditionalFormatting sqref="BL41">
    <cfRule type="cellIs" dxfId="11465" priority="3631" operator="lessThan">
      <formula>$C$4</formula>
    </cfRule>
  </conditionalFormatting>
  <conditionalFormatting sqref="BL42">
    <cfRule type="cellIs" dxfId="11464" priority="3632" operator="lessThan">
      <formula>$C$4</formula>
    </cfRule>
  </conditionalFormatting>
  <conditionalFormatting sqref="BL43">
    <cfRule type="cellIs" dxfId="11463" priority="3633" operator="lessThan">
      <formula>$C$4</formula>
    </cfRule>
  </conditionalFormatting>
  <conditionalFormatting sqref="BL44">
    <cfRule type="cellIs" dxfId="11462" priority="3634" operator="lessThan">
      <formula>$C$4</formula>
    </cfRule>
  </conditionalFormatting>
  <conditionalFormatting sqref="BL45">
    <cfRule type="cellIs" dxfId="11461" priority="3635" operator="lessThan">
      <formula>$C$4</formula>
    </cfRule>
  </conditionalFormatting>
  <conditionalFormatting sqref="BL46">
    <cfRule type="cellIs" dxfId="11460" priority="3636" operator="lessThan">
      <formula>$C$4</formula>
    </cfRule>
  </conditionalFormatting>
  <conditionalFormatting sqref="BL47">
    <cfRule type="cellIs" dxfId="11459" priority="3637" operator="lessThan">
      <formula>$C$4</formula>
    </cfRule>
  </conditionalFormatting>
  <conditionalFormatting sqref="BL48">
    <cfRule type="cellIs" dxfId="11458" priority="3638" operator="lessThan">
      <formula>$C$4</formula>
    </cfRule>
  </conditionalFormatting>
  <conditionalFormatting sqref="BL49">
    <cfRule type="cellIs" dxfId="11457" priority="3639" operator="lessThan">
      <formula>$C$4</formula>
    </cfRule>
  </conditionalFormatting>
  <conditionalFormatting sqref="BL50">
    <cfRule type="cellIs" dxfId="11456" priority="3640" operator="lessThan">
      <formula>$C$4</formula>
    </cfRule>
  </conditionalFormatting>
  <conditionalFormatting sqref="BL51">
    <cfRule type="cellIs" dxfId="11455" priority="3641" operator="lessThan">
      <formula>$C$4</formula>
    </cfRule>
  </conditionalFormatting>
  <conditionalFormatting sqref="BL52">
    <cfRule type="cellIs" dxfId="11454" priority="3642" operator="lessThan">
      <formula>$C$4</formula>
    </cfRule>
  </conditionalFormatting>
  <conditionalFormatting sqref="BL53">
    <cfRule type="cellIs" dxfId="11453" priority="3643" operator="lessThan">
      <formula>$C$4</formula>
    </cfRule>
  </conditionalFormatting>
  <conditionalFormatting sqref="BL54">
    <cfRule type="cellIs" dxfId="11452" priority="3644" operator="lessThan">
      <formula>$C$4</formula>
    </cfRule>
  </conditionalFormatting>
  <conditionalFormatting sqref="BL55">
    <cfRule type="cellIs" dxfId="11451" priority="3645" operator="lessThan">
      <formula>$C$4</formula>
    </cfRule>
  </conditionalFormatting>
  <conditionalFormatting sqref="BL56">
    <cfRule type="cellIs" dxfId="11450" priority="3646" operator="lessThan">
      <formula>$C$4</formula>
    </cfRule>
  </conditionalFormatting>
  <conditionalFormatting sqref="BL57">
    <cfRule type="cellIs" dxfId="11449" priority="3647" operator="lessThan">
      <formula>$C$4</formula>
    </cfRule>
  </conditionalFormatting>
  <conditionalFormatting sqref="BL58">
    <cfRule type="cellIs" dxfId="11448" priority="3648" operator="lessThan">
      <formula>$C$4</formula>
    </cfRule>
  </conditionalFormatting>
  <conditionalFormatting sqref="BL59">
    <cfRule type="cellIs" dxfId="11447" priority="3649" operator="lessThan">
      <formula>$C$4</formula>
    </cfRule>
  </conditionalFormatting>
  <conditionalFormatting sqref="BL60">
    <cfRule type="cellIs" dxfId="11446" priority="3650" operator="lessThan">
      <formula>$C$4</formula>
    </cfRule>
  </conditionalFormatting>
  <conditionalFormatting sqref="BM11">
    <cfRule type="cellIs" dxfId="11445" priority="3651" operator="lessThan">
      <formula>$C$4</formula>
    </cfRule>
  </conditionalFormatting>
  <conditionalFormatting sqref="BM12">
    <cfRule type="cellIs" dxfId="11444" priority="3652" operator="lessThan">
      <formula>$C$4</formula>
    </cfRule>
  </conditionalFormatting>
  <conditionalFormatting sqref="BM13">
    <cfRule type="cellIs" dxfId="11443" priority="3653" operator="lessThan">
      <formula>$C$4</formula>
    </cfRule>
  </conditionalFormatting>
  <conditionalFormatting sqref="BM14">
    <cfRule type="cellIs" dxfId="11442" priority="3654" operator="lessThan">
      <formula>$C$4</formula>
    </cfRule>
  </conditionalFormatting>
  <conditionalFormatting sqref="BM15">
    <cfRule type="cellIs" dxfId="11441" priority="3655" operator="lessThan">
      <formula>$C$4</formula>
    </cfRule>
  </conditionalFormatting>
  <conditionalFormatting sqref="BM16">
    <cfRule type="cellIs" dxfId="11440" priority="3656" operator="lessThan">
      <formula>$C$4</formula>
    </cfRule>
  </conditionalFormatting>
  <conditionalFormatting sqref="BM17">
    <cfRule type="cellIs" dxfId="11439" priority="3657" operator="lessThan">
      <formula>$C$4</formula>
    </cfRule>
  </conditionalFormatting>
  <conditionalFormatting sqref="BM18">
    <cfRule type="cellIs" dxfId="11438" priority="3658" operator="lessThan">
      <formula>$C$4</formula>
    </cfRule>
  </conditionalFormatting>
  <conditionalFormatting sqref="BM19">
    <cfRule type="cellIs" dxfId="11437" priority="3659" operator="lessThan">
      <formula>$C$4</formula>
    </cfRule>
  </conditionalFormatting>
  <conditionalFormatting sqref="BM20">
    <cfRule type="cellIs" dxfId="11436" priority="3660" operator="lessThan">
      <formula>$C$4</formula>
    </cfRule>
  </conditionalFormatting>
  <conditionalFormatting sqref="BM21">
    <cfRule type="cellIs" dxfId="11435" priority="3661" operator="lessThan">
      <formula>$C$4</formula>
    </cfRule>
  </conditionalFormatting>
  <conditionalFormatting sqref="BM22">
    <cfRule type="cellIs" dxfId="11434" priority="3662" operator="lessThan">
      <formula>$C$4</formula>
    </cfRule>
  </conditionalFormatting>
  <conditionalFormatting sqref="BM23">
    <cfRule type="cellIs" dxfId="11433" priority="3663" operator="lessThan">
      <formula>$C$4</formula>
    </cfRule>
  </conditionalFormatting>
  <conditionalFormatting sqref="BM24">
    <cfRule type="cellIs" dxfId="11432" priority="3664" operator="lessThan">
      <formula>$C$4</formula>
    </cfRule>
  </conditionalFormatting>
  <conditionalFormatting sqref="BM25">
    <cfRule type="cellIs" dxfId="11431" priority="3665" operator="lessThan">
      <formula>$C$4</formula>
    </cfRule>
  </conditionalFormatting>
  <conditionalFormatting sqref="BM26">
    <cfRule type="cellIs" dxfId="11430" priority="3666" operator="lessThan">
      <formula>$C$4</formula>
    </cfRule>
  </conditionalFormatting>
  <conditionalFormatting sqref="BM27">
    <cfRule type="cellIs" dxfId="11429" priority="3667" operator="lessThan">
      <formula>$C$4</formula>
    </cfRule>
  </conditionalFormatting>
  <conditionalFormatting sqref="BM28">
    <cfRule type="cellIs" dxfId="11428" priority="3668" operator="lessThan">
      <formula>$C$4</formula>
    </cfRule>
  </conditionalFormatting>
  <conditionalFormatting sqref="BM29">
    <cfRule type="cellIs" dxfId="11427" priority="3669" operator="lessThan">
      <formula>$C$4</formula>
    </cfRule>
  </conditionalFormatting>
  <conditionalFormatting sqref="BM30">
    <cfRule type="cellIs" dxfId="11426" priority="3670" operator="lessThan">
      <formula>$C$4</formula>
    </cfRule>
  </conditionalFormatting>
  <conditionalFormatting sqref="BM31">
    <cfRule type="cellIs" dxfId="11425" priority="3671" operator="lessThan">
      <formula>$C$4</formula>
    </cfRule>
  </conditionalFormatting>
  <conditionalFormatting sqref="BM32">
    <cfRule type="cellIs" dxfId="11424" priority="3672" operator="lessThan">
      <formula>$C$4</formula>
    </cfRule>
  </conditionalFormatting>
  <conditionalFormatting sqref="BM33">
    <cfRule type="cellIs" dxfId="11423" priority="3673" operator="lessThan">
      <formula>$C$4</formula>
    </cfRule>
  </conditionalFormatting>
  <conditionalFormatting sqref="BM34">
    <cfRule type="cellIs" dxfId="11422" priority="3674" operator="lessThan">
      <formula>$C$4</formula>
    </cfRule>
  </conditionalFormatting>
  <conditionalFormatting sqref="BM35">
    <cfRule type="cellIs" dxfId="11421" priority="3675" operator="lessThan">
      <formula>$C$4</formula>
    </cfRule>
  </conditionalFormatting>
  <conditionalFormatting sqref="BM36">
    <cfRule type="cellIs" dxfId="11420" priority="3676" operator="lessThan">
      <formula>$C$4</formula>
    </cfRule>
  </conditionalFormatting>
  <conditionalFormatting sqref="BM37">
    <cfRule type="cellIs" dxfId="11419" priority="3677" operator="lessThan">
      <formula>$C$4</formula>
    </cfRule>
  </conditionalFormatting>
  <conditionalFormatting sqref="BM38">
    <cfRule type="cellIs" dxfId="11418" priority="3678" operator="lessThan">
      <formula>$C$4</formula>
    </cfRule>
  </conditionalFormatting>
  <conditionalFormatting sqref="BM39">
    <cfRule type="cellIs" dxfId="11417" priority="3679" operator="lessThan">
      <formula>$C$4</formula>
    </cfRule>
  </conditionalFormatting>
  <conditionalFormatting sqref="BM40">
    <cfRule type="cellIs" dxfId="11416" priority="3680" operator="lessThan">
      <formula>$C$4</formula>
    </cfRule>
  </conditionalFormatting>
  <conditionalFormatting sqref="BM41">
    <cfRule type="cellIs" dxfId="11415" priority="3681" operator="lessThan">
      <formula>$C$4</formula>
    </cfRule>
  </conditionalFormatting>
  <conditionalFormatting sqref="BM42">
    <cfRule type="cellIs" dxfId="11414" priority="3682" operator="lessThan">
      <formula>$C$4</formula>
    </cfRule>
  </conditionalFormatting>
  <conditionalFormatting sqref="BM43">
    <cfRule type="cellIs" dxfId="11413" priority="3683" operator="lessThan">
      <formula>$C$4</formula>
    </cfRule>
  </conditionalFormatting>
  <conditionalFormatting sqref="BM44">
    <cfRule type="cellIs" dxfId="11412" priority="3684" operator="lessThan">
      <formula>$C$4</formula>
    </cfRule>
  </conditionalFormatting>
  <conditionalFormatting sqref="BM45">
    <cfRule type="cellIs" dxfId="11411" priority="3685" operator="lessThan">
      <formula>$C$4</formula>
    </cfRule>
  </conditionalFormatting>
  <conditionalFormatting sqref="BM46">
    <cfRule type="cellIs" dxfId="11410" priority="3686" operator="lessThan">
      <formula>$C$4</formula>
    </cfRule>
  </conditionalFormatting>
  <conditionalFormatting sqref="BM47">
    <cfRule type="cellIs" dxfId="11409" priority="3687" operator="lessThan">
      <formula>$C$4</formula>
    </cfRule>
  </conditionalFormatting>
  <conditionalFormatting sqref="BM48">
    <cfRule type="cellIs" dxfId="11408" priority="3688" operator="lessThan">
      <formula>$C$4</formula>
    </cfRule>
  </conditionalFormatting>
  <conditionalFormatting sqref="BM49">
    <cfRule type="cellIs" dxfId="11407" priority="3689" operator="lessThan">
      <formula>$C$4</formula>
    </cfRule>
  </conditionalFormatting>
  <conditionalFormatting sqref="BM50">
    <cfRule type="cellIs" dxfId="11406" priority="3690" operator="lessThan">
      <formula>$C$4</formula>
    </cfRule>
  </conditionalFormatting>
  <conditionalFormatting sqref="BM51">
    <cfRule type="cellIs" dxfId="11405" priority="3691" operator="lessThan">
      <formula>$C$4</formula>
    </cfRule>
  </conditionalFormatting>
  <conditionalFormatting sqref="BM52">
    <cfRule type="cellIs" dxfId="11404" priority="3692" operator="lessThan">
      <formula>$C$4</formula>
    </cfRule>
  </conditionalFormatting>
  <conditionalFormatting sqref="BM53">
    <cfRule type="cellIs" dxfId="11403" priority="3693" operator="lessThan">
      <formula>$C$4</formula>
    </cfRule>
  </conditionalFormatting>
  <conditionalFormatting sqref="BM54">
    <cfRule type="cellIs" dxfId="11402" priority="3694" operator="lessThan">
      <formula>$C$4</formula>
    </cfRule>
  </conditionalFormatting>
  <conditionalFormatting sqref="BM55">
    <cfRule type="cellIs" dxfId="11401" priority="3695" operator="lessThan">
      <formula>$C$4</formula>
    </cfRule>
  </conditionalFormatting>
  <conditionalFormatting sqref="BM56">
    <cfRule type="cellIs" dxfId="11400" priority="3696" operator="lessThan">
      <formula>$C$4</formula>
    </cfRule>
  </conditionalFormatting>
  <conditionalFormatting sqref="BM57">
    <cfRule type="cellIs" dxfId="11399" priority="3697" operator="lessThan">
      <formula>$C$4</formula>
    </cfRule>
  </conditionalFormatting>
  <conditionalFormatting sqref="BM58">
    <cfRule type="cellIs" dxfId="11398" priority="3698" operator="lessThan">
      <formula>$C$4</formula>
    </cfRule>
  </conditionalFormatting>
  <conditionalFormatting sqref="BM59">
    <cfRule type="cellIs" dxfId="11397" priority="3699" operator="lessThan">
      <formula>$C$4</formula>
    </cfRule>
  </conditionalFormatting>
  <conditionalFormatting sqref="BM60">
    <cfRule type="cellIs" dxfId="11396" priority="3700" operator="lessThan">
      <formula>$C$4</formula>
    </cfRule>
  </conditionalFormatting>
  <conditionalFormatting sqref="BN11">
    <cfRule type="cellIs" dxfId="11395" priority="3701" operator="lessThan">
      <formula>$C$4</formula>
    </cfRule>
  </conditionalFormatting>
  <conditionalFormatting sqref="BN12">
    <cfRule type="cellIs" dxfId="11394" priority="3702" operator="lessThan">
      <formula>$C$4</formula>
    </cfRule>
  </conditionalFormatting>
  <conditionalFormatting sqref="BN13">
    <cfRule type="cellIs" dxfId="11393" priority="3703" operator="lessThan">
      <formula>$C$4</formula>
    </cfRule>
  </conditionalFormatting>
  <conditionalFormatting sqref="BN14">
    <cfRule type="cellIs" dxfId="11392" priority="3704" operator="lessThan">
      <formula>$C$4</formula>
    </cfRule>
  </conditionalFormatting>
  <conditionalFormatting sqref="BN15">
    <cfRule type="cellIs" dxfId="11391" priority="3705" operator="lessThan">
      <formula>$C$4</formula>
    </cfRule>
  </conditionalFormatting>
  <conditionalFormatting sqref="BN16">
    <cfRule type="cellIs" dxfId="11390" priority="3706" operator="lessThan">
      <formula>$C$4</formula>
    </cfRule>
  </conditionalFormatting>
  <conditionalFormatting sqref="BN17">
    <cfRule type="cellIs" dxfId="11389" priority="3707" operator="lessThan">
      <formula>$C$4</formula>
    </cfRule>
  </conditionalFormatting>
  <conditionalFormatting sqref="BN18">
    <cfRule type="cellIs" dxfId="11388" priority="3708" operator="lessThan">
      <formula>$C$4</formula>
    </cfRule>
  </conditionalFormatting>
  <conditionalFormatting sqref="BN19">
    <cfRule type="cellIs" dxfId="11387" priority="3709" operator="lessThan">
      <formula>$C$4</formula>
    </cfRule>
  </conditionalFormatting>
  <conditionalFormatting sqref="BN20">
    <cfRule type="cellIs" dxfId="11386" priority="3710" operator="lessThan">
      <formula>$C$4</formula>
    </cfRule>
  </conditionalFormatting>
  <conditionalFormatting sqref="BN21">
    <cfRule type="cellIs" dxfId="11385" priority="3711" operator="lessThan">
      <formula>$C$4</formula>
    </cfRule>
  </conditionalFormatting>
  <conditionalFormatting sqref="BN22">
    <cfRule type="cellIs" dxfId="11384" priority="3712" operator="lessThan">
      <formula>$C$4</formula>
    </cfRule>
  </conditionalFormatting>
  <conditionalFormatting sqref="BN23">
    <cfRule type="cellIs" dxfId="11383" priority="3713" operator="lessThan">
      <formula>$C$4</formula>
    </cfRule>
  </conditionalFormatting>
  <conditionalFormatting sqref="BN24">
    <cfRule type="cellIs" dxfId="11382" priority="3714" operator="lessThan">
      <formula>$C$4</formula>
    </cfRule>
  </conditionalFormatting>
  <conditionalFormatting sqref="BN25">
    <cfRule type="cellIs" dxfId="11381" priority="3715" operator="lessThan">
      <formula>$C$4</formula>
    </cfRule>
  </conditionalFormatting>
  <conditionalFormatting sqref="BN26">
    <cfRule type="cellIs" dxfId="11380" priority="3716" operator="lessThan">
      <formula>$C$4</formula>
    </cfRule>
  </conditionalFormatting>
  <conditionalFormatting sqref="BN27">
    <cfRule type="cellIs" dxfId="11379" priority="3717" operator="lessThan">
      <formula>$C$4</formula>
    </cfRule>
  </conditionalFormatting>
  <conditionalFormatting sqref="BN28">
    <cfRule type="cellIs" dxfId="11378" priority="3718" operator="lessThan">
      <formula>$C$4</formula>
    </cfRule>
  </conditionalFormatting>
  <conditionalFormatting sqref="BN29">
    <cfRule type="cellIs" dxfId="11377" priority="3719" operator="lessThan">
      <formula>$C$4</formula>
    </cfRule>
  </conditionalFormatting>
  <conditionalFormatting sqref="BN30">
    <cfRule type="cellIs" dxfId="11376" priority="3720" operator="lessThan">
      <formula>$C$4</formula>
    </cfRule>
  </conditionalFormatting>
  <conditionalFormatting sqref="BN31">
    <cfRule type="cellIs" dxfId="11375" priority="3721" operator="lessThan">
      <formula>$C$4</formula>
    </cfRule>
  </conditionalFormatting>
  <conditionalFormatting sqref="BN32">
    <cfRule type="cellIs" dxfId="11374" priority="3722" operator="lessThan">
      <formula>$C$4</formula>
    </cfRule>
  </conditionalFormatting>
  <conditionalFormatting sqref="BN33">
    <cfRule type="cellIs" dxfId="11373" priority="3723" operator="lessThan">
      <formula>$C$4</formula>
    </cfRule>
  </conditionalFormatting>
  <conditionalFormatting sqref="BN34">
    <cfRule type="cellIs" dxfId="11372" priority="3724" operator="lessThan">
      <formula>$C$4</formula>
    </cfRule>
  </conditionalFormatting>
  <conditionalFormatting sqref="BN35">
    <cfRule type="cellIs" dxfId="11371" priority="3725" operator="lessThan">
      <formula>$C$4</formula>
    </cfRule>
  </conditionalFormatting>
  <conditionalFormatting sqref="BN36">
    <cfRule type="cellIs" dxfId="11370" priority="3726" operator="lessThan">
      <formula>$C$4</formula>
    </cfRule>
  </conditionalFormatting>
  <conditionalFormatting sqref="BN37">
    <cfRule type="cellIs" dxfId="11369" priority="3727" operator="lessThan">
      <formula>$C$4</formula>
    </cfRule>
  </conditionalFormatting>
  <conditionalFormatting sqref="BN38">
    <cfRule type="cellIs" dxfId="11368" priority="3728" operator="lessThan">
      <formula>$C$4</formula>
    </cfRule>
  </conditionalFormatting>
  <conditionalFormatting sqref="BN39">
    <cfRule type="cellIs" dxfId="11367" priority="3729" operator="lessThan">
      <formula>$C$4</formula>
    </cfRule>
  </conditionalFormatting>
  <conditionalFormatting sqref="BN40">
    <cfRule type="cellIs" dxfId="11366" priority="3730" operator="lessThan">
      <formula>$C$4</formula>
    </cfRule>
  </conditionalFormatting>
  <conditionalFormatting sqref="BN41">
    <cfRule type="cellIs" dxfId="11365" priority="3731" operator="lessThan">
      <formula>$C$4</formula>
    </cfRule>
  </conditionalFormatting>
  <conditionalFormatting sqref="BN42">
    <cfRule type="cellIs" dxfId="11364" priority="3732" operator="lessThan">
      <formula>$C$4</formula>
    </cfRule>
  </conditionalFormatting>
  <conditionalFormatting sqref="BN43">
    <cfRule type="cellIs" dxfId="11363" priority="3733" operator="lessThan">
      <formula>$C$4</formula>
    </cfRule>
  </conditionalFormatting>
  <conditionalFormatting sqref="BN44">
    <cfRule type="cellIs" dxfId="11362" priority="3734" operator="lessThan">
      <formula>$C$4</formula>
    </cfRule>
  </conditionalFormatting>
  <conditionalFormatting sqref="BN45">
    <cfRule type="cellIs" dxfId="11361" priority="3735" operator="lessThan">
      <formula>$C$4</formula>
    </cfRule>
  </conditionalFormatting>
  <conditionalFormatting sqref="BN46">
    <cfRule type="cellIs" dxfId="11360" priority="3736" operator="lessThan">
      <formula>$C$4</formula>
    </cfRule>
  </conditionalFormatting>
  <conditionalFormatting sqref="BN47">
    <cfRule type="cellIs" dxfId="11359" priority="3737" operator="lessThan">
      <formula>$C$4</formula>
    </cfRule>
  </conditionalFormatting>
  <conditionalFormatting sqref="BN48">
    <cfRule type="cellIs" dxfId="11358" priority="3738" operator="lessThan">
      <formula>$C$4</formula>
    </cfRule>
  </conditionalFormatting>
  <conditionalFormatting sqref="BN49">
    <cfRule type="cellIs" dxfId="11357" priority="3739" operator="lessThan">
      <formula>$C$4</formula>
    </cfRule>
  </conditionalFormatting>
  <conditionalFormatting sqref="BN50">
    <cfRule type="cellIs" dxfId="11356" priority="3740" operator="lessThan">
      <formula>$C$4</formula>
    </cfRule>
  </conditionalFormatting>
  <conditionalFormatting sqref="BN51">
    <cfRule type="cellIs" dxfId="11355" priority="3741" operator="lessThan">
      <formula>$C$4</formula>
    </cfRule>
  </conditionalFormatting>
  <conditionalFormatting sqref="BN52">
    <cfRule type="cellIs" dxfId="11354" priority="3742" operator="lessThan">
      <formula>$C$4</formula>
    </cfRule>
  </conditionalFormatting>
  <conditionalFormatting sqref="BN53">
    <cfRule type="cellIs" dxfId="11353" priority="3743" operator="lessThan">
      <formula>$C$4</formula>
    </cfRule>
  </conditionalFormatting>
  <conditionalFormatting sqref="BN54">
    <cfRule type="cellIs" dxfId="11352" priority="3744" operator="lessThan">
      <formula>$C$4</formula>
    </cfRule>
  </conditionalFormatting>
  <conditionalFormatting sqref="BN55">
    <cfRule type="cellIs" dxfId="11351" priority="3745" operator="lessThan">
      <formula>$C$4</formula>
    </cfRule>
  </conditionalFormatting>
  <conditionalFormatting sqref="BN56">
    <cfRule type="cellIs" dxfId="11350" priority="3746" operator="lessThan">
      <formula>$C$4</formula>
    </cfRule>
  </conditionalFormatting>
  <conditionalFormatting sqref="BN57">
    <cfRule type="cellIs" dxfId="11349" priority="3747" operator="lessThan">
      <formula>$C$4</formula>
    </cfRule>
  </conditionalFormatting>
  <conditionalFormatting sqref="BN58">
    <cfRule type="cellIs" dxfId="11348" priority="3748" operator="lessThan">
      <formula>$C$4</formula>
    </cfRule>
  </conditionalFormatting>
  <conditionalFormatting sqref="BN59">
    <cfRule type="cellIs" dxfId="11347" priority="3749" operator="lessThan">
      <formula>$C$4</formula>
    </cfRule>
  </conditionalFormatting>
  <conditionalFormatting sqref="BN60">
    <cfRule type="cellIs" dxfId="11346" priority="3750" operator="lessThan">
      <formula>$C$4</formula>
    </cfRule>
  </conditionalFormatting>
  <conditionalFormatting sqref="CH11:CH46">
    <cfRule type="cellIs" dxfId="11345" priority="3751" operator="lessThan">
      <formula>1</formula>
    </cfRule>
  </conditionalFormatting>
  <conditionalFormatting sqref="CH47">
    <cfRule type="cellIs" dxfId="11344" priority="3787" operator="lessThan">
      <formula>1</formula>
    </cfRule>
  </conditionalFormatting>
  <conditionalFormatting sqref="CH48">
    <cfRule type="cellIs" dxfId="11343" priority="3788" operator="lessThan">
      <formula>1</formula>
    </cfRule>
  </conditionalFormatting>
  <conditionalFormatting sqref="CH49">
    <cfRule type="cellIs" dxfId="11342" priority="3789" operator="lessThan">
      <formula>1</formula>
    </cfRule>
  </conditionalFormatting>
  <conditionalFormatting sqref="CH50">
    <cfRule type="cellIs" dxfId="11341" priority="3790" operator="lessThan">
      <formula>1</formula>
    </cfRule>
  </conditionalFormatting>
  <conditionalFormatting sqref="CH51">
    <cfRule type="cellIs" dxfId="11340" priority="3791" operator="lessThan">
      <formula>1</formula>
    </cfRule>
  </conditionalFormatting>
  <conditionalFormatting sqref="CH52">
    <cfRule type="cellIs" dxfId="11339" priority="3792" operator="lessThan">
      <formula>1</formula>
    </cfRule>
  </conditionalFormatting>
  <conditionalFormatting sqref="CH53">
    <cfRule type="cellIs" dxfId="11338" priority="3793" operator="lessThan">
      <formula>1</formula>
    </cfRule>
  </conditionalFormatting>
  <conditionalFormatting sqref="CH54">
    <cfRule type="cellIs" dxfId="11337" priority="3794" operator="lessThan">
      <formula>1</formula>
    </cfRule>
  </conditionalFormatting>
  <conditionalFormatting sqref="CH55">
    <cfRule type="cellIs" dxfId="11336" priority="3795" operator="lessThan">
      <formula>1</formula>
    </cfRule>
  </conditionalFormatting>
  <conditionalFormatting sqref="CH56">
    <cfRule type="cellIs" dxfId="11335" priority="3796" operator="lessThan">
      <formula>1</formula>
    </cfRule>
  </conditionalFormatting>
  <conditionalFormatting sqref="CH57">
    <cfRule type="cellIs" dxfId="11334" priority="3797" operator="lessThan">
      <formula>1</formula>
    </cfRule>
  </conditionalFormatting>
  <conditionalFormatting sqref="CH58">
    <cfRule type="cellIs" dxfId="11333" priority="3798" operator="lessThan">
      <formula>1</formula>
    </cfRule>
  </conditionalFormatting>
  <conditionalFormatting sqref="CH59">
    <cfRule type="cellIs" dxfId="11332" priority="3799" operator="lessThan">
      <formula>1</formula>
    </cfRule>
  </conditionalFormatting>
  <conditionalFormatting sqref="CH60">
    <cfRule type="cellIs" dxfId="11331" priority="3800" operator="lessThan">
      <formula>1</formula>
    </cfRule>
  </conditionalFormatting>
  <conditionalFormatting sqref="CK11:CK46">
    <cfRule type="cellIs" dxfId="11330" priority="3801" operator="lessThan">
      <formula>1</formula>
    </cfRule>
  </conditionalFormatting>
  <conditionalFormatting sqref="CK47">
    <cfRule type="cellIs" dxfId="11329" priority="3837" operator="lessThan">
      <formula>1</formula>
    </cfRule>
  </conditionalFormatting>
  <conditionalFormatting sqref="CK48">
    <cfRule type="cellIs" dxfId="11328" priority="3838" operator="lessThan">
      <formula>1</formula>
    </cfRule>
  </conditionalFormatting>
  <conditionalFormatting sqref="CK49">
    <cfRule type="cellIs" dxfId="11327" priority="3839" operator="lessThan">
      <formula>1</formula>
    </cfRule>
  </conditionalFormatting>
  <conditionalFormatting sqref="CK50">
    <cfRule type="cellIs" dxfId="11326" priority="3840" operator="lessThan">
      <formula>1</formula>
    </cfRule>
  </conditionalFormatting>
  <conditionalFormatting sqref="CK51">
    <cfRule type="cellIs" dxfId="11325" priority="3841" operator="lessThan">
      <formula>1</formula>
    </cfRule>
  </conditionalFormatting>
  <conditionalFormatting sqref="CK52">
    <cfRule type="cellIs" dxfId="11324" priority="3842" operator="lessThan">
      <formula>1</formula>
    </cfRule>
  </conditionalFormatting>
  <conditionalFormatting sqref="CK53">
    <cfRule type="cellIs" dxfId="11323" priority="3843" operator="lessThan">
      <formula>1</formula>
    </cfRule>
  </conditionalFormatting>
  <conditionalFormatting sqref="CK54">
    <cfRule type="cellIs" dxfId="11322" priority="3844" operator="lessThan">
      <formula>1</formula>
    </cfRule>
  </conditionalFormatting>
  <conditionalFormatting sqref="CK55">
    <cfRule type="cellIs" dxfId="11321" priority="3845" operator="lessThan">
      <formula>1</formula>
    </cfRule>
  </conditionalFormatting>
  <conditionalFormatting sqref="CK56">
    <cfRule type="cellIs" dxfId="11320" priority="3846" operator="lessThan">
      <formula>1</formula>
    </cfRule>
  </conditionalFormatting>
  <conditionalFormatting sqref="CK57">
    <cfRule type="cellIs" dxfId="11319" priority="3847" operator="lessThan">
      <formula>1</formula>
    </cfRule>
  </conditionalFormatting>
  <conditionalFormatting sqref="CK58">
    <cfRule type="cellIs" dxfId="11318" priority="3848" operator="lessThan">
      <formula>1</formula>
    </cfRule>
  </conditionalFormatting>
  <conditionalFormatting sqref="CK59">
    <cfRule type="cellIs" dxfId="11317" priority="3849" operator="lessThan">
      <formula>1</formula>
    </cfRule>
  </conditionalFormatting>
  <conditionalFormatting sqref="CK60">
    <cfRule type="cellIs" dxfId="11316" priority="3850" operator="lessThan">
      <formula>1</formula>
    </cfRule>
  </conditionalFormatting>
  <conditionalFormatting sqref="CO10">
    <cfRule type="cellIs" dxfId="11315" priority="3851" operator="lessThan">
      <formula>1</formula>
    </cfRule>
  </conditionalFormatting>
  <conditionalFormatting sqref="CO11">
    <cfRule type="cellIs" dxfId="11314" priority="3852" operator="lessThan">
      <formula>1</formula>
    </cfRule>
  </conditionalFormatting>
  <conditionalFormatting sqref="CO12">
    <cfRule type="cellIs" dxfId="11313" priority="3853" operator="lessThan">
      <formula>1</formula>
    </cfRule>
  </conditionalFormatting>
  <conditionalFormatting sqref="CO13">
    <cfRule type="cellIs" dxfId="11312" priority="3854" operator="lessThan">
      <formula>1</formula>
    </cfRule>
  </conditionalFormatting>
  <conditionalFormatting sqref="CO14">
    <cfRule type="cellIs" dxfId="11311" priority="3855" operator="lessThan">
      <formula>1</formula>
    </cfRule>
  </conditionalFormatting>
  <conditionalFormatting sqref="CO15">
    <cfRule type="cellIs" dxfId="11310" priority="3856" operator="lessThan">
      <formula>1</formula>
    </cfRule>
  </conditionalFormatting>
  <conditionalFormatting sqref="CO16">
    <cfRule type="cellIs" dxfId="11309" priority="3857" operator="lessThan">
      <formula>1</formula>
    </cfRule>
  </conditionalFormatting>
  <conditionalFormatting sqref="CO17">
    <cfRule type="cellIs" dxfId="11308" priority="3858" operator="lessThan">
      <formula>1</formula>
    </cfRule>
  </conditionalFormatting>
  <conditionalFormatting sqref="CO18">
    <cfRule type="cellIs" dxfId="11307" priority="3859" operator="lessThan">
      <formula>1</formula>
    </cfRule>
  </conditionalFormatting>
  <conditionalFormatting sqref="CO19">
    <cfRule type="cellIs" dxfId="11306" priority="3860" operator="lessThan">
      <formula>1</formula>
    </cfRule>
  </conditionalFormatting>
  <conditionalFormatting sqref="CO23">
    <cfRule type="cellIs" dxfId="11305" priority="3861" operator="lessThan">
      <formula>1</formula>
    </cfRule>
  </conditionalFormatting>
  <conditionalFormatting sqref="CO24">
    <cfRule type="cellIs" dxfId="11304" priority="3862" operator="lessThan">
      <formula>1</formula>
    </cfRule>
  </conditionalFormatting>
  <conditionalFormatting sqref="CO25">
    <cfRule type="cellIs" dxfId="11303" priority="3863" operator="lessThan">
      <formula>1</formula>
    </cfRule>
  </conditionalFormatting>
  <conditionalFormatting sqref="CO26">
    <cfRule type="cellIs" dxfId="11302" priority="3864" operator="lessThan">
      <formula>1</formula>
    </cfRule>
  </conditionalFormatting>
  <conditionalFormatting sqref="CO27">
    <cfRule type="cellIs" dxfId="11301" priority="3865" operator="lessThan">
      <formula>1</formula>
    </cfRule>
  </conditionalFormatting>
  <conditionalFormatting sqref="CO28">
    <cfRule type="cellIs" dxfId="11300" priority="3866" operator="lessThan">
      <formula>1</formula>
    </cfRule>
  </conditionalFormatting>
  <conditionalFormatting sqref="CO29">
    <cfRule type="cellIs" dxfId="11299" priority="3867" operator="lessThan">
      <formula>1</formula>
    </cfRule>
  </conditionalFormatting>
  <conditionalFormatting sqref="CO30">
    <cfRule type="cellIs" dxfId="11298" priority="3868" operator="lessThan">
      <formula>1</formula>
    </cfRule>
  </conditionalFormatting>
  <conditionalFormatting sqref="CO31">
    <cfRule type="cellIs" dxfId="11297" priority="3869" operator="lessThan">
      <formula>1</formula>
    </cfRule>
  </conditionalFormatting>
  <conditionalFormatting sqref="CO32">
    <cfRule type="cellIs" dxfId="11296" priority="3870" operator="lessThan">
      <formula>1</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dataValidation allowBlank="1" showInputMessage="1" showErrorMessage="1" sqref="V12"/>
    <dataValidation allowBlank="1" showInputMessage="1" showErrorMessage="1" sqref="V13"/>
    <dataValidation allowBlank="1" showInputMessage="1" showErrorMessage="1" sqref="V14"/>
    <dataValidation allowBlank="1" showInputMessage="1" showErrorMessage="1" sqref="V15"/>
    <dataValidation allowBlank="1" showInputMessage="1" showErrorMessage="1" sqref="V16"/>
    <dataValidation allowBlank="1" showInputMessage="1" showErrorMessage="1" sqref="V17"/>
    <dataValidation allowBlank="1" showInputMessage="1" showErrorMessage="1" sqref="V18"/>
    <dataValidation allowBlank="1" showInputMessage="1" showErrorMessage="1" sqref="V19"/>
    <dataValidation allowBlank="1" showInputMessage="1" showErrorMessage="1" sqref="V20"/>
    <dataValidation allowBlank="1" showInputMessage="1" showErrorMessage="1" sqref="V21"/>
    <dataValidation allowBlank="1" showInputMessage="1" showErrorMessage="1" sqref="V22"/>
    <dataValidation allowBlank="1" showInputMessage="1" showErrorMessage="1" sqref="V23"/>
    <dataValidation allowBlank="1" showInputMessage="1" showErrorMessage="1" sqref="V24"/>
    <dataValidation allowBlank="1" showInputMessage="1" showErrorMessage="1" sqref="V25"/>
    <dataValidation allowBlank="1" showInputMessage="1" showErrorMessage="1" sqref="V26"/>
    <dataValidation allowBlank="1" showInputMessage="1" showErrorMessage="1" sqref="V27"/>
    <dataValidation allowBlank="1" showInputMessage="1" showErrorMessage="1" sqref="V28"/>
    <dataValidation allowBlank="1" showInputMessage="1" showErrorMessage="1" sqref="V29"/>
    <dataValidation allowBlank="1" showInputMessage="1" showErrorMessage="1" sqref="V30"/>
    <dataValidation allowBlank="1" showInputMessage="1" showErrorMessage="1" sqref="V31"/>
    <dataValidation allowBlank="1" showInputMessage="1" showErrorMessage="1" sqref="V32"/>
    <dataValidation allowBlank="1" showInputMessage="1" showErrorMessage="1" sqref="V33"/>
    <dataValidation allowBlank="1" showInputMessage="1" showErrorMessage="1" sqref="V34"/>
    <dataValidation allowBlank="1" showInputMessage="1" showErrorMessage="1" sqref="V35"/>
    <dataValidation allowBlank="1" showInputMessage="1" showErrorMessage="1" sqref="V36"/>
    <dataValidation allowBlank="1" showInputMessage="1" showErrorMessage="1" sqref="V37"/>
    <dataValidation allowBlank="1" showInputMessage="1" showErrorMessage="1" sqref="V38"/>
    <dataValidation allowBlank="1" showInputMessage="1" showErrorMessage="1" sqref="V39"/>
    <dataValidation allowBlank="1" showInputMessage="1" showErrorMessage="1" sqref="V40"/>
    <dataValidation allowBlank="1" showInputMessage="1" showErrorMessage="1" sqref="V41"/>
    <dataValidation allowBlank="1" showInputMessage="1" showErrorMessage="1" sqref="V42"/>
    <dataValidation allowBlank="1" showInputMessage="1" showErrorMessage="1" sqref="V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80" zoomScaleNormal="80" workbookViewId="0">
      <pane xSplit="3" ySplit="10" topLeftCell="BF11" activePane="bottomRight" state="frozen"/>
      <selection pane="topRight"/>
      <selection pane="bottomLeft"/>
      <selection pane="bottomRight" activeCell="AG49" sqref="AG49"/>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15</v>
      </c>
      <c r="B1" s="10"/>
      <c r="C1" s="71" t="s">
        <v>0</v>
      </c>
      <c r="D1" s="71"/>
      <c r="E1" s="71"/>
      <c r="F1" s="71"/>
      <c r="G1" s="71"/>
      <c r="H1" s="71"/>
      <c r="I1" s="71"/>
      <c r="J1" s="71"/>
      <c r="K1" s="71"/>
      <c r="L1" s="71"/>
      <c r="M1" s="71"/>
      <c r="N1" s="71"/>
      <c r="O1" s="71"/>
      <c r="Q1" s="29" t="s">
        <v>1</v>
      </c>
      <c r="AZ1" s="29"/>
    </row>
    <row r="2" spans="1:102" x14ac:dyDescent="0.25">
      <c r="A2" s="1" t="s">
        <v>2</v>
      </c>
      <c r="B2" s="2"/>
      <c r="C2" s="3" t="s">
        <v>3</v>
      </c>
      <c r="E2" s="4" t="s">
        <v>129</v>
      </c>
      <c r="Q2" s="30" t="s">
        <v>5</v>
      </c>
      <c r="R2" s="31"/>
      <c r="S2" s="31"/>
      <c r="T2" s="31"/>
      <c r="U2" s="31" t="s">
        <v>6</v>
      </c>
      <c r="V2" s="31" t="str">
        <f>MID(E2,6,20)</f>
        <v xml:space="preserve"> X MIPA 3</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65" t="s">
        <v>16</v>
      </c>
      <c r="F7" s="66"/>
      <c r="G7" s="66"/>
      <c r="H7" s="66"/>
      <c r="I7" s="66"/>
      <c r="J7" s="67"/>
      <c r="K7" s="54"/>
      <c r="L7" s="13"/>
      <c r="M7" s="13"/>
      <c r="N7" s="72" t="s">
        <v>17</v>
      </c>
      <c r="O7" s="7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60" t="s">
        <v>18</v>
      </c>
      <c r="B8" s="61" t="s">
        <v>19</v>
      </c>
      <c r="C8" s="60" t="s">
        <v>20</v>
      </c>
      <c r="E8" s="68"/>
      <c r="F8" s="69"/>
      <c r="G8" s="69"/>
      <c r="H8" s="69"/>
      <c r="I8" s="69"/>
      <c r="J8" s="70"/>
      <c r="K8" s="55"/>
      <c r="L8" s="13"/>
      <c r="M8" s="17"/>
      <c r="N8" s="72"/>
      <c r="O8" s="7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3" t="s">
        <v>22</v>
      </c>
      <c r="AW8" s="75" t="s">
        <v>23</v>
      </c>
      <c r="AX8" s="84"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5" t="s">
        <v>23</v>
      </c>
      <c r="CF8" s="84" t="s">
        <v>24</v>
      </c>
      <c r="CG8" s="37"/>
      <c r="CH8" s="80" t="s">
        <v>26</v>
      </c>
      <c r="CI8" s="80" t="s">
        <v>27</v>
      </c>
      <c r="CJ8" s="37"/>
      <c r="CK8" s="80" t="s">
        <v>26</v>
      </c>
      <c r="CL8" s="80" t="s">
        <v>28</v>
      </c>
      <c r="CN8" s="38" t="s">
        <v>29</v>
      </c>
    </row>
    <row r="9" spans="1:102" x14ac:dyDescent="0.25">
      <c r="A9" s="60"/>
      <c r="B9" s="61"/>
      <c r="C9" s="60"/>
      <c r="E9" s="62" t="s">
        <v>30</v>
      </c>
      <c r="F9" s="62"/>
      <c r="G9" s="62"/>
      <c r="H9" s="63" t="s">
        <v>31</v>
      </c>
      <c r="I9" s="63"/>
      <c r="J9" s="63"/>
      <c r="K9" s="64" t="s">
        <v>32</v>
      </c>
      <c r="L9" s="13"/>
      <c r="M9" s="18" t="s">
        <v>33</v>
      </c>
      <c r="N9" s="62" t="s">
        <v>34</v>
      </c>
      <c r="O9" s="62" t="s">
        <v>22</v>
      </c>
      <c r="P9" s="9"/>
      <c r="Q9" s="77">
        <v>1</v>
      </c>
      <c r="R9" s="78"/>
      <c r="S9" s="79"/>
      <c r="T9" s="77">
        <v>2</v>
      </c>
      <c r="U9" s="78"/>
      <c r="V9" s="79"/>
      <c r="W9" s="77">
        <v>3</v>
      </c>
      <c r="X9" s="78"/>
      <c r="Y9" s="79"/>
      <c r="Z9" s="77">
        <v>4</v>
      </c>
      <c r="AA9" s="78"/>
      <c r="AB9" s="79"/>
      <c r="AC9" s="77">
        <v>5</v>
      </c>
      <c r="AD9" s="78"/>
      <c r="AE9" s="79"/>
      <c r="AF9" s="75" t="s">
        <v>34</v>
      </c>
      <c r="AG9" s="77">
        <v>6</v>
      </c>
      <c r="AH9" s="78"/>
      <c r="AI9" s="79"/>
      <c r="AJ9" s="77">
        <v>7</v>
      </c>
      <c r="AK9" s="78"/>
      <c r="AL9" s="79"/>
      <c r="AM9" s="77">
        <v>8</v>
      </c>
      <c r="AN9" s="78"/>
      <c r="AO9" s="79"/>
      <c r="AP9" s="77">
        <v>9</v>
      </c>
      <c r="AQ9" s="78"/>
      <c r="AR9" s="79"/>
      <c r="AS9" s="77">
        <v>10</v>
      </c>
      <c r="AT9" s="78"/>
      <c r="AU9" s="79"/>
      <c r="AV9" s="74"/>
      <c r="AW9" s="83"/>
      <c r="AX9" s="85"/>
      <c r="AY9" s="37"/>
      <c r="AZ9" s="87">
        <v>1</v>
      </c>
      <c r="BA9" s="78"/>
      <c r="BB9" s="79"/>
      <c r="BC9" s="77">
        <v>2</v>
      </c>
      <c r="BD9" s="78"/>
      <c r="BE9" s="79"/>
      <c r="BF9" s="77">
        <v>3</v>
      </c>
      <c r="BG9" s="78"/>
      <c r="BH9" s="79"/>
      <c r="BI9" s="77">
        <v>4</v>
      </c>
      <c r="BJ9" s="78"/>
      <c r="BK9" s="79"/>
      <c r="BL9" s="77">
        <v>5</v>
      </c>
      <c r="BM9" s="78"/>
      <c r="BN9" s="79"/>
      <c r="BO9" s="75" t="s">
        <v>34</v>
      </c>
      <c r="BP9" s="77">
        <v>6</v>
      </c>
      <c r="BQ9" s="78"/>
      <c r="BR9" s="79"/>
      <c r="BS9" s="77">
        <v>7</v>
      </c>
      <c r="BT9" s="78"/>
      <c r="BU9" s="79"/>
      <c r="BV9" s="77">
        <v>8</v>
      </c>
      <c r="BW9" s="78"/>
      <c r="BX9" s="79"/>
      <c r="BY9" s="77">
        <v>9</v>
      </c>
      <c r="BZ9" s="78"/>
      <c r="CA9" s="79"/>
      <c r="CB9" s="77">
        <v>10</v>
      </c>
      <c r="CC9" s="78"/>
      <c r="CD9" s="79"/>
      <c r="CE9" s="83"/>
      <c r="CF9" s="85"/>
      <c r="CG9" s="37"/>
      <c r="CH9" s="80"/>
      <c r="CI9" s="80"/>
      <c r="CJ9" s="37"/>
      <c r="CK9" s="80"/>
      <c r="CL9" s="80"/>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0" spans="1:102" x14ac:dyDescent="0.25">
      <c r="A10" s="60"/>
      <c r="B10" s="61"/>
      <c r="C10" s="60"/>
      <c r="E10" s="15" t="s">
        <v>37</v>
      </c>
      <c r="F10" s="15" t="s">
        <v>38</v>
      </c>
      <c r="G10" s="15" t="s">
        <v>39</v>
      </c>
      <c r="H10" s="16" t="s">
        <v>37</v>
      </c>
      <c r="I10" s="16" t="s">
        <v>38</v>
      </c>
      <c r="J10" s="16" t="s">
        <v>39</v>
      </c>
      <c r="K10" s="64"/>
      <c r="L10" s="13"/>
      <c r="M10" s="18" t="s">
        <v>40</v>
      </c>
      <c r="N10" s="62"/>
      <c r="O10" s="62"/>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6"/>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4"/>
      <c r="AW10" s="83"/>
      <c r="AX10" s="86"/>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6"/>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3"/>
      <c r="CF10" s="86"/>
      <c r="CG10" s="37"/>
      <c r="CH10" s="80"/>
      <c r="CI10" s="80"/>
      <c r="CJ10" s="37"/>
      <c r="CK10" s="80"/>
      <c r="CL10" s="80"/>
      <c r="CN10" s="43">
        <v>1</v>
      </c>
      <c r="CO10" s="57" t="s">
        <v>243</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Menulis dan menyajikan sinopsis teks crita cekak yang dibacanya, Mengidentifikasi kaidah penulisan aksara Jawa dua paragraf yang menggunakan sandhangan mandaswara, Masih perlu peningkatan pemahaman Menanggapi isi Serat Wedhatama pupuh Pangkur dan menulis, serta menyajikan syair tembang Pangkur dengan bahasa sendiri.</v>
      </c>
    </row>
    <row r="11" spans="1:102" x14ac:dyDescent="0.25">
      <c r="A11" s="8">
        <v>1</v>
      </c>
      <c r="B11" s="8">
        <v>1072</v>
      </c>
      <c r="C11" s="8" t="s">
        <v>130</v>
      </c>
      <c r="E11" s="50">
        <f t="shared" ref="E11:E42" si="0">AX11</f>
        <v>75</v>
      </c>
      <c r="F11" s="8" t="str">
        <f t="shared" ref="F11:F42" si="1">IF(E11="","",IF(E11&lt;=69,"D",IF(E11&lt;=75,"C",IF(E11&lt;=90,"B",IF(E11&lt;=100,"A","E")))))</f>
        <v>C</v>
      </c>
      <c r="G11" s="8" t="str">
        <f t="shared" ref="G11:G42" si="2">CI11</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1" s="50">
        <f t="shared" ref="H11:H42" si="3">CF11</f>
        <v>82</v>
      </c>
      <c r="I11" s="8" t="str">
        <f t="shared" ref="I11:I42" si="4">IF(H11="","",IF(H11&lt;=69,"D",IF(H11&lt;=75,"C",IF(H11&lt;=90,"B",IF(H11&lt;=100,"A","E")))))</f>
        <v>B</v>
      </c>
      <c r="J11" s="8" t="str">
        <f t="shared" ref="J11:J42" si="5">CL11</f>
        <v xml:space="preserve">Memiliki keterampilan  Menanggapi, menulis dan menyajikan teks pawarta., Menanggapi dan menceritakan kembali isi teks deskripsi tentang adat Jawa, Menulis dan menyajikan dua paragraf aksara Jawa yang menggunakan sandhangan mandaswara, </v>
      </c>
      <c r="K11" s="8"/>
      <c r="L11" s="13"/>
      <c r="M11" s="14"/>
      <c r="N11" s="44">
        <f t="shared" ref="N11:N42" si="6">AF11</f>
        <v>85</v>
      </c>
      <c r="O11" s="44">
        <f t="shared" ref="O11:O32" si="7">IF(COUNTBLANK(AV11:AV11),"",AV11)</f>
        <v>56</v>
      </c>
      <c r="Q11" s="44">
        <v>85</v>
      </c>
      <c r="R11" s="44"/>
      <c r="S11" s="45"/>
      <c r="T11" s="44">
        <v>85</v>
      </c>
      <c r="U11" s="44"/>
      <c r="V11" s="45"/>
      <c r="W11" s="44"/>
      <c r="X11" s="44"/>
      <c r="Y11" s="45"/>
      <c r="Z11" s="44"/>
      <c r="AA11" s="44"/>
      <c r="AB11" s="45"/>
      <c r="AC11" s="44"/>
      <c r="AD11" s="44"/>
      <c r="AE11" s="45"/>
      <c r="AF11" s="45">
        <f t="shared" ref="AF11:AF42" si="8">IF(AND(Q11="",R11="",S11=""),"",ROUND(AVERAGE(Q11:AE11),0))</f>
        <v>85</v>
      </c>
      <c r="AG11" s="44">
        <v>75</v>
      </c>
      <c r="AH11" s="44"/>
      <c r="AI11" s="45"/>
      <c r="AJ11" s="44"/>
      <c r="AK11" s="44"/>
      <c r="AL11" s="45"/>
      <c r="AM11" s="44"/>
      <c r="AN11" s="44"/>
      <c r="AO11" s="45"/>
      <c r="AP11" s="44"/>
      <c r="AQ11" s="44"/>
      <c r="AR11" s="45"/>
      <c r="AS11" s="44"/>
      <c r="AT11" s="44"/>
      <c r="AU11" s="45"/>
      <c r="AV11" s="44">
        <v>56</v>
      </c>
      <c r="AW11" s="46">
        <f t="shared" ref="AW11:AW32" si="9">IF(AV11="","",AVERAGE(Q11:AE11,AG11:AV11))</f>
        <v>75.25</v>
      </c>
      <c r="AX11" s="47">
        <f t="shared" ref="AX11:AX42" si="10">IF(AW11="","",ROUND(AW11,0))</f>
        <v>75</v>
      </c>
      <c r="AY11" s="48"/>
      <c r="AZ11" s="57">
        <v>85</v>
      </c>
      <c r="BA11" s="57"/>
      <c r="BB11" s="57"/>
      <c r="BC11" s="57">
        <v>80</v>
      </c>
      <c r="BD11" s="57"/>
      <c r="BE11" s="57"/>
      <c r="BF11" s="57"/>
      <c r="BG11" s="57"/>
      <c r="BH11" s="57"/>
      <c r="BI11" s="57"/>
      <c r="BJ11" s="57"/>
      <c r="BK11" s="57"/>
      <c r="BL11" s="57"/>
      <c r="BM11" s="57"/>
      <c r="BN11" s="57"/>
      <c r="BO11" s="45">
        <f t="shared" ref="BO11:BO42" si="11">IF(AND(BB11="",BA11="",AZ11=""),"",ROUND(AVERAGE(AZ11:BN11),0))</f>
        <v>83</v>
      </c>
      <c r="BP11" s="44">
        <v>80</v>
      </c>
      <c r="BQ11" s="44"/>
      <c r="BR11" s="45"/>
      <c r="BS11" s="44"/>
      <c r="BT11" s="44"/>
      <c r="BU11" s="45"/>
      <c r="BV11" s="44"/>
      <c r="BW11" s="44"/>
      <c r="BX11" s="45"/>
      <c r="BY11" s="44"/>
      <c r="BZ11" s="44"/>
      <c r="CA11" s="45"/>
      <c r="CB11" s="44"/>
      <c r="CC11" s="44"/>
      <c r="CD11" s="45"/>
      <c r="CE11" s="46">
        <f t="shared" ref="CE11:CE42" si="12">IF(AND(BP11="",BQ11="",BR11=""),"",AVERAGE(AZ11:BN11,BP11:CD11))</f>
        <v>81.666666666666671</v>
      </c>
      <c r="CF11" s="47">
        <f t="shared" ref="CF11:CF42" si="13">IF(CE11="","",ROUND(CE11,0))</f>
        <v>82</v>
      </c>
      <c r="CG11" s="48"/>
      <c r="CH11" s="57">
        <v>11</v>
      </c>
      <c r="CI11" s="49" t="str">
        <f t="shared" ref="CI11:CI42" si="14">IF(CH11="","",VLOOKUP(CH11,$CW$9:$CX$20,2,0))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1" s="48"/>
      <c r="CK11" s="57">
        <v>11</v>
      </c>
      <c r="CL11" s="49" t="str">
        <f t="shared" ref="CL11:CL42" si="15">IF(CK11="","",VLOOKUP(CK11,$CW$22:$CX$33,2,0))</f>
        <v xml:space="preserve">Memiliki keterampilan  Menanggapi, menulis dan menyajikan teks pawarta., Menanggapi dan menceritakan kembali isi teks deskripsi tentang adat Jawa, Menulis dan menyajikan dua paragraf aksara Jawa yang menggunakan sandhangan mandaswara, </v>
      </c>
      <c r="CN11" s="43">
        <v>2</v>
      </c>
      <c r="CO11" s="57" t="s">
        <v>242</v>
      </c>
      <c r="CQ11" s="81" t="s">
        <v>48</v>
      </c>
      <c r="CR11" s="81"/>
      <c r="CS11" s="81"/>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Menanggapi isi Serat Wedhatama pupuh Pangkur dan menulis, serta menyajikan syair tembang Pangkur dengan bahasa sendiri, Mengidentifikasi kaidah penulisan aksara Jawa dua paragraf yang menggunakan sandhangan mandaswara, Masih perlu peningkatan pemahaman Menulis dan menyajikan sinopsis teks crita cekak yang dibacanya.</v>
      </c>
    </row>
    <row r="12" spans="1:102" x14ac:dyDescent="0.25">
      <c r="A12" s="8">
        <v>2</v>
      </c>
      <c r="B12" s="8">
        <v>1088</v>
      </c>
      <c r="C12" s="8" t="s">
        <v>131</v>
      </c>
      <c r="E12" s="50">
        <f t="shared" si="0"/>
        <v>78</v>
      </c>
      <c r="F12" s="8" t="str">
        <f t="shared" si="1"/>
        <v>B</v>
      </c>
      <c r="G1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2" s="50">
        <f t="shared" si="3"/>
        <v>73</v>
      </c>
      <c r="I12" s="8" t="str">
        <f t="shared" si="4"/>
        <v>C</v>
      </c>
      <c r="J12" s="8" t="str">
        <f t="shared" si="5"/>
        <v xml:space="preserve">Memiliki keterampilan  Menanggapi, menulis dan menyajikan teks pawarta., Menanggapi dan menceritakan kembali isi teks deskripsi tentang adat Jawa, Menulis dan menyajikan dua paragraf aksara Jawa yang menggunakan sandhangan mandaswara, </v>
      </c>
      <c r="K12" s="8"/>
      <c r="L12" s="13"/>
      <c r="M12" s="14"/>
      <c r="N12" s="44">
        <f t="shared" si="6"/>
        <v>88</v>
      </c>
      <c r="O12" s="44">
        <f t="shared" si="7"/>
        <v>60</v>
      </c>
      <c r="Q12" s="44">
        <v>90</v>
      </c>
      <c r="R12" s="44"/>
      <c r="S12" s="45"/>
      <c r="T12" s="44">
        <v>85</v>
      </c>
      <c r="U12" s="44"/>
      <c r="V12" s="45"/>
      <c r="W12" s="44"/>
      <c r="X12" s="44"/>
      <c r="Y12" s="45"/>
      <c r="Z12" s="44"/>
      <c r="AA12" s="44"/>
      <c r="AB12" s="45"/>
      <c r="AC12" s="44"/>
      <c r="AD12" s="44"/>
      <c r="AE12" s="45"/>
      <c r="AF12" s="45">
        <f t="shared" si="8"/>
        <v>88</v>
      </c>
      <c r="AG12" s="44">
        <v>75</v>
      </c>
      <c r="AH12" s="44"/>
      <c r="AI12" s="45"/>
      <c r="AJ12" s="44"/>
      <c r="AK12" s="44"/>
      <c r="AL12" s="45"/>
      <c r="AM12" s="44"/>
      <c r="AN12" s="44"/>
      <c r="AO12" s="45"/>
      <c r="AP12" s="44"/>
      <c r="AQ12" s="44"/>
      <c r="AR12" s="45"/>
      <c r="AS12" s="44"/>
      <c r="AT12" s="44"/>
      <c r="AU12" s="45"/>
      <c r="AV12" s="44">
        <v>60</v>
      </c>
      <c r="AW12" s="46">
        <f t="shared" si="9"/>
        <v>77.5</v>
      </c>
      <c r="AX12" s="47">
        <f t="shared" si="10"/>
        <v>78</v>
      </c>
      <c r="AY12" s="48"/>
      <c r="AZ12" s="57">
        <v>70</v>
      </c>
      <c r="BA12" s="57"/>
      <c r="BB12" s="57"/>
      <c r="BC12" s="57">
        <v>70</v>
      </c>
      <c r="BD12" s="57"/>
      <c r="BE12" s="57"/>
      <c r="BF12" s="57"/>
      <c r="BG12" s="57"/>
      <c r="BH12" s="57"/>
      <c r="BI12" s="57"/>
      <c r="BJ12" s="57"/>
      <c r="BK12" s="57"/>
      <c r="BL12" s="57"/>
      <c r="BM12" s="57"/>
      <c r="BN12" s="57"/>
      <c r="BO12" s="45">
        <f t="shared" si="11"/>
        <v>70</v>
      </c>
      <c r="BP12" s="57">
        <v>80</v>
      </c>
      <c r="BQ12" s="44"/>
      <c r="BR12" s="45"/>
      <c r="BS12" s="44"/>
      <c r="BT12" s="44"/>
      <c r="BU12" s="45"/>
      <c r="BV12" s="44"/>
      <c r="BW12" s="44"/>
      <c r="BX12" s="45"/>
      <c r="BY12" s="44"/>
      <c r="BZ12" s="44"/>
      <c r="CA12" s="45"/>
      <c r="CB12" s="44"/>
      <c r="CC12" s="44"/>
      <c r="CD12" s="45"/>
      <c r="CE12" s="46">
        <f t="shared" si="12"/>
        <v>73.333333333333329</v>
      </c>
      <c r="CF12" s="47">
        <f t="shared" si="13"/>
        <v>73</v>
      </c>
      <c r="CG12" s="48"/>
      <c r="CH12" s="57">
        <v>11</v>
      </c>
      <c r="CI1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2" s="48"/>
      <c r="CK12" s="57">
        <v>11</v>
      </c>
      <c r="CL1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2" s="43">
        <v>3</v>
      </c>
      <c r="CO12" s="57" t="s">
        <v>244</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Menanggapi isi Serat Wedhatama pupuh Pangkur dan menulis, serta menyajikan syair tembang Pangkur dengan bahasa sendiri, Menulis dan menyajikan sinopsis teks crita cekak yang dibacanya, Masih perlu peningkatan pemahaman Mengidentifikasi kaidah penulisan aksara Jawa dua paragraf yang menggunakan sandhangan mandaswara.</v>
      </c>
    </row>
    <row r="13" spans="1:102" x14ac:dyDescent="0.25">
      <c r="A13" s="8">
        <v>3</v>
      </c>
      <c r="B13" s="8">
        <v>13897</v>
      </c>
      <c r="C13" s="8" t="s">
        <v>132</v>
      </c>
      <c r="E13" s="50">
        <f t="shared" si="0"/>
        <v>78</v>
      </c>
      <c r="F13" s="8" t="str">
        <f t="shared" si="1"/>
        <v>B</v>
      </c>
      <c r="G1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3" s="50">
        <f t="shared" si="3"/>
        <v>83</v>
      </c>
      <c r="I13" s="8" t="str">
        <f t="shared" si="4"/>
        <v>B</v>
      </c>
      <c r="J13" s="8" t="str">
        <f t="shared" si="5"/>
        <v xml:space="preserve">Memiliki keterampilan  Menanggapi, menulis dan menyajikan teks pawarta., Menanggapi dan menceritakan kembali isi teks deskripsi tentang adat Jawa, Menulis dan menyajikan dua paragraf aksara Jawa yang menggunakan sandhangan mandaswara, </v>
      </c>
      <c r="K13" s="8"/>
      <c r="L13" s="13"/>
      <c r="M13" s="14"/>
      <c r="N13" s="44">
        <f t="shared" si="6"/>
        <v>83</v>
      </c>
      <c r="O13" s="44">
        <f t="shared" si="7"/>
        <v>58</v>
      </c>
      <c r="Q13" s="44">
        <v>80</v>
      </c>
      <c r="R13" s="44"/>
      <c r="S13" s="45"/>
      <c r="T13" s="44">
        <v>85</v>
      </c>
      <c r="U13" s="44"/>
      <c r="V13" s="45"/>
      <c r="W13" s="44"/>
      <c r="X13" s="44"/>
      <c r="Y13" s="45"/>
      <c r="Z13" s="44"/>
      <c r="AA13" s="44"/>
      <c r="AB13" s="45"/>
      <c r="AC13" s="44"/>
      <c r="AD13" s="44"/>
      <c r="AE13" s="45"/>
      <c r="AF13" s="45">
        <f t="shared" si="8"/>
        <v>83</v>
      </c>
      <c r="AG13" s="44">
        <v>90</v>
      </c>
      <c r="AH13" s="44"/>
      <c r="AI13" s="45"/>
      <c r="AJ13" s="44"/>
      <c r="AK13" s="44"/>
      <c r="AL13" s="45"/>
      <c r="AM13" s="44"/>
      <c r="AN13" s="44"/>
      <c r="AO13" s="45"/>
      <c r="AP13" s="44"/>
      <c r="AQ13" s="44"/>
      <c r="AR13" s="45"/>
      <c r="AS13" s="44"/>
      <c r="AT13" s="44"/>
      <c r="AU13" s="45"/>
      <c r="AV13" s="44">
        <v>58</v>
      </c>
      <c r="AW13" s="46">
        <f t="shared" si="9"/>
        <v>78.25</v>
      </c>
      <c r="AX13" s="47">
        <f t="shared" si="10"/>
        <v>78</v>
      </c>
      <c r="AY13" s="48"/>
      <c r="AZ13" s="57">
        <v>90</v>
      </c>
      <c r="BA13" s="57"/>
      <c r="BB13" s="57"/>
      <c r="BC13" s="57">
        <v>80</v>
      </c>
      <c r="BD13" s="57"/>
      <c r="BE13" s="57"/>
      <c r="BF13" s="57"/>
      <c r="BG13" s="57"/>
      <c r="BH13" s="57"/>
      <c r="BI13" s="57"/>
      <c r="BJ13" s="57"/>
      <c r="BK13" s="57"/>
      <c r="BL13" s="57"/>
      <c r="BM13" s="57"/>
      <c r="BN13" s="57"/>
      <c r="BO13" s="45">
        <f t="shared" si="11"/>
        <v>85</v>
      </c>
      <c r="BP13" s="57">
        <v>80</v>
      </c>
      <c r="BQ13" s="44"/>
      <c r="BR13" s="45"/>
      <c r="BS13" s="44"/>
      <c r="BT13" s="44"/>
      <c r="BU13" s="45"/>
      <c r="BV13" s="44"/>
      <c r="BW13" s="44"/>
      <c r="BX13" s="45"/>
      <c r="BY13" s="44"/>
      <c r="BZ13" s="44"/>
      <c r="CA13" s="45"/>
      <c r="CB13" s="44"/>
      <c r="CC13" s="44"/>
      <c r="CD13" s="45"/>
      <c r="CE13" s="46">
        <f t="shared" si="12"/>
        <v>83.333333333333329</v>
      </c>
      <c r="CF13" s="47">
        <f t="shared" si="13"/>
        <v>83</v>
      </c>
      <c r="CG13" s="48"/>
      <c r="CH13" s="57">
        <v>11</v>
      </c>
      <c r="CI1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3" s="48"/>
      <c r="CK13" s="57">
        <v>11</v>
      </c>
      <c r="CL1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4" spans="1:102" x14ac:dyDescent="0.25">
      <c r="A14" s="8">
        <v>4</v>
      </c>
      <c r="B14" s="8">
        <v>1104</v>
      </c>
      <c r="C14" s="8" t="s">
        <v>133</v>
      </c>
      <c r="E14" s="50">
        <f t="shared" si="0"/>
        <v>85</v>
      </c>
      <c r="F14" s="8" t="str">
        <f t="shared" si="1"/>
        <v>B</v>
      </c>
      <c r="G1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4" s="50">
        <f t="shared" si="3"/>
        <v>85</v>
      </c>
      <c r="I14" s="8" t="str">
        <f t="shared" si="4"/>
        <v>B</v>
      </c>
      <c r="J14" s="8" t="str">
        <f t="shared" si="5"/>
        <v xml:space="preserve">Memiliki keterampilan  Menanggapi, menulis dan menyajikan teks pawarta., Menanggapi dan menceritakan kembali isi teks deskripsi tentang adat Jawa, Menulis dan menyajikan dua paragraf aksara Jawa yang menggunakan sandhangan mandaswara, </v>
      </c>
      <c r="K14" s="8"/>
      <c r="L14" s="13"/>
      <c r="M14" s="14"/>
      <c r="N14" s="44">
        <f t="shared" si="6"/>
        <v>88</v>
      </c>
      <c r="O14" s="44">
        <f t="shared" si="7"/>
        <v>78</v>
      </c>
      <c r="Q14" s="44">
        <v>85</v>
      </c>
      <c r="R14" s="44"/>
      <c r="S14" s="45"/>
      <c r="T14" s="44">
        <v>90</v>
      </c>
      <c r="U14" s="44"/>
      <c r="V14" s="45"/>
      <c r="W14" s="44"/>
      <c r="X14" s="44"/>
      <c r="Y14" s="45"/>
      <c r="Z14" s="44"/>
      <c r="AA14" s="44"/>
      <c r="AB14" s="45"/>
      <c r="AC14" s="44"/>
      <c r="AD14" s="44"/>
      <c r="AE14" s="45"/>
      <c r="AF14" s="45">
        <f t="shared" si="8"/>
        <v>88</v>
      </c>
      <c r="AG14" s="44">
        <v>85</v>
      </c>
      <c r="AH14" s="44"/>
      <c r="AI14" s="45"/>
      <c r="AJ14" s="44"/>
      <c r="AK14" s="44"/>
      <c r="AL14" s="45"/>
      <c r="AM14" s="44"/>
      <c r="AN14" s="44"/>
      <c r="AO14" s="45"/>
      <c r="AP14" s="44"/>
      <c r="AQ14" s="44"/>
      <c r="AR14" s="45"/>
      <c r="AS14" s="44"/>
      <c r="AT14" s="44"/>
      <c r="AU14" s="45"/>
      <c r="AV14" s="44">
        <v>78</v>
      </c>
      <c r="AW14" s="46">
        <f t="shared" si="9"/>
        <v>84.5</v>
      </c>
      <c r="AX14" s="47">
        <f t="shared" si="10"/>
        <v>85</v>
      </c>
      <c r="AY14" s="48"/>
      <c r="AZ14" s="57">
        <v>90</v>
      </c>
      <c r="BA14" s="57"/>
      <c r="BB14" s="57"/>
      <c r="BC14" s="57">
        <v>85</v>
      </c>
      <c r="BD14" s="57"/>
      <c r="BE14" s="57"/>
      <c r="BF14" s="57"/>
      <c r="BG14" s="57"/>
      <c r="BH14" s="57"/>
      <c r="BI14" s="57"/>
      <c r="BJ14" s="57"/>
      <c r="BK14" s="57"/>
      <c r="BL14" s="57"/>
      <c r="BM14" s="57"/>
      <c r="BN14" s="57"/>
      <c r="BO14" s="45">
        <f t="shared" si="11"/>
        <v>88</v>
      </c>
      <c r="BP14" s="57">
        <v>80</v>
      </c>
      <c r="BQ14" s="44"/>
      <c r="BR14" s="45"/>
      <c r="BS14" s="44"/>
      <c r="BT14" s="44"/>
      <c r="BU14" s="45"/>
      <c r="BV14" s="44"/>
      <c r="BW14" s="44"/>
      <c r="BX14" s="45"/>
      <c r="BY14" s="44"/>
      <c r="BZ14" s="44"/>
      <c r="CA14" s="45"/>
      <c r="CB14" s="44"/>
      <c r="CC14" s="44"/>
      <c r="CD14" s="45"/>
      <c r="CE14" s="46">
        <f t="shared" si="12"/>
        <v>85</v>
      </c>
      <c r="CF14" s="47">
        <f t="shared" si="13"/>
        <v>85</v>
      </c>
      <c r="CG14" s="48"/>
      <c r="CH14" s="57">
        <v>11</v>
      </c>
      <c r="CI1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4" s="48"/>
      <c r="CK14" s="57">
        <v>11</v>
      </c>
      <c r="CL1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5" spans="1:102" x14ac:dyDescent="0.25">
      <c r="A15" s="8">
        <v>5</v>
      </c>
      <c r="B15" s="8">
        <v>1120</v>
      </c>
      <c r="C15" s="8" t="s">
        <v>134</v>
      </c>
      <c r="E15" s="50">
        <f t="shared" si="0"/>
        <v>81</v>
      </c>
      <c r="F15" s="8" t="str">
        <f t="shared" si="1"/>
        <v>B</v>
      </c>
      <c r="G1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5" s="50">
        <f t="shared" si="3"/>
        <v>83</v>
      </c>
      <c r="I15" s="8" t="str">
        <f t="shared" si="4"/>
        <v>B</v>
      </c>
      <c r="J15" s="8" t="str">
        <f t="shared" si="5"/>
        <v xml:space="preserve">Memiliki keterampilan  Menanggapi, menulis dan menyajikan teks pawarta., Menanggapi dan menceritakan kembali isi teks deskripsi tentang adat Jawa, Menulis dan menyajikan dua paragraf aksara Jawa yang menggunakan sandhangan mandaswara, </v>
      </c>
      <c r="K15" s="8"/>
      <c r="L15" s="13"/>
      <c r="M15" s="14"/>
      <c r="N15" s="44">
        <f t="shared" si="6"/>
        <v>90</v>
      </c>
      <c r="O15" s="44">
        <f t="shared" si="7"/>
        <v>64</v>
      </c>
      <c r="Q15" s="44">
        <v>90</v>
      </c>
      <c r="R15" s="44"/>
      <c r="S15" s="45"/>
      <c r="T15" s="44">
        <v>90</v>
      </c>
      <c r="U15" s="44"/>
      <c r="V15" s="45"/>
      <c r="W15" s="44"/>
      <c r="X15" s="44"/>
      <c r="Y15" s="45"/>
      <c r="Z15" s="44"/>
      <c r="AA15" s="44"/>
      <c r="AB15" s="45"/>
      <c r="AC15" s="44"/>
      <c r="AD15" s="44"/>
      <c r="AE15" s="45"/>
      <c r="AF15" s="45">
        <f t="shared" si="8"/>
        <v>90</v>
      </c>
      <c r="AG15" s="57">
        <v>80</v>
      </c>
      <c r="AH15" s="44"/>
      <c r="AI15" s="45"/>
      <c r="AJ15" s="44"/>
      <c r="AK15" s="44"/>
      <c r="AL15" s="45"/>
      <c r="AM15" s="44"/>
      <c r="AN15" s="44"/>
      <c r="AO15" s="45"/>
      <c r="AP15" s="44"/>
      <c r="AQ15" s="44"/>
      <c r="AR15" s="45"/>
      <c r="AS15" s="44"/>
      <c r="AT15" s="44"/>
      <c r="AU15" s="45"/>
      <c r="AV15" s="44">
        <v>64</v>
      </c>
      <c r="AW15" s="46">
        <f t="shared" si="9"/>
        <v>81</v>
      </c>
      <c r="AX15" s="47">
        <f t="shared" si="10"/>
        <v>81</v>
      </c>
      <c r="AY15" s="48"/>
      <c r="AZ15" s="57">
        <v>90</v>
      </c>
      <c r="BA15" s="57"/>
      <c r="BB15" s="57"/>
      <c r="BC15" s="57">
        <v>80</v>
      </c>
      <c r="BD15" s="57"/>
      <c r="BE15" s="57"/>
      <c r="BF15" s="57"/>
      <c r="BG15" s="57"/>
      <c r="BH15" s="57"/>
      <c r="BI15" s="57"/>
      <c r="BJ15" s="57"/>
      <c r="BK15" s="57"/>
      <c r="BL15" s="57"/>
      <c r="BM15" s="57"/>
      <c r="BN15" s="57"/>
      <c r="BO15" s="45">
        <f t="shared" si="11"/>
        <v>85</v>
      </c>
      <c r="BP15" s="57">
        <v>80</v>
      </c>
      <c r="BQ15" s="44"/>
      <c r="BR15" s="45"/>
      <c r="BS15" s="44"/>
      <c r="BT15" s="44"/>
      <c r="BU15" s="45"/>
      <c r="BV15" s="44"/>
      <c r="BW15" s="44"/>
      <c r="BX15" s="45"/>
      <c r="BY15" s="44"/>
      <c r="BZ15" s="44"/>
      <c r="CA15" s="45"/>
      <c r="CB15" s="44"/>
      <c r="CC15" s="44"/>
      <c r="CD15" s="45"/>
      <c r="CE15" s="46">
        <f t="shared" si="12"/>
        <v>83.333333333333329</v>
      </c>
      <c r="CF15" s="47">
        <f t="shared" si="13"/>
        <v>83</v>
      </c>
      <c r="CG15" s="48"/>
      <c r="CH15" s="57">
        <v>11</v>
      </c>
      <c r="CI1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5" s="48"/>
      <c r="CK15" s="57">
        <v>11</v>
      </c>
      <c r="CL1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5" s="43">
        <v>6</v>
      </c>
      <c r="CO15" s="57"/>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6" spans="1:102" x14ac:dyDescent="0.25">
      <c r="A16" s="8">
        <v>6</v>
      </c>
      <c r="B16" s="8">
        <v>1136</v>
      </c>
      <c r="C16" s="8" t="s">
        <v>135</v>
      </c>
      <c r="E16" s="50">
        <f t="shared" si="0"/>
        <v>82</v>
      </c>
      <c r="F16" s="8" t="str">
        <f t="shared" si="1"/>
        <v>B</v>
      </c>
      <c r="G1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6" s="50">
        <f t="shared" si="3"/>
        <v>83</v>
      </c>
      <c r="I16" s="8" t="str">
        <f t="shared" si="4"/>
        <v>B</v>
      </c>
      <c r="J16" s="8" t="str">
        <f t="shared" si="5"/>
        <v xml:space="preserve">Memiliki keterampilan  Menanggapi, menulis dan menyajikan teks pawarta., Menanggapi dan menceritakan kembali isi teks deskripsi tentang adat Jawa, Menulis dan menyajikan dua paragraf aksara Jawa yang menggunakan sandhangan mandaswara, </v>
      </c>
      <c r="K16" s="8"/>
      <c r="L16" s="13"/>
      <c r="M16" s="14"/>
      <c r="N16" s="44">
        <f t="shared" si="6"/>
        <v>88</v>
      </c>
      <c r="O16" s="44">
        <f t="shared" si="7"/>
        <v>74</v>
      </c>
      <c r="Q16" s="44">
        <v>85</v>
      </c>
      <c r="R16" s="44"/>
      <c r="S16" s="45"/>
      <c r="T16" s="44">
        <v>90</v>
      </c>
      <c r="U16" s="44"/>
      <c r="V16" s="45"/>
      <c r="W16" s="44"/>
      <c r="X16" s="44"/>
      <c r="Y16" s="45"/>
      <c r="Z16" s="44"/>
      <c r="AA16" s="44"/>
      <c r="AB16" s="45"/>
      <c r="AC16" s="44"/>
      <c r="AD16" s="44"/>
      <c r="AE16" s="45"/>
      <c r="AF16" s="45">
        <f t="shared" si="8"/>
        <v>88</v>
      </c>
      <c r="AG16" s="57">
        <v>80</v>
      </c>
      <c r="AH16" s="44"/>
      <c r="AI16" s="45"/>
      <c r="AJ16" s="44"/>
      <c r="AK16" s="44"/>
      <c r="AL16" s="45"/>
      <c r="AM16" s="44"/>
      <c r="AN16" s="44"/>
      <c r="AO16" s="45"/>
      <c r="AP16" s="44"/>
      <c r="AQ16" s="44"/>
      <c r="AR16" s="45"/>
      <c r="AS16" s="44"/>
      <c r="AT16" s="44"/>
      <c r="AU16" s="45"/>
      <c r="AV16" s="44">
        <v>74</v>
      </c>
      <c r="AW16" s="46">
        <f t="shared" si="9"/>
        <v>82.25</v>
      </c>
      <c r="AX16" s="47">
        <f t="shared" si="10"/>
        <v>82</v>
      </c>
      <c r="AY16" s="48"/>
      <c r="AZ16" s="57">
        <v>85</v>
      </c>
      <c r="BA16" s="57"/>
      <c r="BB16" s="57"/>
      <c r="BC16" s="57">
        <v>85</v>
      </c>
      <c r="BD16" s="57"/>
      <c r="BE16" s="57"/>
      <c r="BF16" s="57"/>
      <c r="BG16" s="57"/>
      <c r="BH16" s="57"/>
      <c r="BI16" s="57"/>
      <c r="BJ16" s="57"/>
      <c r="BK16" s="57"/>
      <c r="BL16" s="57"/>
      <c r="BM16" s="57"/>
      <c r="BN16" s="57"/>
      <c r="BO16" s="45">
        <f t="shared" si="11"/>
        <v>85</v>
      </c>
      <c r="BP16" s="57">
        <v>80</v>
      </c>
      <c r="BQ16" s="44"/>
      <c r="BR16" s="45"/>
      <c r="BS16" s="44"/>
      <c r="BT16" s="44"/>
      <c r="BU16" s="45"/>
      <c r="BV16" s="44"/>
      <c r="BW16" s="44"/>
      <c r="BX16" s="45"/>
      <c r="BY16" s="44"/>
      <c r="BZ16" s="44"/>
      <c r="CA16" s="45"/>
      <c r="CB16" s="44"/>
      <c r="CC16" s="44"/>
      <c r="CD16" s="45"/>
      <c r="CE16" s="46">
        <f t="shared" si="12"/>
        <v>83.333333333333329</v>
      </c>
      <c r="CF16" s="47">
        <f t="shared" si="13"/>
        <v>83</v>
      </c>
      <c r="CG16" s="48"/>
      <c r="CH16" s="57">
        <v>11</v>
      </c>
      <c r="CI1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6" s="48"/>
      <c r="CK16" s="57">
        <v>11</v>
      </c>
      <c r="CL1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7" spans="1:102" x14ac:dyDescent="0.25">
      <c r="A17" s="8">
        <v>7</v>
      </c>
      <c r="B17" s="8">
        <v>1152</v>
      </c>
      <c r="C17" s="8" t="s">
        <v>136</v>
      </c>
      <c r="E17" s="50">
        <f t="shared" si="0"/>
        <v>76</v>
      </c>
      <c r="F17" s="8" t="str">
        <f t="shared" si="1"/>
        <v>B</v>
      </c>
      <c r="G1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7" s="50">
        <f t="shared" si="3"/>
        <v>83</v>
      </c>
      <c r="I17" s="8" t="str">
        <f t="shared" si="4"/>
        <v>B</v>
      </c>
      <c r="J17" s="8" t="str">
        <f t="shared" si="5"/>
        <v xml:space="preserve">Memiliki keterampilan  Menanggapi, menulis dan menyajikan teks pawarta., Menanggapi dan menceritakan kembali isi teks deskripsi tentang adat Jawa, Menulis dan menyajikan dua paragraf aksara Jawa yang menggunakan sandhangan mandaswara, </v>
      </c>
      <c r="K17" s="8"/>
      <c r="L17" s="13"/>
      <c r="M17" s="14"/>
      <c r="N17" s="44">
        <f t="shared" si="6"/>
        <v>85</v>
      </c>
      <c r="O17" s="44">
        <f t="shared" si="7"/>
        <v>54</v>
      </c>
      <c r="Q17" s="44">
        <v>90</v>
      </c>
      <c r="R17" s="44"/>
      <c r="S17" s="45"/>
      <c r="T17" s="44">
        <v>80</v>
      </c>
      <c r="U17" s="44"/>
      <c r="V17" s="45"/>
      <c r="W17" s="44"/>
      <c r="X17" s="44"/>
      <c r="Y17" s="45"/>
      <c r="Z17" s="44"/>
      <c r="AA17" s="44"/>
      <c r="AB17" s="45"/>
      <c r="AC17" s="44"/>
      <c r="AD17" s="44"/>
      <c r="AE17" s="45"/>
      <c r="AF17" s="45">
        <f t="shared" si="8"/>
        <v>85</v>
      </c>
      <c r="AG17" s="57">
        <v>80</v>
      </c>
      <c r="AH17" s="44"/>
      <c r="AI17" s="45"/>
      <c r="AJ17" s="44"/>
      <c r="AK17" s="44"/>
      <c r="AL17" s="45"/>
      <c r="AM17" s="44"/>
      <c r="AN17" s="44"/>
      <c r="AO17" s="45"/>
      <c r="AP17" s="44"/>
      <c r="AQ17" s="44"/>
      <c r="AR17" s="45"/>
      <c r="AS17" s="44"/>
      <c r="AT17" s="44"/>
      <c r="AU17" s="45"/>
      <c r="AV17" s="44">
        <v>54</v>
      </c>
      <c r="AW17" s="46">
        <f t="shared" si="9"/>
        <v>76</v>
      </c>
      <c r="AX17" s="47">
        <f t="shared" si="10"/>
        <v>76</v>
      </c>
      <c r="AY17" s="48"/>
      <c r="AZ17" s="57">
        <v>85</v>
      </c>
      <c r="BA17" s="57"/>
      <c r="BB17" s="57"/>
      <c r="BC17" s="57">
        <v>85</v>
      </c>
      <c r="BD17" s="57"/>
      <c r="BE17" s="57"/>
      <c r="BF17" s="57"/>
      <c r="BG17" s="57"/>
      <c r="BH17" s="57"/>
      <c r="BI17" s="57"/>
      <c r="BJ17" s="57"/>
      <c r="BK17" s="57"/>
      <c r="BL17" s="57"/>
      <c r="BM17" s="57"/>
      <c r="BN17" s="57"/>
      <c r="BO17" s="45">
        <f t="shared" si="11"/>
        <v>85</v>
      </c>
      <c r="BP17" s="57">
        <v>80</v>
      </c>
      <c r="BQ17" s="44"/>
      <c r="BR17" s="45"/>
      <c r="BS17" s="44"/>
      <c r="BT17" s="44"/>
      <c r="BU17" s="45"/>
      <c r="BV17" s="44"/>
      <c r="BW17" s="44"/>
      <c r="BX17" s="45"/>
      <c r="BY17" s="44"/>
      <c r="BZ17" s="44"/>
      <c r="CA17" s="45"/>
      <c r="CB17" s="44"/>
      <c r="CC17" s="44"/>
      <c r="CD17" s="45"/>
      <c r="CE17" s="46">
        <f t="shared" si="12"/>
        <v>83.333333333333329</v>
      </c>
      <c r="CF17" s="47">
        <f t="shared" si="13"/>
        <v>83</v>
      </c>
      <c r="CG17" s="48"/>
      <c r="CH17" s="57">
        <v>11</v>
      </c>
      <c r="CI1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7" s="48"/>
      <c r="CK17" s="57">
        <v>11</v>
      </c>
      <c r="CL1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8" spans="1:102" x14ac:dyDescent="0.25">
      <c r="A18" s="8">
        <v>8</v>
      </c>
      <c r="B18" s="8">
        <v>1168</v>
      </c>
      <c r="C18" s="8" t="s">
        <v>137</v>
      </c>
      <c r="E18" s="50">
        <f t="shared" si="0"/>
        <v>85</v>
      </c>
      <c r="F18" s="8" t="str">
        <f t="shared" si="1"/>
        <v>B</v>
      </c>
      <c r="G1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8" s="50">
        <f t="shared" si="3"/>
        <v>85</v>
      </c>
      <c r="I18" s="8" t="str">
        <f t="shared" si="4"/>
        <v>B</v>
      </c>
      <c r="J18" s="8" t="str">
        <f t="shared" si="5"/>
        <v xml:space="preserve">Memiliki keterampilan  Menanggapi, menulis dan menyajikan teks pawarta., Menanggapi dan menceritakan kembali isi teks deskripsi tentang adat Jawa, Menulis dan menyajikan dua paragraf aksara Jawa yang menggunakan sandhangan mandaswara, </v>
      </c>
      <c r="K18" s="8"/>
      <c r="L18" s="13"/>
      <c r="M18" s="14"/>
      <c r="N18" s="44">
        <f t="shared" si="6"/>
        <v>90</v>
      </c>
      <c r="O18" s="44">
        <f t="shared" si="7"/>
        <v>74</v>
      </c>
      <c r="Q18" s="44">
        <v>90</v>
      </c>
      <c r="R18" s="44"/>
      <c r="S18" s="45"/>
      <c r="T18" s="44">
        <v>90</v>
      </c>
      <c r="U18" s="44"/>
      <c r="V18" s="45"/>
      <c r="W18" s="44"/>
      <c r="X18" s="44"/>
      <c r="Y18" s="45"/>
      <c r="Z18" s="44"/>
      <c r="AA18" s="44"/>
      <c r="AB18" s="45"/>
      <c r="AC18" s="44"/>
      <c r="AD18" s="44"/>
      <c r="AE18" s="45"/>
      <c r="AF18" s="45">
        <f t="shared" si="8"/>
        <v>90</v>
      </c>
      <c r="AG18" s="57">
        <v>85</v>
      </c>
      <c r="AH18" s="44"/>
      <c r="AI18" s="45"/>
      <c r="AJ18" s="44"/>
      <c r="AK18" s="44"/>
      <c r="AL18" s="45"/>
      <c r="AM18" s="44"/>
      <c r="AN18" s="44"/>
      <c r="AO18" s="45"/>
      <c r="AP18" s="44"/>
      <c r="AQ18" s="44"/>
      <c r="AR18" s="45"/>
      <c r="AS18" s="44"/>
      <c r="AT18" s="44"/>
      <c r="AU18" s="45"/>
      <c r="AV18" s="44">
        <v>74</v>
      </c>
      <c r="AW18" s="46">
        <f t="shared" si="9"/>
        <v>84.75</v>
      </c>
      <c r="AX18" s="47">
        <f t="shared" si="10"/>
        <v>85</v>
      </c>
      <c r="AY18" s="48"/>
      <c r="AZ18" s="57">
        <v>90</v>
      </c>
      <c r="BA18" s="57"/>
      <c r="BB18" s="57"/>
      <c r="BC18" s="57">
        <v>85</v>
      </c>
      <c r="BD18" s="57"/>
      <c r="BE18" s="57"/>
      <c r="BF18" s="57"/>
      <c r="BG18" s="57"/>
      <c r="BH18" s="57"/>
      <c r="BI18" s="57"/>
      <c r="BJ18" s="57"/>
      <c r="BK18" s="57"/>
      <c r="BL18" s="57"/>
      <c r="BM18" s="57"/>
      <c r="BN18" s="57"/>
      <c r="BO18" s="45">
        <f t="shared" si="11"/>
        <v>88</v>
      </c>
      <c r="BP18" s="57">
        <v>80</v>
      </c>
      <c r="BQ18" s="44"/>
      <c r="BR18" s="45"/>
      <c r="BS18" s="44"/>
      <c r="BT18" s="44"/>
      <c r="BU18" s="45"/>
      <c r="BV18" s="44"/>
      <c r="BW18" s="44"/>
      <c r="BX18" s="45"/>
      <c r="BY18" s="44"/>
      <c r="BZ18" s="44"/>
      <c r="CA18" s="45"/>
      <c r="CB18" s="44"/>
      <c r="CC18" s="44"/>
      <c r="CD18" s="45"/>
      <c r="CE18" s="46">
        <f t="shared" si="12"/>
        <v>85</v>
      </c>
      <c r="CF18" s="47">
        <f t="shared" si="13"/>
        <v>85</v>
      </c>
      <c r="CG18" s="48"/>
      <c r="CH18" s="57">
        <v>11</v>
      </c>
      <c r="CI1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8" s="48"/>
      <c r="CK18" s="57">
        <v>11</v>
      </c>
      <c r="CL1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9" spans="1:102" x14ac:dyDescent="0.25">
      <c r="A19" s="8">
        <v>9</v>
      </c>
      <c r="B19" s="8">
        <v>1184</v>
      </c>
      <c r="C19" s="8" t="s">
        <v>138</v>
      </c>
      <c r="E19" s="50">
        <f t="shared" si="0"/>
        <v>83</v>
      </c>
      <c r="F19" s="8" t="str">
        <f t="shared" si="1"/>
        <v>B</v>
      </c>
      <c r="G1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9" s="50">
        <f t="shared" si="3"/>
        <v>85</v>
      </c>
      <c r="I19" s="8" t="str">
        <f t="shared" si="4"/>
        <v>B</v>
      </c>
      <c r="J19" s="8" t="str">
        <f t="shared" si="5"/>
        <v xml:space="preserve">Memiliki keterampilan  Menanggapi, menulis dan menyajikan teks pawarta., Menanggapi dan menceritakan kembali isi teks deskripsi tentang adat Jawa, Menulis dan menyajikan dua paragraf aksara Jawa yang menggunakan sandhangan mandaswara, </v>
      </c>
      <c r="K19" s="8"/>
      <c r="L19" s="13"/>
      <c r="M19" s="14"/>
      <c r="N19" s="44">
        <f t="shared" si="6"/>
        <v>90</v>
      </c>
      <c r="O19" s="44">
        <f t="shared" si="7"/>
        <v>60</v>
      </c>
      <c r="Q19" s="44">
        <v>90</v>
      </c>
      <c r="R19" s="44"/>
      <c r="S19" s="45"/>
      <c r="T19" s="44">
        <v>90</v>
      </c>
      <c r="U19" s="44"/>
      <c r="V19" s="45"/>
      <c r="W19" s="44"/>
      <c r="X19" s="44"/>
      <c r="Y19" s="45"/>
      <c r="Z19" s="44"/>
      <c r="AA19" s="44"/>
      <c r="AB19" s="45"/>
      <c r="AC19" s="44"/>
      <c r="AD19" s="44"/>
      <c r="AE19" s="45"/>
      <c r="AF19" s="45">
        <f t="shared" si="8"/>
        <v>90</v>
      </c>
      <c r="AG19" s="44">
        <v>90</v>
      </c>
      <c r="AH19" s="44"/>
      <c r="AI19" s="45"/>
      <c r="AJ19" s="44"/>
      <c r="AK19" s="44"/>
      <c r="AL19" s="45"/>
      <c r="AM19" s="44"/>
      <c r="AN19" s="44"/>
      <c r="AO19" s="45"/>
      <c r="AP19" s="44"/>
      <c r="AQ19" s="44"/>
      <c r="AR19" s="45"/>
      <c r="AS19" s="44"/>
      <c r="AT19" s="44"/>
      <c r="AU19" s="45"/>
      <c r="AV19" s="44">
        <v>60</v>
      </c>
      <c r="AW19" s="46">
        <f t="shared" si="9"/>
        <v>82.5</v>
      </c>
      <c r="AX19" s="47">
        <f t="shared" si="10"/>
        <v>83</v>
      </c>
      <c r="AY19" s="48"/>
      <c r="AZ19" s="57">
        <v>90</v>
      </c>
      <c r="BA19" s="57"/>
      <c r="BB19" s="57"/>
      <c r="BC19" s="57">
        <v>85</v>
      </c>
      <c r="BD19" s="57"/>
      <c r="BE19" s="57"/>
      <c r="BF19" s="57"/>
      <c r="BG19" s="57"/>
      <c r="BH19" s="57"/>
      <c r="BI19" s="57"/>
      <c r="BJ19" s="57"/>
      <c r="BK19" s="57"/>
      <c r="BL19" s="57"/>
      <c r="BM19" s="57"/>
      <c r="BN19" s="57"/>
      <c r="BO19" s="45">
        <f t="shared" si="11"/>
        <v>88</v>
      </c>
      <c r="BP19" s="57">
        <v>80</v>
      </c>
      <c r="BQ19" s="44"/>
      <c r="BR19" s="45"/>
      <c r="BS19" s="44"/>
      <c r="BT19" s="44"/>
      <c r="BU19" s="45"/>
      <c r="BV19" s="44"/>
      <c r="BW19" s="44"/>
      <c r="BX19" s="45"/>
      <c r="BY19" s="44"/>
      <c r="BZ19" s="44"/>
      <c r="CA19" s="45"/>
      <c r="CB19" s="44"/>
      <c r="CC19" s="44"/>
      <c r="CD19" s="45"/>
      <c r="CE19" s="46">
        <f t="shared" si="12"/>
        <v>85</v>
      </c>
      <c r="CF19" s="47">
        <f t="shared" si="13"/>
        <v>85</v>
      </c>
      <c r="CG19" s="48"/>
      <c r="CH19" s="57">
        <v>11</v>
      </c>
      <c r="CI1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9" s="48"/>
      <c r="CK19" s="57">
        <v>11</v>
      </c>
      <c r="CL1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0" spans="1:102" x14ac:dyDescent="0.25">
      <c r="A20" s="8">
        <v>10</v>
      </c>
      <c r="B20" s="8">
        <v>1200</v>
      </c>
      <c r="C20" s="8" t="s">
        <v>139</v>
      </c>
      <c r="E20" s="50">
        <f t="shared" si="0"/>
        <v>77</v>
      </c>
      <c r="F20" s="8" t="str">
        <f t="shared" si="1"/>
        <v>B</v>
      </c>
      <c r="G2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0" s="50">
        <f t="shared" si="3"/>
        <v>83</v>
      </c>
      <c r="I20" s="8" t="str">
        <f t="shared" si="4"/>
        <v>B</v>
      </c>
      <c r="J20" s="8" t="str">
        <f t="shared" si="5"/>
        <v xml:space="preserve">Memiliki keterampilan  Menanggapi, menulis dan menyajikan teks pawarta., Menanggapi dan menceritakan kembali isi teks deskripsi tentang adat Jawa, Menulis dan menyajikan dua paragraf aksara Jawa yang menggunakan sandhangan mandaswara, </v>
      </c>
      <c r="K20" s="8"/>
      <c r="L20" s="13"/>
      <c r="M20" s="14"/>
      <c r="N20" s="44">
        <f t="shared" si="6"/>
        <v>85</v>
      </c>
      <c r="O20" s="44">
        <f t="shared" si="7"/>
        <v>54</v>
      </c>
      <c r="Q20" s="44">
        <v>80</v>
      </c>
      <c r="R20" s="44"/>
      <c r="S20" s="45"/>
      <c r="T20" s="44">
        <v>90</v>
      </c>
      <c r="U20" s="44"/>
      <c r="V20" s="45"/>
      <c r="W20" s="44"/>
      <c r="X20" s="44"/>
      <c r="Y20" s="45"/>
      <c r="Z20" s="44"/>
      <c r="AA20" s="44"/>
      <c r="AB20" s="45"/>
      <c r="AC20" s="44"/>
      <c r="AD20" s="44"/>
      <c r="AE20" s="45"/>
      <c r="AF20" s="45">
        <f t="shared" si="8"/>
        <v>85</v>
      </c>
      <c r="AG20" s="44">
        <v>85</v>
      </c>
      <c r="AH20" s="44"/>
      <c r="AI20" s="45"/>
      <c r="AJ20" s="44"/>
      <c r="AK20" s="44"/>
      <c r="AL20" s="45"/>
      <c r="AM20" s="44"/>
      <c r="AN20" s="44"/>
      <c r="AO20" s="45"/>
      <c r="AP20" s="44"/>
      <c r="AQ20" s="44"/>
      <c r="AR20" s="45"/>
      <c r="AS20" s="44"/>
      <c r="AT20" s="44"/>
      <c r="AU20" s="45"/>
      <c r="AV20" s="44">
        <v>54</v>
      </c>
      <c r="AW20" s="46">
        <f t="shared" si="9"/>
        <v>77.25</v>
      </c>
      <c r="AX20" s="47">
        <f t="shared" si="10"/>
        <v>77</v>
      </c>
      <c r="AY20" s="48"/>
      <c r="AZ20" s="57">
        <v>85</v>
      </c>
      <c r="BA20" s="57"/>
      <c r="BB20" s="57"/>
      <c r="BC20" s="57">
        <v>85</v>
      </c>
      <c r="BD20" s="57"/>
      <c r="BE20" s="57"/>
      <c r="BF20" s="57"/>
      <c r="BG20" s="57"/>
      <c r="BH20" s="57"/>
      <c r="BI20" s="57"/>
      <c r="BJ20" s="57"/>
      <c r="BK20" s="57"/>
      <c r="BL20" s="57"/>
      <c r="BM20" s="57"/>
      <c r="BN20" s="57"/>
      <c r="BO20" s="45">
        <f t="shared" si="11"/>
        <v>85</v>
      </c>
      <c r="BP20" s="57">
        <v>80</v>
      </c>
      <c r="BQ20" s="44"/>
      <c r="BR20" s="45"/>
      <c r="BS20" s="44"/>
      <c r="BT20" s="44"/>
      <c r="BU20" s="45"/>
      <c r="BV20" s="44"/>
      <c r="BW20" s="44"/>
      <c r="BX20" s="45"/>
      <c r="BY20" s="44"/>
      <c r="BZ20" s="44"/>
      <c r="CA20" s="45"/>
      <c r="CB20" s="44"/>
      <c r="CC20" s="44"/>
      <c r="CD20" s="45"/>
      <c r="CE20" s="46">
        <f t="shared" si="12"/>
        <v>83.333333333333329</v>
      </c>
      <c r="CF20" s="47">
        <f t="shared" si="13"/>
        <v>83</v>
      </c>
      <c r="CG20" s="48"/>
      <c r="CH20" s="57">
        <v>11</v>
      </c>
      <c r="CI2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0" s="48"/>
      <c r="CK20" s="57">
        <v>11</v>
      </c>
      <c r="CL2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1" spans="1:102" ht="16.5" customHeight="1" x14ac:dyDescent="0.3">
      <c r="A21" s="8">
        <v>11</v>
      </c>
      <c r="B21" s="8">
        <v>1216</v>
      </c>
      <c r="C21" s="8" t="s">
        <v>140</v>
      </c>
      <c r="E21" s="50">
        <f t="shared" si="0"/>
        <v>79</v>
      </c>
      <c r="F21" s="8" t="str">
        <f t="shared" si="1"/>
        <v>B</v>
      </c>
      <c r="G2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1" s="50">
        <f t="shared" si="3"/>
        <v>83</v>
      </c>
      <c r="I21" s="8" t="str">
        <f t="shared" si="4"/>
        <v>B</v>
      </c>
      <c r="J21" s="8" t="str">
        <f t="shared" si="5"/>
        <v xml:space="preserve">Memiliki keterampilan  Menanggapi, menulis dan menyajikan teks pawarta., Menanggapi dan menceritakan kembali isi teks deskripsi tentang adat Jawa, Menulis dan menyajikan dua paragraf aksara Jawa yang menggunakan sandhangan mandaswara, </v>
      </c>
      <c r="K21" s="8"/>
      <c r="L21" s="13"/>
      <c r="M21" s="14"/>
      <c r="N21" s="44">
        <f t="shared" si="6"/>
        <v>88</v>
      </c>
      <c r="O21" s="44">
        <f t="shared" si="7"/>
        <v>54</v>
      </c>
      <c r="Q21" s="44">
        <v>85</v>
      </c>
      <c r="R21" s="44"/>
      <c r="S21" s="45"/>
      <c r="T21" s="44">
        <v>90</v>
      </c>
      <c r="U21" s="44"/>
      <c r="V21" s="45"/>
      <c r="W21" s="44"/>
      <c r="X21" s="44"/>
      <c r="Y21" s="45"/>
      <c r="Z21" s="44"/>
      <c r="AA21" s="44"/>
      <c r="AB21" s="45"/>
      <c r="AC21" s="44"/>
      <c r="AD21" s="44"/>
      <c r="AE21" s="45"/>
      <c r="AF21" s="45">
        <f t="shared" si="8"/>
        <v>88</v>
      </c>
      <c r="AG21" s="57">
        <v>85</v>
      </c>
      <c r="AH21" s="44"/>
      <c r="AI21" s="45"/>
      <c r="AJ21" s="44"/>
      <c r="AK21" s="44"/>
      <c r="AL21" s="45"/>
      <c r="AM21" s="44"/>
      <c r="AN21" s="44"/>
      <c r="AO21" s="45"/>
      <c r="AP21" s="44"/>
      <c r="AQ21" s="44"/>
      <c r="AR21" s="45"/>
      <c r="AS21" s="44"/>
      <c r="AT21" s="44"/>
      <c r="AU21" s="45"/>
      <c r="AV21" s="44">
        <v>54</v>
      </c>
      <c r="AW21" s="46">
        <f t="shared" si="9"/>
        <v>78.5</v>
      </c>
      <c r="AX21" s="47">
        <f t="shared" si="10"/>
        <v>79</v>
      </c>
      <c r="AY21" s="48"/>
      <c r="AZ21" s="57">
        <v>90</v>
      </c>
      <c r="BA21" s="57"/>
      <c r="BB21" s="57"/>
      <c r="BC21" s="57">
        <v>80</v>
      </c>
      <c r="BD21" s="57"/>
      <c r="BE21" s="57"/>
      <c r="BF21" s="57"/>
      <c r="BG21" s="57"/>
      <c r="BH21" s="57"/>
      <c r="BI21" s="57"/>
      <c r="BJ21" s="57"/>
      <c r="BK21" s="57"/>
      <c r="BL21" s="57"/>
      <c r="BM21" s="57"/>
      <c r="BN21" s="57"/>
      <c r="BO21" s="45">
        <f t="shared" si="11"/>
        <v>85</v>
      </c>
      <c r="BP21" s="57">
        <v>80</v>
      </c>
      <c r="BQ21" s="44"/>
      <c r="BR21" s="45"/>
      <c r="BS21" s="44"/>
      <c r="BT21" s="44"/>
      <c r="BU21" s="45"/>
      <c r="BV21" s="44"/>
      <c r="BW21" s="44"/>
      <c r="BX21" s="45"/>
      <c r="BY21" s="44"/>
      <c r="BZ21" s="44"/>
      <c r="CA21" s="45"/>
      <c r="CB21" s="44"/>
      <c r="CC21" s="44"/>
      <c r="CD21" s="45"/>
      <c r="CE21" s="46">
        <f t="shared" si="12"/>
        <v>83.333333333333329</v>
      </c>
      <c r="CF21" s="47">
        <f t="shared" si="13"/>
        <v>83</v>
      </c>
      <c r="CG21" s="48"/>
      <c r="CH21" s="57">
        <v>11</v>
      </c>
      <c r="CI2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1" s="48"/>
      <c r="CK21" s="57">
        <v>11</v>
      </c>
      <c r="CL2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1" s="38" t="s">
        <v>65</v>
      </c>
      <c r="CQ21" s="26"/>
      <c r="CR21" s="26"/>
      <c r="CS21" s="26"/>
    </row>
    <row r="22" spans="1:102" x14ac:dyDescent="0.25">
      <c r="A22" s="8">
        <v>12</v>
      </c>
      <c r="B22" s="8">
        <v>1232</v>
      </c>
      <c r="C22" s="8" t="s">
        <v>141</v>
      </c>
      <c r="E22" s="50">
        <f t="shared" si="0"/>
        <v>78</v>
      </c>
      <c r="F22" s="8" t="str">
        <f t="shared" si="1"/>
        <v>B</v>
      </c>
      <c r="G2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2" s="50">
        <f t="shared" si="3"/>
        <v>82</v>
      </c>
      <c r="I22" s="8" t="str">
        <f t="shared" si="4"/>
        <v>B</v>
      </c>
      <c r="J22" s="8" t="str">
        <f t="shared" si="5"/>
        <v xml:space="preserve">Memiliki keterampilan  Menanggapi, menulis dan menyajikan teks pawarta., Menanggapi dan menceritakan kembali isi teks deskripsi tentang adat Jawa, Menulis dan menyajikan dua paragraf aksara Jawa yang menggunakan sandhangan mandaswara, </v>
      </c>
      <c r="K22" s="8"/>
      <c r="L22" s="13"/>
      <c r="M22" s="14"/>
      <c r="N22" s="44">
        <f t="shared" si="6"/>
        <v>88</v>
      </c>
      <c r="O22" s="44">
        <f t="shared" si="7"/>
        <v>58</v>
      </c>
      <c r="Q22" s="44">
        <v>85</v>
      </c>
      <c r="R22" s="44"/>
      <c r="S22" s="45"/>
      <c r="T22" s="44">
        <v>90</v>
      </c>
      <c r="U22" s="44"/>
      <c r="V22" s="45"/>
      <c r="W22" s="44"/>
      <c r="X22" s="44"/>
      <c r="Y22" s="45"/>
      <c r="Z22" s="44"/>
      <c r="AA22" s="44"/>
      <c r="AB22" s="45"/>
      <c r="AC22" s="44"/>
      <c r="AD22" s="44"/>
      <c r="AE22" s="45"/>
      <c r="AF22" s="45">
        <f t="shared" si="8"/>
        <v>88</v>
      </c>
      <c r="AG22" s="57">
        <v>80</v>
      </c>
      <c r="AH22" s="44"/>
      <c r="AI22" s="45"/>
      <c r="AJ22" s="44"/>
      <c r="AK22" s="44"/>
      <c r="AL22" s="45"/>
      <c r="AM22" s="44"/>
      <c r="AN22" s="44"/>
      <c r="AO22" s="45"/>
      <c r="AP22" s="44"/>
      <c r="AQ22" s="44"/>
      <c r="AR22" s="45"/>
      <c r="AS22" s="44"/>
      <c r="AT22" s="44"/>
      <c r="AU22" s="45"/>
      <c r="AV22" s="44">
        <v>58</v>
      </c>
      <c r="AW22" s="46">
        <f t="shared" si="9"/>
        <v>78.25</v>
      </c>
      <c r="AX22" s="47">
        <f t="shared" si="10"/>
        <v>78</v>
      </c>
      <c r="AY22" s="48"/>
      <c r="AZ22" s="57">
        <v>85</v>
      </c>
      <c r="BA22" s="57"/>
      <c r="BB22" s="57"/>
      <c r="BC22" s="57">
        <v>80</v>
      </c>
      <c r="BD22" s="57"/>
      <c r="BE22" s="57"/>
      <c r="BF22" s="57"/>
      <c r="BG22" s="57"/>
      <c r="BH22" s="57"/>
      <c r="BI22" s="57"/>
      <c r="BJ22" s="57"/>
      <c r="BK22" s="57"/>
      <c r="BL22" s="57"/>
      <c r="BM22" s="57"/>
      <c r="BN22" s="57"/>
      <c r="BO22" s="45">
        <f t="shared" si="11"/>
        <v>83</v>
      </c>
      <c r="BP22" s="57">
        <v>80</v>
      </c>
      <c r="BQ22" s="44"/>
      <c r="BR22" s="45"/>
      <c r="BS22" s="44"/>
      <c r="BT22" s="44"/>
      <c r="BU22" s="45"/>
      <c r="BV22" s="44"/>
      <c r="BW22" s="44"/>
      <c r="BX22" s="45"/>
      <c r="BY22" s="44"/>
      <c r="BZ22" s="44"/>
      <c r="CA22" s="45"/>
      <c r="CB22" s="44"/>
      <c r="CC22" s="44"/>
      <c r="CD22" s="45"/>
      <c r="CE22" s="46">
        <f t="shared" si="12"/>
        <v>81.666666666666671</v>
      </c>
      <c r="CF22" s="47">
        <f t="shared" si="13"/>
        <v>82</v>
      </c>
      <c r="CG22" s="48"/>
      <c r="CH22" s="57">
        <v>11</v>
      </c>
      <c r="CI2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2" s="48"/>
      <c r="CK22" s="57">
        <v>11</v>
      </c>
      <c r="CL2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Menanggapi, menulis dan menyajikan teks pawarta., Menanggapi dan menceritakan kembali isi teks deskripsi tentang adat Jawa, Menulis dan menyajikan dua paragraf aksara Jawa yang menggunakan sandhangan mandaswara, </v>
      </c>
    </row>
    <row r="23" spans="1:102" x14ac:dyDescent="0.25">
      <c r="A23" s="8">
        <v>13</v>
      </c>
      <c r="B23" s="8">
        <v>1248</v>
      </c>
      <c r="C23" s="8" t="s">
        <v>142</v>
      </c>
      <c r="E23" s="50">
        <f t="shared" si="0"/>
        <v>78</v>
      </c>
      <c r="F23" s="8" t="str">
        <f t="shared" si="1"/>
        <v>B</v>
      </c>
      <c r="G2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3" s="50">
        <f t="shared" si="3"/>
        <v>83</v>
      </c>
      <c r="I23" s="8" t="str">
        <f t="shared" si="4"/>
        <v>B</v>
      </c>
      <c r="J23" s="8" t="str">
        <f t="shared" si="5"/>
        <v xml:space="preserve">Memiliki keterampilan  Menanggapi, menulis dan menyajikan teks pawarta., Menanggapi dan menceritakan kembali isi teks deskripsi tentang adat Jawa, Menulis dan menyajikan dua paragraf aksara Jawa yang menggunakan sandhangan mandaswara, </v>
      </c>
      <c r="K23" s="8"/>
      <c r="L23" s="13"/>
      <c r="M23" s="14"/>
      <c r="N23" s="44">
        <f t="shared" si="6"/>
        <v>83</v>
      </c>
      <c r="O23" s="44">
        <f t="shared" si="7"/>
        <v>60</v>
      </c>
      <c r="Q23" s="44">
        <v>80</v>
      </c>
      <c r="R23" s="44"/>
      <c r="S23" s="45"/>
      <c r="T23" s="44">
        <v>85</v>
      </c>
      <c r="U23" s="44"/>
      <c r="V23" s="45"/>
      <c r="W23" s="44"/>
      <c r="X23" s="44"/>
      <c r="Y23" s="45"/>
      <c r="Z23" s="44"/>
      <c r="AA23" s="44"/>
      <c r="AB23" s="45"/>
      <c r="AC23" s="44"/>
      <c r="AD23" s="44"/>
      <c r="AE23" s="45"/>
      <c r="AF23" s="45">
        <f t="shared" si="8"/>
        <v>83</v>
      </c>
      <c r="AG23" s="57">
        <v>85</v>
      </c>
      <c r="AH23" s="44"/>
      <c r="AI23" s="45"/>
      <c r="AJ23" s="44"/>
      <c r="AK23" s="44"/>
      <c r="AL23" s="45"/>
      <c r="AM23" s="44"/>
      <c r="AN23" s="44"/>
      <c r="AO23" s="45"/>
      <c r="AP23" s="44"/>
      <c r="AQ23" s="44"/>
      <c r="AR23" s="45"/>
      <c r="AS23" s="44"/>
      <c r="AT23" s="44"/>
      <c r="AU23" s="45"/>
      <c r="AV23" s="44">
        <v>60</v>
      </c>
      <c r="AW23" s="46">
        <f t="shared" si="9"/>
        <v>77.5</v>
      </c>
      <c r="AX23" s="47">
        <f t="shared" si="10"/>
        <v>78</v>
      </c>
      <c r="AY23" s="48"/>
      <c r="AZ23" s="57">
        <v>90</v>
      </c>
      <c r="BA23" s="57"/>
      <c r="BB23" s="57"/>
      <c r="BC23" s="57">
        <v>80</v>
      </c>
      <c r="BD23" s="57"/>
      <c r="BE23" s="57"/>
      <c r="BF23" s="57"/>
      <c r="BG23" s="57"/>
      <c r="BH23" s="57"/>
      <c r="BI23" s="57"/>
      <c r="BJ23" s="57"/>
      <c r="BK23" s="57"/>
      <c r="BL23" s="57"/>
      <c r="BM23" s="57"/>
      <c r="BN23" s="57"/>
      <c r="BO23" s="45">
        <f t="shared" si="11"/>
        <v>85</v>
      </c>
      <c r="BP23" s="57">
        <v>80</v>
      </c>
      <c r="BQ23" s="44"/>
      <c r="BR23" s="45"/>
      <c r="BS23" s="44"/>
      <c r="BT23" s="44"/>
      <c r="BU23" s="45"/>
      <c r="BV23" s="44"/>
      <c r="BW23" s="44"/>
      <c r="BX23" s="45"/>
      <c r="BY23" s="44"/>
      <c r="BZ23" s="44"/>
      <c r="CA23" s="45"/>
      <c r="CB23" s="44"/>
      <c r="CC23" s="44"/>
      <c r="CD23" s="45"/>
      <c r="CE23" s="46">
        <f t="shared" si="12"/>
        <v>83.333333333333329</v>
      </c>
      <c r="CF23" s="47">
        <f t="shared" si="13"/>
        <v>83</v>
      </c>
      <c r="CG23" s="48"/>
      <c r="CH23" s="57">
        <v>11</v>
      </c>
      <c r="CI2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3" s="48"/>
      <c r="CK23" s="57">
        <v>11</v>
      </c>
      <c r="CL2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Menanggapi dan menceritakan kembali isi teks deskripsi tentang adat Jawa, Menulis dan menyajikan dua paragraf aksara Jawa yang menggunakan sandhangan mandaswara, Masih perlu peningkatan keterampilan Menanggapi, menulis dan menyajikan teks pawarta..</v>
      </c>
    </row>
    <row r="24" spans="1:102" x14ac:dyDescent="0.25">
      <c r="A24" s="8">
        <v>14</v>
      </c>
      <c r="B24" s="8">
        <v>1264</v>
      </c>
      <c r="C24" s="8" t="s">
        <v>143</v>
      </c>
      <c r="E24" s="50">
        <f t="shared" si="0"/>
        <v>75</v>
      </c>
      <c r="F24" s="8" t="str">
        <f t="shared" si="1"/>
        <v>C</v>
      </c>
      <c r="G2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4" s="50">
        <f t="shared" si="3"/>
        <v>82</v>
      </c>
      <c r="I24" s="8" t="str">
        <f t="shared" si="4"/>
        <v>B</v>
      </c>
      <c r="J24" s="8" t="str">
        <f t="shared" si="5"/>
        <v xml:space="preserve">Memiliki keterampilan  Menanggapi, menulis dan menyajikan teks pawarta., Menanggapi dan menceritakan kembali isi teks deskripsi tentang adat Jawa, Menulis dan menyajikan dua paragraf aksara Jawa yang menggunakan sandhangan mandaswara, </v>
      </c>
      <c r="K24" s="8"/>
      <c r="L24" s="13"/>
      <c r="M24" s="14"/>
      <c r="N24" s="44">
        <f t="shared" si="6"/>
        <v>88</v>
      </c>
      <c r="O24" s="44">
        <f t="shared" si="7"/>
        <v>54</v>
      </c>
      <c r="Q24" s="44">
        <v>85</v>
      </c>
      <c r="R24" s="44"/>
      <c r="S24" s="45"/>
      <c r="T24" s="44">
        <v>90</v>
      </c>
      <c r="U24" s="44"/>
      <c r="V24" s="45"/>
      <c r="W24" s="44"/>
      <c r="X24" s="44"/>
      <c r="Y24" s="45"/>
      <c r="Z24" s="44"/>
      <c r="AA24" s="44"/>
      <c r="AB24" s="45"/>
      <c r="AC24" s="44"/>
      <c r="AD24" s="44"/>
      <c r="AE24" s="45"/>
      <c r="AF24" s="45">
        <f t="shared" si="8"/>
        <v>88</v>
      </c>
      <c r="AG24" s="57">
        <v>70</v>
      </c>
      <c r="AH24" s="44"/>
      <c r="AI24" s="45"/>
      <c r="AJ24" s="44"/>
      <c r="AK24" s="44"/>
      <c r="AL24" s="45"/>
      <c r="AM24" s="44"/>
      <c r="AN24" s="44"/>
      <c r="AO24" s="45"/>
      <c r="AP24" s="44"/>
      <c r="AQ24" s="44"/>
      <c r="AR24" s="45"/>
      <c r="AS24" s="44"/>
      <c r="AT24" s="44"/>
      <c r="AU24" s="45"/>
      <c r="AV24" s="44">
        <v>54</v>
      </c>
      <c r="AW24" s="46">
        <f t="shared" si="9"/>
        <v>74.75</v>
      </c>
      <c r="AX24" s="47">
        <f t="shared" si="10"/>
        <v>75</v>
      </c>
      <c r="AY24" s="48"/>
      <c r="AZ24" s="57">
        <v>85</v>
      </c>
      <c r="BA24" s="57"/>
      <c r="BB24" s="57"/>
      <c r="BC24" s="57">
        <v>80</v>
      </c>
      <c r="BD24" s="57"/>
      <c r="BE24" s="57"/>
      <c r="BF24" s="57"/>
      <c r="BG24" s="57"/>
      <c r="BH24" s="57"/>
      <c r="BI24" s="57"/>
      <c r="BJ24" s="57"/>
      <c r="BK24" s="57"/>
      <c r="BL24" s="57"/>
      <c r="BM24" s="57"/>
      <c r="BN24" s="57"/>
      <c r="BO24" s="45">
        <f t="shared" si="11"/>
        <v>83</v>
      </c>
      <c r="BP24" s="57">
        <v>80</v>
      </c>
      <c r="BQ24" s="44"/>
      <c r="BR24" s="45"/>
      <c r="BS24" s="44"/>
      <c r="BT24" s="44"/>
      <c r="BU24" s="45"/>
      <c r="BV24" s="44"/>
      <c r="BW24" s="44"/>
      <c r="BX24" s="45"/>
      <c r="BY24" s="44"/>
      <c r="BZ24" s="44"/>
      <c r="CA24" s="45"/>
      <c r="CB24" s="44"/>
      <c r="CC24" s="44"/>
      <c r="CD24" s="45"/>
      <c r="CE24" s="46">
        <f t="shared" si="12"/>
        <v>81.666666666666671</v>
      </c>
      <c r="CF24" s="47">
        <f t="shared" si="13"/>
        <v>82</v>
      </c>
      <c r="CG24" s="48"/>
      <c r="CH24" s="57">
        <v>11</v>
      </c>
      <c r="CI2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4" s="48"/>
      <c r="CK24" s="57">
        <v>11</v>
      </c>
      <c r="CL2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Menanggapi, menulis dan menyajikan teks pawarta., Menulis dan menyajikan dua paragraf aksara Jawa yang menggunakan sandhangan mandaswara, Masih perlu peningkatan keterampilan Menanggapi dan menceritakan kembali isi teks deskripsi tentang adat Jawa.</v>
      </c>
    </row>
    <row r="25" spans="1:102" x14ac:dyDescent="0.25">
      <c r="A25" s="8">
        <v>15</v>
      </c>
      <c r="B25" s="8">
        <v>1280</v>
      </c>
      <c r="C25" s="8" t="s">
        <v>144</v>
      </c>
      <c r="E25" s="50">
        <f t="shared" si="0"/>
        <v>79</v>
      </c>
      <c r="F25" s="8" t="str">
        <f t="shared" si="1"/>
        <v>B</v>
      </c>
      <c r="G2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5" s="50">
        <f t="shared" si="3"/>
        <v>82</v>
      </c>
      <c r="I25" s="8" t="str">
        <f t="shared" si="4"/>
        <v>B</v>
      </c>
      <c r="J25" s="8" t="str">
        <f t="shared" si="5"/>
        <v xml:space="preserve">Memiliki keterampilan  Menanggapi, menulis dan menyajikan teks pawarta., Menanggapi dan menceritakan kembali isi teks deskripsi tentang adat Jawa, Menulis dan menyajikan dua paragraf aksara Jawa yang menggunakan sandhangan mandaswara, </v>
      </c>
      <c r="K25" s="8"/>
      <c r="L25" s="13"/>
      <c r="M25" s="14"/>
      <c r="N25" s="44">
        <f t="shared" si="6"/>
        <v>88</v>
      </c>
      <c r="O25" s="44">
        <f t="shared" si="7"/>
        <v>56</v>
      </c>
      <c r="Q25" s="44">
        <v>85</v>
      </c>
      <c r="R25" s="44"/>
      <c r="S25" s="45"/>
      <c r="T25" s="44">
        <v>90</v>
      </c>
      <c r="U25" s="44"/>
      <c r="V25" s="45"/>
      <c r="W25" s="44"/>
      <c r="X25" s="44"/>
      <c r="Y25" s="45"/>
      <c r="Z25" s="44"/>
      <c r="AA25" s="44"/>
      <c r="AB25" s="45"/>
      <c r="AC25" s="44"/>
      <c r="AD25" s="44"/>
      <c r="AE25" s="45"/>
      <c r="AF25" s="45">
        <f t="shared" si="8"/>
        <v>88</v>
      </c>
      <c r="AG25" s="57">
        <v>85</v>
      </c>
      <c r="AH25" s="44"/>
      <c r="AI25" s="45"/>
      <c r="AJ25" s="44"/>
      <c r="AK25" s="44"/>
      <c r="AL25" s="45"/>
      <c r="AM25" s="44"/>
      <c r="AN25" s="44"/>
      <c r="AO25" s="45"/>
      <c r="AP25" s="44"/>
      <c r="AQ25" s="44"/>
      <c r="AR25" s="45"/>
      <c r="AS25" s="44"/>
      <c r="AT25" s="44"/>
      <c r="AU25" s="45"/>
      <c r="AV25" s="44">
        <v>56</v>
      </c>
      <c r="AW25" s="46">
        <f t="shared" si="9"/>
        <v>79</v>
      </c>
      <c r="AX25" s="47">
        <f t="shared" si="10"/>
        <v>79</v>
      </c>
      <c r="AY25" s="48"/>
      <c r="AZ25" s="57">
        <v>85</v>
      </c>
      <c r="BA25" s="57"/>
      <c r="BB25" s="57"/>
      <c r="BC25" s="57">
        <v>80</v>
      </c>
      <c r="BD25" s="57"/>
      <c r="BE25" s="57"/>
      <c r="BF25" s="57"/>
      <c r="BG25" s="57"/>
      <c r="BH25" s="57"/>
      <c r="BI25" s="57"/>
      <c r="BJ25" s="57"/>
      <c r="BK25" s="57"/>
      <c r="BL25" s="57"/>
      <c r="BM25" s="57"/>
      <c r="BN25" s="57"/>
      <c r="BO25" s="45">
        <f t="shared" si="11"/>
        <v>83</v>
      </c>
      <c r="BP25" s="57">
        <v>80</v>
      </c>
      <c r="BQ25" s="44"/>
      <c r="BR25" s="45"/>
      <c r="BS25" s="44"/>
      <c r="BT25" s="44"/>
      <c r="BU25" s="45"/>
      <c r="BV25" s="44"/>
      <c r="BW25" s="44"/>
      <c r="BX25" s="45"/>
      <c r="BY25" s="44"/>
      <c r="BZ25" s="44"/>
      <c r="CA25" s="45"/>
      <c r="CB25" s="44"/>
      <c r="CC25" s="44"/>
      <c r="CD25" s="45"/>
      <c r="CE25" s="46">
        <f t="shared" si="12"/>
        <v>81.666666666666671</v>
      </c>
      <c r="CF25" s="47">
        <f t="shared" si="13"/>
        <v>82</v>
      </c>
      <c r="CG25" s="48"/>
      <c r="CH25" s="57">
        <v>11</v>
      </c>
      <c r="CI2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5" s="48"/>
      <c r="CK25" s="57">
        <v>11</v>
      </c>
      <c r="CL2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5" s="43">
        <v>3</v>
      </c>
      <c r="CO25" s="57" t="s">
        <v>247</v>
      </c>
      <c r="CQ25" s="82" t="s">
        <v>70</v>
      </c>
      <c r="CR25" s="82"/>
      <c r="CS25" s="82"/>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Menanggapi, menulis dan menyajikan teks pawarta., Menanggapi dan menceritakan kembali isi teks deskripsi tentang adat Jawa, Masih perlu peningkatan keterampilan Menulis dan menyajikan dua paragraf aksara Jawa yang menggunakan sandhangan mandaswara.</v>
      </c>
    </row>
    <row r="26" spans="1:102" x14ac:dyDescent="0.25">
      <c r="A26" s="8">
        <v>16</v>
      </c>
      <c r="B26" s="8">
        <v>1296</v>
      </c>
      <c r="C26" s="8" t="s">
        <v>145</v>
      </c>
      <c r="E26" s="50">
        <f t="shared" si="0"/>
        <v>81</v>
      </c>
      <c r="F26" s="8" t="str">
        <f t="shared" si="1"/>
        <v>B</v>
      </c>
      <c r="G2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6" s="50">
        <f t="shared" si="3"/>
        <v>82</v>
      </c>
      <c r="I26" s="8" t="str">
        <f t="shared" si="4"/>
        <v>B</v>
      </c>
      <c r="J26" s="8" t="str">
        <f t="shared" si="5"/>
        <v xml:space="preserve">Memiliki keterampilan  Menanggapi, menulis dan menyajikan teks pawarta., Menanggapi dan menceritakan kembali isi teks deskripsi tentang adat Jawa, Menulis dan menyajikan dua paragraf aksara Jawa yang menggunakan sandhangan mandaswara, </v>
      </c>
      <c r="K26" s="8"/>
      <c r="L26" s="13"/>
      <c r="M26" s="14"/>
      <c r="N26" s="44">
        <f t="shared" si="6"/>
        <v>85</v>
      </c>
      <c r="O26" s="44">
        <f t="shared" si="7"/>
        <v>70</v>
      </c>
      <c r="Q26" s="44">
        <v>80</v>
      </c>
      <c r="R26" s="44"/>
      <c r="S26" s="45"/>
      <c r="T26" s="44">
        <v>90</v>
      </c>
      <c r="U26" s="44"/>
      <c r="V26" s="45"/>
      <c r="W26" s="44"/>
      <c r="X26" s="44"/>
      <c r="Y26" s="45"/>
      <c r="Z26" s="44"/>
      <c r="AA26" s="44"/>
      <c r="AB26" s="45"/>
      <c r="AC26" s="44"/>
      <c r="AD26" s="44"/>
      <c r="AE26" s="45"/>
      <c r="AF26" s="45">
        <f t="shared" si="8"/>
        <v>85</v>
      </c>
      <c r="AG26" s="57">
        <v>85</v>
      </c>
      <c r="AH26" s="44"/>
      <c r="AI26" s="45"/>
      <c r="AJ26" s="44"/>
      <c r="AK26" s="44"/>
      <c r="AL26" s="45"/>
      <c r="AM26" s="44"/>
      <c r="AN26" s="44"/>
      <c r="AO26" s="45"/>
      <c r="AP26" s="44"/>
      <c r="AQ26" s="44"/>
      <c r="AR26" s="45"/>
      <c r="AS26" s="44"/>
      <c r="AT26" s="44"/>
      <c r="AU26" s="45"/>
      <c r="AV26" s="44">
        <v>70</v>
      </c>
      <c r="AW26" s="46">
        <f t="shared" si="9"/>
        <v>81.25</v>
      </c>
      <c r="AX26" s="47">
        <f t="shared" si="10"/>
        <v>81</v>
      </c>
      <c r="AY26" s="48"/>
      <c r="AZ26" s="57">
        <v>85</v>
      </c>
      <c r="BA26" s="57"/>
      <c r="BB26" s="57"/>
      <c r="BC26" s="57">
        <v>80</v>
      </c>
      <c r="BD26" s="57"/>
      <c r="BE26" s="57"/>
      <c r="BF26" s="57"/>
      <c r="BG26" s="57"/>
      <c r="BH26" s="57"/>
      <c r="BI26" s="57"/>
      <c r="BJ26" s="57"/>
      <c r="BK26" s="57"/>
      <c r="BL26" s="57"/>
      <c r="BM26" s="57"/>
      <c r="BN26" s="57"/>
      <c r="BO26" s="45">
        <f t="shared" si="11"/>
        <v>83</v>
      </c>
      <c r="BP26" s="57">
        <v>80</v>
      </c>
      <c r="BQ26" s="44"/>
      <c r="BR26" s="45"/>
      <c r="BS26" s="44"/>
      <c r="BT26" s="44"/>
      <c r="BU26" s="45"/>
      <c r="BV26" s="44"/>
      <c r="BW26" s="44"/>
      <c r="BX26" s="45"/>
      <c r="BY26" s="44"/>
      <c r="BZ26" s="44"/>
      <c r="CA26" s="45"/>
      <c r="CB26" s="44"/>
      <c r="CC26" s="44"/>
      <c r="CD26" s="45"/>
      <c r="CE26" s="46">
        <f t="shared" si="12"/>
        <v>81.666666666666671</v>
      </c>
      <c r="CF26" s="47">
        <f t="shared" si="13"/>
        <v>82</v>
      </c>
      <c r="CG26" s="48"/>
      <c r="CH26" s="57">
        <v>11</v>
      </c>
      <c r="CI2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6" s="48"/>
      <c r="CK26" s="57">
        <v>11</v>
      </c>
      <c r="CL2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Menanggapi, menulis dan menyajikan teks pawarta., Menanggapi dan menceritakan kembali isi teks deskripsi tentang adat Jawa, Menulis dan menyajikan dua paragraf aksara Jawa yang menggunakan sandhangan mandaswara, </v>
      </c>
    </row>
    <row r="27" spans="1:102" x14ac:dyDescent="0.25">
      <c r="A27" s="8">
        <v>17</v>
      </c>
      <c r="B27" s="8">
        <v>1312</v>
      </c>
      <c r="C27" s="8" t="s">
        <v>146</v>
      </c>
      <c r="E27" s="50">
        <f t="shared" si="0"/>
        <v>80</v>
      </c>
      <c r="F27" s="8" t="str">
        <f t="shared" si="1"/>
        <v>B</v>
      </c>
      <c r="G2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7" s="50">
        <f t="shared" si="3"/>
        <v>85</v>
      </c>
      <c r="I27" s="8" t="str">
        <f t="shared" si="4"/>
        <v>B</v>
      </c>
      <c r="J27" s="8" t="str">
        <f t="shared" si="5"/>
        <v xml:space="preserve">Memiliki keterampilan  Menanggapi, menulis dan menyajikan teks pawarta., Menanggapi dan menceritakan kembali isi teks deskripsi tentang adat Jawa, Menulis dan menyajikan dua paragraf aksara Jawa yang menggunakan sandhangan mandaswara, </v>
      </c>
      <c r="K27" s="8"/>
      <c r="L27" s="13"/>
      <c r="M27" s="14"/>
      <c r="N27" s="44">
        <f t="shared" si="6"/>
        <v>85</v>
      </c>
      <c r="O27" s="44">
        <f t="shared" si="7"/>
        <v>64</v>
      </c>
      <c r="Q27" s="44">
        <v>80</v>
      </c>
      <c r="R27" s="44"/>
      <c r="S27" s="45"/>
      <c r="T27" s="44">
        <v>90</v>
      </c>
      <c r="U27" s="44"/>
      <c r="V27" s="45"/>
      <c r="W27" s="44"/>
      <c r="X27" s="44"/>
      <c r="Y27" s="45"/>
      <c r="Z27" s="44"/>
      <c r="AA27" s="44"/>
      <c r="AB27" s="45"/>
      <c r="AC27" s="44"/>
      <c r="AD27" s="44"/>
      <c r="AE27" s="45"/>
      <c r="AF27" s="45">
        <f t="shared" si="8"/>
        <v>85</v>
      </c>
      <c r="AG27" s="57">
        <v>85</v>
      </c>
      <c r="AH27" s="44"/>
      <c r="AI27" s="45"/>
      <c r="AJ27" s="44"/>
      <c r="AK27" s="44"/>
      <c r="AL27" s="45"/>
      <c r="AM27" s="44"/>
      <c r="AN27" s="44"/>
      <c r="AO27" s="45"/>
      <c r="AP27" s="44"/>
      <c r="AQ27" s="44"/>
      <c r="AR27" s="45"/>
      <c r="AS27" s="44"/>
      <c r="AT27" s="44"/>
      <c r="AU27" s="45"/>
      <c r="AV27" s="44">
        <v>64</v>
      </c>
      <c r="AW27" s="46">
        <f t="shared" si="9"/>
        <v>79.75</v>
      </c>
      <c r="AX27" s="47">
        <f t="shared" si="10"/>
        <v>80</v>
      </c>
      <c r="AY27" s="48"/>
      <c r="AZ27" s="57">
        <v>90</v>
      </c>
      <c r="BA27" s="57"/>
      <c r="BB27" s="57"/>
      <c r="BC27" s="57">
        <v>85</v>
      </c>
      <c r="BD27" s="57"/>
      <c r="BE27" s="57"/>
      <c r="BF27" s="57"/>
      <c r="BG27" s="57"/>
      <c r="BH27" s="57"/>
      <c r="BI27" s="57"/>
      <c r="BJ27" s="57"/>
      <c r="BK27" s="57"/>
      <c r="BL27" s="57"/>
      <c r="BM27" s="57"/>
      <c r="BN27" s="57"/>
      <c r="BO27" s="45">
        <f t="shared" si="11"/>
        <v>88</v>
      </c>
      <c r="BP27" s="57">
        <v>80</v>
      </c>
      <c r="BQ27" s="44"/>
      <c r="BR27" s="45"/>
      <c r="BS27" s="44"/>
      <c r="BT27" s="44"/>
      <c r="BU27" s="45"/>
      <c r="BV27" s="44"/>
      <c r="BW27" s="44"/>
      <c r="BX27" s="45"/>
      <c r="BY27" s="44"/>
      <c r="BZ27" s="44"/>
      <c r="CA27" s="45"/>
      <c r="CB27" s="44"/>
      <c r="CC27" s="44"/>
      <c r="CD27" s="45"/>
      <c r="CE27" s="46">
        <f t="shared" si="12"/>
        <v>85</v>
      </c>
      <c r="CF27" s="47">
        <f t="shared" si="13"/>
        <v>85</v>
      </c>
      <c r="CG27" s="48"/>
      <c r="CH27" s="57">
        <v>11</v>
      </c>
      <c r="CI2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7" s="48"/>
      <c r="CK27" s="57">
        <v>11</v>
      </c>
      <c r="CL2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Menanggapi, menulis dan menyajikan teks pawarta., Menanggapi dan menceritakan kembali isi teks deskripsi tentang adat Jawa, Menulis dan menyajikan dua paragraf aksara Jawa yang menggunakan sandhangan mandaswara, </v>
      </c>
    </row>
    <row r="28" spans="1:102" x14ac:dyDescent="0.25">
      <c r="A28" s="8">
        <v>18</v>
      </c>
      <c r="B28" s="8">
        <v>1328</v>
      </c>
      <c r="C28" s="8" t="s">
        <v>147</v>
      </c>
      <c r="E28" s="50">
        <f t="shared" si="0"/>
        <v>78</v>
      </c>
      <c r="F28" s="8" t="str">
        <f t="shared" si="1"/>
        <v>B</v>
      </c>
      <c r="G2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8" s="50">
        <f t="shared" si="3"/>
        <v>83</v>
      </c>
      <c r="I28" s="8" t="str">
        <f t="shared" si="4"/>
        <v>B</v>
      </c>
      <c r="J28" s="8" t="str">
        <f t="shared" si="5"/>
        <v xml:space="preserve">Memiliki keterampilan  Menanggapi, menulis dan menyajikan teks pawarta., Menanggapi dan menceritakan kembali isi teks deskripsi tentang adat Jawa, Menulis dan menyajikan dua paragraf aksara Jawa yang menggunakan sandhangan mandaswara, </v>
      </c>
      <c r="K28" s="8"/>
      <c r="L28" s="13"/>
      <c r="M28" s="14"/>
      <c r="N28" s="44">
        <f t="shared" si="6"/>
        <v>83</v>
      </c>
      <c r="O28" s="44">
        <f t="shared" si="7"/>
        <v>60</v>
      </c>
      <c r="Q28" s="44">
        <v>80</v>
      </c>
      <c r="R28" s="44"/>
      <c r="S28" s="45"/>
      <c r="T28" s="44">
        <v>85</v>
      </c>
      <c r="U28" s="44"/>
      <c r="V28" s="45"/>
      <c r="W28" s="44"/>
      <c r="X28" s="44"/>
      <c r="Y28" s="45"/>
      <c r="Z28" s="44"/>
      <c r="AA28" s="44"/>
      <c r="AB28" s="45"/>
      <c r="AC28" s="44"/>
      <c r="AD28" s="44"/>
      <c r="AE28" s="45"/>
      <c r="AF28" s="45">
        <f t="shared" si="8"/>
        <v>83</v>
      </c>
      <c r="AG28" s="57">
        <v>85</v>
      </c>
      <c r="AH28" s="44"/>
      <c r="AI28" s="45"/>
      <c r="AJ28" s="44"/>
      <c r="AK28" s="44"/>
      <c r="AL28" s="45"/>
      <c r="AM28" s="44"/>
      <c r="AN28" s="44"/>
      <c r="AO28" s="45"/>
      <c r="AP28" s="44"/>
      <c r="AQ28" s="44"/>
      <c r="AR28" s="45"/>
      <c r="AS28" s="44"/>
      <c r="AT28" s="44"/>
      <c r="AU28" s="45"/>
      <c r="AV28" s="44">
        <v>60</v>
      </c>
      <c r="AW28" s="46">
        <f t="shared" si="9"/>
        <v>77.5</v>
      </c>
      <c r="AX28" s="47">
        <f t="shared" si="10"/>
        <v>78</v>
      </c>
      <c r="AY28" s="48"/>
      <c r="AZ28" s="57">
        <v>90</v>
      </c>
      <c r="BA28" s="57"/>
      <c r="BB28" s="57"/>
      <c r="BC28" s="57">
        <v>80</v>
      </c>
      <c r="BD28" s="57"/>
      <c r="BE28" s="57"/>
      <c r="BF28" s="57"/>
      <c r="BG28" s="57"/>
      <c r="BH28" s="57"/>
      <c r="BI28" s="57"/>
      <c r="BJ28" s="57"/>
      <c r="BK28" s="57"/>
      <c r="BL28" s="57"/>
      <c r="BM28" s="57"/>
      <c r="BN28" s="57"/>
      <c r="BO28" s="45">
        <f t="shared" si="11"/>
        <v>85</v>
      </c>
      <c r="BP28" s="57">
        <v>80</v>
      </c>
      <c r="BQ28" s="44"/>
      <c r="BR28" s="45"/>
      <c r="BS28" s="44"/>
      <c r="BT28" s="44"/>
      <c r="BU28" s="45"/>
      <c r="BV28" s="44"/>
      <c r="BW28" s="44"/>
      <c r="BX28" s="45"/>
      <c r="BY28" s="44"/>
      <c r="BZ28" s="44"/>
      <c r="CA28" s="45"/>
      <c r="CB28" s="44"/>
      <c r="CC28" s="44"/>
      <c r="CD28" s="45"/>
      <c r="CE28" s="46">
        <f t="shared" si="12"/>
        <v>83.333333333333329</v>
      </c>
      <c r="CF28" s="47">
        <f t="shared" si="13"/>
        <v>83</v>
      </c>
      <c r="CG28" s="48"/>
      <c r="CH28" s="57">
        <v>11</v>
      </c>
      <c r="CI2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8" s="48"/>
      <c r="CK28" s="57">
        <v>11</v>
      </c>
      <c r="CL2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8" s="43">
        <v>6</v>
      </c>
      <c r="CO28" s="57"/>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 xml:space="preserve">Memiliki keterampilan Menanggapi, menulis dan menyajikan teks pawarta., Menanggapi dan menceritakan kembali isi teks deskripsi tentang adat Jawa, Menulis dan menyajikan dua paragraf aksara Jawa yang menggunakan sandhangan mandaswara, </v>
      </c>
    </row>
    <row r="29" spans="1:102" x14ac:dyDescent="0.25">
      <c r="A29" s="8">
        <v>19</v>
      </c>
      <c r="B29" s="8">
        <v>1344</v>
      </c>
      <c r="C29" s="8" t="s">
        <v>148</v>
      </c>
      <c r="E29" s="50">
        <f t="shared" si="0"/>
        <v>78</v>
      </c>
      <c r="F29" s="8" t="str">
        <f t="shared" si="1"/>
        <v>B</v>
      </c>
      <c r="G2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9" s="50">
        <f t="shared" si="3"/>
        <v>82</v>
      </c>
      <c r="I29" s="8" t="str">
        <f t="shared" si="4"/>
        <v>B</v>
      </c>
      <c r="J29" s="8" t="str">
        <f t="shared" si="5"/>
        <v xml:space="preserve">Memiliki keterampilan  Menanggapi, menulis dan menyajikan teks pawarta., Menanggapi dan menceritakan kembali isi teks deskripsi tentang adat Jawa, Menulis dan menyajikan dua paragraf aksara Jawa yang menggunakan sandhangan mandaswara, </v>
      </c>
      <c r="K29" s="8"/>
      <c r="L29" s="13"/>
      <c r="M29" s="14"/>
      <c r="N29" s="44">
        <f t="shared" si="6"/>
        <v>80</v>
      </c>
      <c r="O29" s="44">
        <f t="shared" si="7"/>
        <v>70</v>
      </c>
      <c r="Q29" s="44">
        <v>80</v>
      </c>
      <c r="R29" s="44"/>
      <c r="S29" s="45"/>
      <c r="T29" s="44">
        <v>80</v>
      </c>
      <c r="U29" s="44"/>
      <c r="V29" s="45"/>
      <c r="W29" s="44"/>
      <c r="X29" s="44"/>
      <c r="Y29" s="45"/>
      <c r="Z29" s="44"/>
      <c r="AA29" s="44"/>
      <c r="AB29" s="45"/>
      <c r="AC29" s="44"/>
      <c r="AD29" s="44"/>
      <c r="AE29" s="45"/>
      <c r="AF29" s="45">
        <f t="shared" si="8"/>
        <v>80</v>
      </c>
      <c r="AG29" s="57">
        <v>80</v>
      </c>
      <c r="AH29" s="44"/>
      <c r="AI29" s="45"/>
      <c r="AJ29" s="44"/>
      <c r="AK29" s="44"/>
      <c r="AL29" s="45"/>
      <c r="AM29" s="44"/>
      <c r="AN29" s="44"/>
      <c r="AO29" s="45"/>
      <c r="AP29" s="44"/>
      <c r="AQ29" s="44"/>
      <c r="AR29" s="45"/>
      <c r="AS29" s="44"/>
      <c r="AT29" s="44"/>
      <c r="AU29" s="45"/>
      <c r="AV29" s="44">
        <v>70</v>
      </c>
      <c r="AW29" s="46">
        <f t="shared" si="9"/>
        <v>77.5</v>
      </c>
      <c r="AX29" s="47">
        <f t="shared" si="10"/>
        <v>78</v>
      </c>
      <c r="AY29" s="48"/>
      <c r="AZ29" s="57">
        <v>85</v>
      </c>
      <c r="BA29" s="57"/>
      <c r="BB29" s="57"/>
      <c r="BC29" s="57">
        <v>80</v>
      </c>
      <c r="BD29" s="57"/>
      <c r="BE29" s="57"/>
      <c r="BF29" s="57"/>
      <c r="BG29" s="57"/>
      <c r="BH29" s="57"/>
      <c r="BI29" s="57"/>
      <c r="BJ29" s="57"/>
      <c r="BK29" s="57"/>
      <c r="BL29" s="57"/>
      <c r="BM29" s="57"/>
      <c r="BN29" s="57"/>
      <c r="BO29" s="45">
        <f t="shared" si="11"/>
        <v>83</v>
      </c>
      <c r="BP29" s="57">
        <v>80</v>
      </c>
      <c r="BQ29" s="44"/>
      <c r="BR29" s="45"/>
      <c r="BS29" s="44"/>
      <c r="BT29" s="44"/>
      <c r="BU29" s="45"/>
      <c r="BV29" s="44"/>
      <c r="BW29" s="44"/>
      <c r="BX29" s="45"/>
      <c r="BY29" s="44"/>
      <c r="BZ29" s="44"/>
      <c r="CA29" s="45"/>
      <c r="CB29" s="44"/>
      <c r="CC29" s="44"/>
      <c r="CD29" s="45"/>
      <c r="CE29" s="46">
        <f t="shared" si="12"/>
        <v>81.666666666666671</v>
      </c>
      <c r="CF29" s="47">
        <f t="shared" si="13"/>
        <v>82</v>
      </c>
      <c r="CG29" s="48"/>
      <c r="CH29" s="57">
        <v>11</v>
      </c>
      <c r="CI2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9" s="48"/>
      <c r="CK29" s="57">
        <v>11</v>
      </c>
      <c r="CL2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Menanggapi, menulis dan menyajikan teks pawarta., Menanggapi dan menceritakan kembali isi teks deskripsi tentang adat Jawa, Menulis dan menyajikan dua paragraf aksara Jawa yang menggunakan sandhangan mandaswara, </v>
      </c>
    </row>
    <row r="30" spans="1:102" x14ac:dyDescent="0.25">
      <c r="A30" s="8">
        <v>20</v>
      </c>
      <c r="B30" s="8">
        <v>1360</v>
      </c>
      <c r="C30" s="8" t="s">
        <v>149</v>
      </c>
      <c r="E30" s="50">
        <f t="shared" si="0"/>
        <v>83</v>
      </c>
      <c r="F30" s="8" t="str">
        <f t="shared" si="1"/>
        <v>B</v>
      </c>
      <c r="G3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0" s="50">
        <f t="shared" si="3"/>
        <v>83</v>
      </c>
      <c r="I30" s="8" t="str">
        <f t="shared" si="4"/>
        <v>B</v>
      </c>
      <c r="J30" s="8" t="str">
        <f t="shared" si="5"/>
        <v xml:space="preserve">Memiliki keterampilan  Menanggapi, menulis dan menyajikan teks pawarta., Menanggapi dan menceritakan kembali isi teks deskripsi tentang adat Jawa, Menulis dan menyajikan dua paragraf aksara Jawa yang menggunakan sandhangan mandaswara, </v>
      </c>
      <c r="K30" s="8"/>
      <c r="L30" s="13"/>
      <c r="M30" s="14"/>
      <c r="N30" s="44">
        <f t="shared" si="6"/>
        <v>88</v>
      </c>
      <c r="O30" s="44">
        <f t="shared" si="7"/>
        <v>70</v>
      </c>
      <c r="Q30" s="44">
        <v>90</v>
      </c>
      <c r="R30" s="44"/>
      <c r="S30" s="45"/>
      <c r="T30" s="44">
        <v>85</v>
      </c>
      <c r="U30" s="44"/>
      <c r="V30" s="45"/>
      <c r="W30" s="44"/>
      <c r="X30" s="44"/>
      <c r="Y30" s="45"/>
      <c r="Z30" s="44"/>
      <c r="AA30" s="44"/>
      <c r="AB30" s="45"/>
      <c r="AC30" s="44"/>
      <c r="AD30" s="44"/>
      <c r="AE30" s="45"/>
      <c r="AF30" s="45">
        <f t="shared" si="8"/>
        <v>88</v>
      </c>
      <c r="AG30" s="57">
        <v>85</v>
      </c>
      <c r="AH30" s="44"/>
      <c r="AI30" s="45"/>
      <c r="AJ30" s="44"/>
      <c r="AK30" s="44"/>
      <c r="AL30" s="45"/>
      <c r="AM30" s="44"/>
      <c r="AN30" s="44"/>
      <c r="AO30" s="45"/>
      <c r="AP30" s="44"/>
      <c r="AQ30" s="44"/>
      <c r="AR30" s="45"/>
      <c r="AS30" s="44"/>
      <c r="AT30" s="44"/>
      <c r="AU30" s="45"/>
      <c r="AV30" s="44">
        <v>70</v>
      </c>
      <c r="AW30" s="46">
        <f t="shared" si="9"/>
        <v>82.5</v>
      </c>
      <c r="AX30" s="47">
        <f t="shared" si="10"/>
        <v>83</v>
      </c>
      <c r="AY30" s="48"/>
      <c r="AZ30" s="57">
        <v>90</v>
      </c>
      <c r="BA30" s="57"/>
      <c r="BB30" s="57"/>
      <c r="BC30" s="57">
        <v>80</v>
      </c>
      <c r="BD30" s="57"/>
      <c r="BE30" s="57"/>
      <c r="BF30" s="57"/>
      <c r="BG30" s="57"/>
      <c r="BH30" s="57"/>
      <c r="BI30" s="57"/>
      <c r="BJ30" s="57"/>
      <c r="BK30" s="57"/>
      <c r="BL30" s="57"/>
      <c r="BM30" s="57"/>
      <c r="BN30" s="57"/>
      <c r="BO30" s="45">
        <f t="shared" si="11"/>
        <v>85</v>
      </c>
      <c r="BP30" s="57">
        <v>80</v>
      </c>
      <c r="BQ30" s="44"/>
      <c r="BR30" s="45"/>
      <c r="BS30" s="44"/>
      <c r="BT30" s="44"/>
      <c r="BU30" s="45"/>
      <c r="BV30" s="44"/>
      <c r="BW30" s="44"/>
      <c r="BX30" s="45"/>
      <c r="BY30" s="44"/>
      <c r="BZ30" s="44"/>
      <c r="CA30" s="45"/>
      <c r="CB30" s="44"/>
      <c r="CC30" s="44"/>
      <c r="CD30" s="45"/>
      <c r="CE30" s="46">
        <f t="shared" si="12"/>
        <v>83.333333333333329</v>
      </c>
      <c r="CF30" s="47">
        <f t="shared" si="13"/>
        <v>83</v>
      </c>
      <c r="CG30" s="48"/>
      <c r="CH30" s="57">
        <v>11</v>
      </c>
      <c r="CI3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0" s="48"/>
      <c r="CK30" s="57">
        <v>11</v>
      </c>
      <c r="CL3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Menanggapi, menulis dan menyajikan teks pawarta., Menanggapi dan menceritakan kembali isi teks deskripsi tentang adat Jawa, Menulis dan menyajikan dua paragraf aksara Jawa yang menggunakan sandhangan mandaswara, </v>
      </c>
    </row>
    <row r="31" spans="1:102" x14ac:dyDescent="0.25">
      <c r="A31" s="8">
        <v>21</v>
      </c>
      <c r="B31" s="8">
        <v>1376</v>
      </c>
      <c r="C31" s="8" t="s">
        <v>150</v>
      </c>
      <c r="E31" s="50">
        <f t="shared" si="0"/>
        <v>80</v>
      </c>
      <c r="F31" s="8" t="str">
        <f t="shared" si="1"/>
        <v>B</v>
      </c>
      <c r="G3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1" s="50">
        <f t="shared" si="3"/>
        <v>85</v>
      </c>
      <c r="I31" s="8" t="str">
        <f t="shared" si="4"/>
        <v>B</v>
      </c>
      <c r="J31" s="8" t="str">
        <f t="shared" si="5"/>
        <v xml:space="preserve">Memiliki keterampilan  Menanggapi, menulis dan menyajikan teks pawarta., Menanggapi dan menceritakan kembali isi teks deskripsi tentang adat Jawa, Menulis dan menyajikan dua paragraf aksara Jawa yang menggunakan sandhangan mandaswara, </v>
      </c>
      <c r="K31" s="8"/>
      <c r="L31" s="13"/>
      <c r="M31" s="14"/>
      <c r="N31" s="44">
        <f t="shared" si="6"/>
        <v>90</v>
      </c>
      <c r="O31" s="44">
        <f t="shared" si="7"/>
        <v>56</v>
      </c>
      <c r="Q31" s="44">
        <v>90</v>
      </c>
      <c r="R31" s="44"/>
      <c r="S31" s="45"/>
      <c r="T31" s="44">
        <v>90</v>
      </c>
      <c r="U31" s="44"/>
      <c r="V31" s="45"/>
      <c r="W31" s="44"/>
      <c r="X31" s="44"/>
      <c r="Y31" s="45"/>
      <c r="Z31" s="44"/>
      <c r="AA31" s="44"/>
      <c r="AB31" s="45"/>
      <c r="AC31" s="44"/>
      <c r="AD31" s="44"/>
      <c r="AE31" s="45"/>
      <c r="AF31" s="45">
        <f t="shared" si="8"/>
        <v>90</v>
      </c>
      <c r="AG31" s="57">
        <v>85</v>
      </c>
      <c r="AH31" s="44"/>
      <c r="AI31" s="45"/>
      <c r="AJ31" s="44"/>
      <c r="AK31" s="44"/>
      <c r="AL31" s="45"/>
      <c r="AM31" s="44"/>
      <c r="AN31" s="44"/>
      <c r="AO31" s="45"/>
      <c r="AP31" s="44"/>
      <c r="AQ31" s="44"/>
      <c r="AR31" s="45"/>
      <c r="AS31" s="44"/>
      <c r="AT31" s="44"/>
      <c r="AU31" s="45"/>
      <c r="AV31" s="44">
        <v>56</v>
      </c>
      <c r="AW31" s="46">
        <f t="shared" si="9"/>
        <v>80.25</v>
      </c>
      <c r="AX31" s="47">
        <f t="shared" si="10"/>
        <v>80</v>
      </c>
      <c r="AY31" s="48"/>
      <c r="AZ31" s="57">
        <v>90</v>
      </c>
      <c r="BA31" s="57"/>
      <c r="BB31" s="57"/>
      <c r="BC31" s="57">
        <v>85</v>
      </c>
      <c r="BD31" s="57"/>
      <c r="BE31" s="57"/>
      <c r="BF31" s="57"/>
      <c r="BG31" s="57"/>
      <c r="BH31" s="57"/>
      <c r="BI31" s="57"/>
      <c r="BJ31" s="57"/>
      <c r="BK31" s="57"/>
      <c r="BL31" s="57"/>
      <c r="BM31" s="57"/>
      <c r="BN31" s="57"/>
      <c r="BO31" s="45">
        <f t="shared" si="11"/>
        <v>88</v>
      </c>
      <c r="BP31" s="57">
        <v>80</v>
      </c>
      <c r="BQ31" s="44"/>
      <c r="BR31" s="45"/>
      <c r="BS31" s="44"/>
      <c r="BT31" s="44"/>
      <c r="BU31" s="45"/>
      <c r="BV31" s="44"/>
      <c r="BW31" s="44"/>
      <c r="BX31" s="45"/>
      <c r="BY31" s="44"/>
      <c r="BZ31" s="44"/>
      <c r="CA31" s="45"/>
      <c r="CB31" s="44"/>
      <c r="CC31" s="44"/>
      <c r="CD31" s="45"/>
      <c r="CE31" s="46">
        <f t="shared" si="12"/>
        <v>85</v>
      </c>
      <c r="CF31" s="47">
        <f t="shared" si="13"/>
        <v>85</v>
      </c>
      <c r="CG31" s="48"/>
      <c r="CH31" s="57">
        <v>11</v>
      </c>
      <c r="CI3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1" s="48"/>
      <c r="CK31" s="57">
        <v>11</v>
      </c>
      <c r="CL3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Menanggapi, menulis dan menyajikan teks pawarta., Menanggapi dan menceritakan kembali isi teks deskripsi tentang adat Jawa, Menulis dan menyajikan dua paragraf aksara Jawa yang menggunakan sandhangan mandaswara, </v>
      </c>
    </row>
    <row r="32" spans="1:102" x14ac:dyDescent="0.25">
      <c r="A32" s="8">
        <v>22</v>
      </c>
      <c r="B32" s="8">
        <v>1392</v>
      </c>
      <c r="C32" s="8" t="s">
        <v>151</v>
      </c>
      <c r="E32" s="50">
        <f t="shared" si="0"/>
        <v>80</v>
      </c>
      <c r="F32" s="8" t="str">
        <f t="shared" si="1"/>
        <v>B</v>
      </c>
      <c r="G3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2" s="50">
        <f t="shared" si="3"/>
        <v>85</v>
      </c>
      <c r="I32" s="8" t="str">
        <f t="shared" si="4"/>
        <v>B</v>
      </c>
      <c r="J32" s="8" t="str">
        <f t="shared" si="5"/>
        <v xml:space="preserve">Memiliki keterampilan  Menanggapi, menulis dan menyajikan teks pawarta., Menanggapi dan menceritakan kembali isi teks deskripsi tentang adat Jawa, Menulis dan menyajikan dua paragraf aksara Jawa yang menggunakan sandhangan mandaswara, </v>
      </c>
      <c r="K32" s="8"/>
      <c r="L32" s="13"/>
      <c r="M32" s="14"/>
      <c r="N32" s="44">
        <f t="shared" si="6"/>
        <v>88</v>
      </c>
      <c r="O32" s="44">
        <f t="shared" si="7"/>
        <v>60</v>
      </c>
      <c r="Q32" s="44">
        <v>85</v>
      </c>
      <c r="R32" s="44"/>
      <c r="S32" s="45"/>
      <c r="T32" s="44">
        <v>90</v>
      </c>
      <c r="U32" s="44"/>
      <c r="V32" s="45"/>
      <c r="W32" s="44"/>
      <c r="X32" s="44"/>
      <c r="Y32" s="45"/>
      <c r="Z32" s="44"/>
      <c r="AA32" s="44"/>
      <c r="AB32" s="45"/>
      <c r="AC32" s="44"/>
      <c r="AD32" s="44"/>
      <c r="AE32" s="45"/>
      <c r="AF32" s="45">
        <f t="shared" si="8"/>
        <v>88</v>
      </c>
      <c r="AG32" s="57">
        <v>85</v>
      </c>
      <c r="AH32" s="44"/>
      <c r="AI32" s="45"/>
      <c r="AJ32" s="44"/>
      <c r="AK32" s="44"/>
      <c r="AL32" s="45"/>
      <c r="AM32" s="44"/>
      <c r="AN32" s="44"/>
      <c r="AO32" s="45"/>
      <c r="AP32" s="44"/>
      <c r="AQ32" s="44"/>
      <c r="AR32" s="45"/>
      <c r="AS32" s="44"/>
      <c r="AT32" s="44"/>
      <c r="AU32" s="45"/>
      <c r="AV32" s="44">
        <v>60</v>
      </c>
      <c r="AW32" s="46">
        <f t="shared" si="9"/>
        <v>80</v>
      </c>
      <c r="AX32" s="47">
        <f t="shared" si="10"/>
        <v>80</v>
      </c>
      <c r="AY32" s="48"/>
      <c r="AZ32" s="57">
        <v>90</v>
      </c>
      <c r="BA32" s="57"/>
      <c r="BB32" s="57"/>
      <c r="BC32" s="57">
        <v>85</v>
      </c>
      <c r="BD32" s="57"/>
      <c r="BE32" s="57"/>
      <c r="BF32" s="57"/>
      <c r="BG32" s="57"/>
      <c r="BH32" s="57"/>
      <c r="BI32" s="57"/>
      <c r="BJ32" s="57"/>
      <c r="BK32" s="57"/>
      <c r="BL32" s="57"/>
      <c r="BM32" s="57"/>
      <c r="BN32" s="57"/>
      <c r="BO32" s="45">
        <f t="shared" si="11"/>
        <v>88</v>
      </c>
      <c r="BP32" s="57">
        <v>80</v>
      </c>
      <c r="BQ32" s="44"/>
      <c r="BR32" s="45"/>
      <c r="BS32" s="44"/>
      <c r="BT32" s="44"/>
      <c r="BU32" s="45"/>
      <c r="BV32" s="44"/>
      <c r="BW32" s="44"/>
      <c r="BX32" s="45"/>
      <c r="BY32" s="44"/>
      <c r="BZ32" s="44"/>
      <c r="CA32" s="45"/>
      <c r="CB32" s="44"/>
      <c r="CC32" s="44"/>
      <c r="CD32" s="45"/>
      <c r="CE32" s="46">
        <f t="shared" si="12"/>
        <v>85</v>
      </c>
      <c r="CF32" s="47">
        <f t="shared" si="13"/>
        <v>85</v>
      </c>
      <c r="CG32" s="48"/>
      <c r="CH32" s="57">
        <v>11</v>
      </c>
      <c r="CI3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2" s="48"/>
      <c r="CK32" s="57">
        <v>11</v>
      </c>
      <c r="CL3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Menanggapi, menulis dan menyajikan teks pawarta., Menanggapi dan menceritakan kembali isi teks deskripsi tentang adat Jawa, Menulis dan menyajikan dua paragraf aksara Jawa yang menggunakan sandhangan mandaswara, </v>
      </c>
    </row>
    <row r="33" spans="1:102" x14ac:dyDescent="0.25">
      <c r="A33" s="8">
        <v>23</v>
      </c>
      <c r="B33" s="8">
        <v>1408</v>
      </c>
      <c r="C33" s="8" t="s">
        <v>152</v>
      </c>
      <c r="E33" s="50">
        <f t="shared" si="0"/>
        <v>83</v>
      </c>
      <c r="F33" s="8" t="str">
        <f t="shared" si="1"/>
        <v>B</v>
      </c>
      <c r="G3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3" s="50">
        <f t="shared" si="3"/>
        <v>83</v>
      </c>
      <c r="I33" s="8" t="str">
        <f t="shared" si="4"/>
        <v>B</v>
      </c>
      <c r="J33" s="8" t="str">
        <f t="shared" si="5"/>
        <v xml:space="preserve">Memiliki keterampilan  Menanggapi, menulis dan menyajikan teks pawarta., Menanggapi dan menceritakan kembali isi teks deskripsi tentang adat Jawa, Menulis dan menyajikan dua paragraf aksara Jawa yang menggunakan sandhangan mandaswara, </v>
      </c>
      <c r="K33" s="8"/>
      <c r="L33" s="13"/>
      <c r="M33" s="14"/>
      <c r="N33" s="44">
        <f t="shared" si="6"/>
        <v>88</v>
      </c>
      <c r="O33" s="44">
        <f t="shared" ref="O33:O42" si="16">IF(COUNTBLANK(AV33:AV33),"",AV33)</f>
        <v>70</v>
      </c>
      <c r="Q33" s="44">
        <v>85</v>
      </c>
      <c r="R33" s="44"/>
      <c r="S33" s="45"/>
      <c r="T33" s="44">
        <v>90</v>
      </c>
      <c r="U33" s="44"/>
      <c r="V33" s="45"/>
      <c r="W33" s="44"/>
      <c r="X33" s="44"/>
      <c r="Y33" s="45"/>
      <c r="Z33" s="44"/>
      <c r="AA33" s="44"/>
      <c r="AB33" s="45"/>
      <c r="AC33" s="44"/>
      <c r="AD33" s="44"/>
      <c r="AE33" s="45"/>
      <c r="AF33" s="45">
        <f t="shared" si="8"/>
        <v>88</v>
      </c>
      <c r="AG33" s="57">
        <v>85</v>
      </c>
      <c r="AH33" s="44"/>
      <c r="AI33" s="45"/>
      <c r="AJ33" s="44"/>
      <c r="AK33" s="44"/>
      <c r="AL33" s="45"/>
      <c r="AM33" s="44"/>
      <c r="AN33" s="44"/>
      <c r="AO33" s="45"/>
      <c r="AP33" s="44"/>
      <c r="AQ33" s="44"/>
      <c r="AR33" s="45"/>
      <c r="AS33" s="44"/>
      <c r="AT33" s="44"/>
      <c r="AU33" s="45"/>
      <c r="AV33" s="44">
        <v>70</v>
      </c>
      <c r="AW33" s="46">
        <f t="shared" ref="AW33:AW42" si="17">IF(AV33="","",AVERAGE(Q33:AE33,AG33:AV33))</f>
        <v>82.5</v>
      </c>
      <c r="AX33" s="47">
        <f t="shared" si="10"/>
        <v>83</v>
      </c>
      <c r="AY33" s="48"/>
      <c r="AZ33" s="57">
        <v>85</v>
      </c>
      <c r="BA33" s="57"/>
      <c r="BB33" s="57"/>
      <c r="BC33" s="57">
        <v>85</v>
      </c>
      <c r="BD33" s="57"/>
      <c r="BE33" s="57"/>
      <c r="BF33" s="57"/>
      <c r="BG33" s="57"/>
      <c r="BH33" s="57"/>
      <c r="BI33" s="57"/>
      <c r="BJ33" s="57"/>
      <c r="BK33" s="57"/>
      <c r="BL33" s="57"/>
      <c r="BM33" s="57"/>
      <c r="BN33" s="57"/>
      <c r="BO33" s="45">
        <f t="shared" si="11"/>
        <v>85</v>
      </c>
      <c r="BP33" s="57">
        <v>80</v>
      </c>
      <c r="BQ33" s="44"/>
      <c r="BR33" s="45"/>
      <c r="BS33" s="44"/>
      <c r="BT33" s="44"/>
      <c r="BU33" s="45"/>
      <c r="BV33" s="44"/>
      <c r="BW33" s="44"/>
      <c r="BX33" s="45"/>
      <c r="BY33" s="44"/>
      <c r="BZ33" s="44"/>
      <c r="CA33" s="45"/>
      <c r="CB33" s="44"/>
      <c r="CC33" s="44"/>
      <c r="CD33" s="45"/>
      <c r="CE33" s="46">
        <f t="shared" si="12"/>
        <v>83.333333333333329</v>
      </c>
      <c r="CF33" s="47">
        <f t="shared" si="13"/>
        <v>83</v>
      </c>
      <c r="CG33" s="48"/>
      <c r="CH33" s="57">
        <v>11</v>
      </c>
      <c r="CI3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3" s="48"/>
      <c r="CK33" s="57">
        <v>11</v>
      </c>
      <c r="CL3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Menanggapi, menulis dan menyajikan teks pawarta., Menanggapi dan menceritakan kembali isi teks deskripsi tentang adat Jawa, Menulis dan menyajikan dua paragraf aksara Jawa yang menggunakan sandhangan mandaswara, </v>
      </c>
    </row>
    <row r="34" spans="1:102" x14ac:dyDescent="0.25">
      <c r="A34" s="8">
        <v>24</v>
      </c>
      <c r="B34" s="8">
        <v>1424</v>
      </c>
      <c r="C34" s="8" t="s">
        <v>153</v>
      </c>
      <c r="E34" s="50">
        <f t="shared" si="0"/>
        <v>78</v>
      </c>
      <c r="F34" s="8" t="str">
        <f t="shared" si="1"/>
        <v>B</v>
      </c>
      <c r="G3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4" s="50">
        <f t="shared" si="3"/>
        <v>82</v>
      </c>
      <c r="I34" s="8" t="str">
        <f t="shared" si="4"/>
        <v>B</v>
      </c>
      <c r="J34" s="8" t="str">
        <f t="shared" si="5"/>
        <v xml:space="preserve">Memiliki keterampilan  Menanggapi, menulis dan menyajikan teks pawarta., Menanggapi dan menceritakan kembali isi teks deskripsi tentang adat Jawa, Menulis dan menyajikan dua paragraf aksara Jawa yang menggunakan sandhangan mandaswara, </v>
      </c>
      <c r="K34" s="8"/>
      <c r="L34" s="13"/>
      <c r="M34" s="14"/>
      <c r="N34" s="44">
        <f t="shared" si="6"/>
        <v>90</v>
      </c>
      <c r="O34" s="44">
        <f t="shared" si="16"/>
        <v>50</v>
      </c>
      <c r="Q34" s="44">
        <v>90</v>
      </c>
      <c r="R34" s="44"/>
      <c r="S34" s="45"/>
      <c r="T34" s="44">
        <v>90</v>
      </c>
      <c r="U34" s="44"/>
      <c r="V34" s="45"/>
      <c r="W34" s="44"/>
      <c r="X34" s="44"/>
      <c r="Y34" s="45"/>
      <c r="Z34" s="44"/>
      <c r="AA34" s="44"/>
      <c r="AB34" s="45"/>
      <c r="AC34" s="44"/>
      <c r="AD34" s="44"/>
      <c r="AE34" s="45"/>
      <c r="AF34" s="45">
        <f t="shared" si="8"/>
        <v>90</v>
      </c>
      <c r="AG34" s="57">
        <v>80</v>
      </c>
      <c r="AH34" s="44"/>
      <c r="AI34" s="45"/>
      <c r="AJ34" s="44"/>
      <c r="AK34" s="44"/>
      <c r="AL34" s="45"/>
      <c r="AM34" s="44"/>
      <c r="AN34" s="44"/>
      <c r="AO34" s="45"/>
      <c r="AP34" s="44"/>
      <c r="AQ34" s="44"/>
      <c r="AR34" s="45"/>
      <c r="AS34" s="44"/>
      <c r="AT34" s="44"/>
      <c r="AU34" s="45"/>
      <c r="AV34" s="44">
        <v>50</v>
      </c>
      <c r="AW34" s="46">
        <f t="shared" si="17"/>
        <v>77.5</v>
      </c>
      <c r="AX34" s="47">
        <f t="shared" si="10"/>
        <v>78</v>
      </c>
      <c r="AY34" s="48"/>
      <c r="AZ34" s="57">
        <v>85</v>
      </c>
      <c r="BA34" s="57"/>
      <c r="BB34" s="57"/>
      <c r="BC34" s="57">
        <v>80</v>
      </c>
      <c r="BD34" s="57"/>
      <c r="BE34" s="57"/>
      <c r="BF34" s="57"/>
      <c r="BG34" s="57"/>
      <c r="BH34" s="57"/>
      <c r="BI34" s="57"/>
      <c r="BJ34" s="57"/>
      <c r="BK34" s="57"/>
      <c r="BL34" s="57"/>
      <c r="BM34" s="57"/>
      <c r="BN34" s="57"/>
      <c r="BO34" s="45">
        <f t="shared" si="11"/>
        <v>83</v>
      </c>
      <c r="BP34" s="57">
        <v>80</v>
      </c>
      <c r="BQ34" s="44"/>
      <c r="BR34" s="45"/>
      <c r="BS34" s="44"/>
      <c r="BT34" s="44"/>
      <c r="BU34" s="45"/>
      <c r="BV34" s="44"/>
      <c r="BW34" s="44"/>
      <c r="BX34" s="45"/>
      <c r="BY34" s="44"/>
      <c r="BZ34" s="44"/>
      <c r="CA34" s="45"/>
      <c r="CB34" s="44"/>
      <c r="CC34" s="44"/>
      <c r="CD34" s="45"/>
      <c r="CE34" s="46">
        <f t="shared" si="12"/>
        <v>81.666666666666671</v>
      </c>
      <c r="CF34" s="47">
        <f t="shared" si="13"/>
        <v>82</v>
      </c>
      <c r="CG34" s="48"/>
      <c r="CH34" s="57">
        <v>11</v>
      </c>
      <c r="CI3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4" s="48"/>
      <c r="CK34" s="57">
        <v>11</v>
      </c>
      <c r="CL34"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5" spans="1:102" x14ac:dyDescent="0.25">
      <c r="A35" s="8">
        <v>25</v>
      </c>
      <c r="B35" s="8">
        <v>13657</v>
      </c>
      <c r="C35" s="8" t="s">
        <v>154</v>
      </c>
      <c r="E35" s="50">
        <f t="shared" si="0"/>
        <v>78</v>
      </c>
      <c r="F35" s="8" t="str">
        <f t="shared" si="1"/>
        <v>B</v>
      </c>
      <c r="G3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5" s="50">
        <f t="shared" si="3"/>
        <v>82</v>
      </c>
      <c r="I35" s="8" t="str">
        <f t="shared" si="4"/>
        <v>B</v>
      </c>
      <c r="J35" s="8" t="str">
        <f t="shared" si="5"/>
        <v xml:space="preserve">Memiliki keterampilan  Menanggapi, menulis dan menyajikan teks pawarta., Menanggapi dan menceritakan kembali isi teks deskripsi tentang adat Jawa, Menulis dan menyajikan dua paragraf aksara Jawa yang menggunakan sandhangan mandaswara, </v>
      </c>
      <c r="K35" s="8"/>
      <c r="L35" s="13"/>
      <c r="M35" s="14"/>
      <c r="N35" s="44">
        <f t="shared" si="6"/>
        <v>88</v>
      </c>
      <c r="O35" s="44">
        <f t="shared" si="16"/>
        <v>58</v>
      </c>
      <c r="Q35" s="44">
        <v>90</v>
      </c>
      <c r="R35" s="44"/>
      <c r="S35" s="45"/>
      <c r="T35" s="44">
        <v>85</v>
      </c>
      <c r="U35" s="44"/>
      <c r="V35" s="45"/>
      <c r="W35" s="44"/>
      <c r="X35" s="44"/>
      <c r="Y35" s="45"/>
      <c r="Z35" s="44"/>
      <c r="AA35" s="44"/>
      <c r="AB35" s="45"/>
      <c r="AC35" s="44"/>
      <c r="AD35" s="44"/>
      <c r="AE35" s="45"/>
      <c r="AF35" s="45">
        <f t="shared" si="8"/>
        <v>88</v>
      </c>
      <c r="AG35" s="57">
        <v>80</v>
      </c>
      <c r="AH35" s="44"/>
      <c r="AI35" s="45"/>
      <c r="AJ35" s="44"/>
      <c r="AK35" s="44"/>
      <c r="AL35" s="45"/>
      <c r="AM35" s="44"/>
      <c r="AN35" s="44"/>
      <c r="AO35" s="45"/>
      <c r="AP35" s="44"/>
      <c r="AQ35" s="44"/>
      <c r="AR35" s="45"/>
      <c r="AS35" s="44"/>
      <c r="AT35" s="44"/>
      <c r="AU35" s="45"/>
      <c r="AV35" s="44">
        <v>58</v>
      </c>
      <c r="AW35" s="46">
        <f t="shared" si="17"/>
        <v>78.25</v>
      </c>
      <c r="AX35" s="47">
        <f t="shared" si="10"/>
        <v>78</v>
      </c>
      <c r="AY35" s="48"/>
      <c r="AZ35" s="57">
        <v>85</v>
      </c>
      <c r="BA35" s="57"/>
      <c r="BB35" s="57"/>
      <c r="BC35" s="57">
        <v>80</v>
      </c>
      <c r="BD35" s="57"/>
      <c r="BE35" s="57"/>
      <c r="BF35" s="57"/>
      <c r="BG35" s="57"/>
      <c r="BH35" s="57"/>
      <c r="BI35" s="57"/>
      <c r="BJ35" s="57"/>
      <c r="BK35" s="57"/>
      <c r="BL35" s="57"/>
      <c r="BM35" s="57"/>
      <c r="BN35" s="57"/>
      <c r="BO35" s="45">
        <f t="shared" si="11"/>
        <v>83</v>
      </c>
      <c r="BP35" s="57">
        <v>80</v>
      </c>
      <c r="BQ35" s="44"/>
      <c r="BR35" s="45"/>
      <c r="BS35" s="44"/>
      <c r="BT35" s="44"/>
      <c r="BU35" s="45"/>
      <c r="BV35" s="44"/>
      <c r="BW35" s="44"/>
      <c r="BX35" s="45"/>
      <c r="BY35" s="44"/>
      <c r="BZ35" s="44"/>
      <c r="CA35" s="45"/>
      <c r="CB35" s="44"/>
      <c r="CC35" s="44"/>
      <c r="CD35" s="45"/>
      <c r="CE35" s="46">
        <f t="shared" si="12"/>
        <v>81.666666666666671</v>
      </c>
      <c r="CF35" s="47">
        <f t="shared" si="13"/>
        <v>82</v>
      </c>
      <c r="CG35" s="48"/>
      <c r="CH35" s="57">
        <v>11</v>
      </c>
      <c r="CI3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5" s="48"/>
      <c r="CK35" s="57">
        <v>11</v>
      </c>
      <c r="CL35"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6" spans="1:102" x14ac:dyDescent="0.25">
      <c r="A36" s="8">
        <v>26</v>
      </c>
      <c r="B36" s="8">
        <v>1440</v>
      </c>
      <c r="C36" s="8" t="s">
        <v>155</v>
      </c>
      <c r="E36" s="50">
        <f t="shared" si="0"/>
        <v>79</v>
      </c>
      <c r="F36" s="8" t="str">
        <f t="shared" si="1"/>
        <v>B</v>
      </c>
      <c r="G3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6" s="50">
        <f t="shared" si="3"/>
        <v>82</v>
      </c>
      <c r="I36" s="8" t="str">
        <f t="shared" si="4"/>
        <v>B</v>
      </c>
      <c r="J36" s="8" t="str">
        <f t="shared" si="5"/>
        <v xml:space="preserve">Memiliki keterampilan  Menanggapi, menulis dan menyajikan teks pawarta., Menanggapi dan menceritakan kembali isi teks deskripsi tentang adat Jawa, Menulis dan menyajikan dua paragraf aksara Jawa yang menggunakan sandhangan mandaswara, </v>
      </c>
      <c r="K36" s="8"/>
      <c r="L36" s="13"/>
      <c r="M36" s="14"/>
      <c r="N36" s="44">
        <f t="shared" si="6"/>
        <v>85</v>
      </c>
      <c r="O36" s="44">
        <f t="shared" si="16"/>
        <v>60</v>
      </c>
      <c r="Q36" s="44">
        <v>85</v>
      </c>
      <c r="R36" s="44"/>
      <c r="S36" s="45"/>
      <c r="T36" s="44">
        <v>85</v>
      </c>
      <c r="U36" s="44"/>
      <c r="V36" s="45"/>
      <c r="W36" s="44"/>
      <c r="X36" s="44"/>
      <c r="Y36" s="45"/>
      <c r="Z36" s="44"/>
      <c r="AA36" s="44"/>
      <c r="AB36" s="45"/>
      <c r="AC36" s="44"/>
      <c r="AD36" s="44"/>
      <c r="AE36" s="45"/>
      <c r="AF36" s="45">
        <f t="shared" si="8"/>
        <v>85</v>
      </c>
      <c r="AG36" s="57">
        <v>85</v>
      </c>
      <c r="AH36" s="44"/>
      <c r="AI36" s="45"/>
      <c r="AJ36" s="44"/>
      <c r="AK36" s="44"/>
      <c r="AL36" s="45"/>
      <c r="AM36" s="44"/>
      <c r="AN36" s="44"/>
      <c r="AO36" s="45"/>
      <c r="AP36" s="44"/>
      <c r="AQ36" s="44"/>
      <c r="AR36" s="45"/>
      <c r="AS36" s="44"/>
      <c r="AT36" s="44"/>
      <c r="AU36" s="45"/>
      <c r="AV36" s="44">
        <v>60</v>
      </c>
      <c r="AW36" s="46">
        <f t="shared" si="17"/>
        <v>78.75</v>
      </c>
      <c r="AX36" s="47">
        <f t="shared" si="10"/>
        <v>79</v>
      </c>
      <c r="AY36" s="48"/>
      <c r="AZ36" s="57">
        <v>85</v>
      </c>
      <c r="BA36" s="57"/>
      <c r="BB36" s="57"/>
      <c r="BC36" s="57">
        <v>80</v>
      </c>
      <c r="BD36" s="57"/>
      <c r="BE36" s="57"/>
      <c r="BF36" s="57"/>
      <c r="BG36" s="57"/>
      <c r="BH36" s="57"/>
      <c r="BI36" s="57"/>
      <c r="BJ36" s="57"/>
      <c r="BK36" s="57"/>
      <c r="BL36" s="57"/>
      <c r="BM36" s="57"/>
      <c r="BN36" s="57"/>
      <c r="BO36" s="45">
        <f t="shared" si="11"/>
        <v>83</v>
      </c>
      <c r="BP36" s="57">
        <v>80</v>
      </c>
      <c r="BQ36" s="44"/>
      <c r="BR36" s="45"/>
      <c r="BS36" s="44"/>
      <c r="BT36" s="44"/>
      <c r="BU36" s="45"/>
      <c r="BV36" s="44"/>
      <c r="BW36" s="44"/>
      <c r="BX36" s="45"/>
      <c r="BY36" s="44"/>
      <c r="BZ36" s="44"/>
      <c r="CA36" s="45"/>
      <c r="CB36" s="44"/>
      <c r="CC36" s="44"/>
      <c r="CD36" s="45"/>
      <c r="CE36" s="46">
        <f t="shared" si="12"/>
        <v>81.666666666666671</v>
      </c>
      <c r="CF36" s="47">
        <f t="shared" si="13"/>
        <v>82</v>
      </c>
      <c r="CG36" s="48"/>
      <c r="CH36" s="57">
        <v>11</v>
      </c>
      <c r="CI3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6" s="48"/>
      <c r="CK36" s="57">
        <v>11</v>
      </c>
      <c r="CL36"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7" spans="1:102" x14ac:dyDescent="0.25">
      <c r="A37" s="8">
        <v>27</v>
      </c>
      <c r="B37" s="8">
        <v>1456</v>
      </c>
      <c r="C37" s="8" t="s">
        <v>156</v>
      </c>
      <c r="E37" s="50">
        <f t="shared" si="0"/>
        <v>78</v>
      </c>
      <c r="F37" s="8" t="str">
        <f t="shared" si="1"/>
        <v>B</v>
      </c>
      <c r="G3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7" s="50">
        <f t="shared" si="3"/>
        <v>82</v>
      </c>
      <c r="I37" s="8" t="str">
        <f t="shared" si="4"/>
        <v>B</v>
      </c>
      <c r="J37" s="8" t="str">
        <f t="shared" si="5"/>
        <v xml:space="preserve">Memiliki keterampilan  Menanggapi, menulis dan menyajikan teks pawarta., Menanggapi dan menceritakan kembali isi teks deskripsi tentang adat Jawa, Menulis dan menyajikan dua paragraf aksara Jawa yang menggunakan sandhangan mandaswara, </v>
      </c>
      <c r="K37" s="8"/>
      <c r="L37" s="13"/>
      <c r="M37" s="14"/>
      <c r="N37" s="44">
        <f t="shared" si="6"/>
        <v>88</v>
      </c>
      <c r="O37" s="44">
        <f t="shared" si="16"/>
        <v>50</v>
      </c>
      <c r="Q37" s="44">
        <v>90</v>
      </c>
      <c r="R37" s="44"/>
      <c r="S37" s="45"/>
      <c r="T37" s="44">
        <v>85</v>
      </c>
      <c r="U37" s="44"/>
      <c r="V37" s="45"/>
      <c r="W37" s="44"/>
      <c r="X37" s="44"/>
      <c r="Y37" s="45"/>
      <c r="Z37" s="44"/>
      <c r="AA37" s="44"/>
      <c r="AB37" s="45"/>
      <c r="AC37" s="44"/>
      <c r="AD37" s="44"/>
      <c r="AE37" s="45"/>
      <c r="AF37" s="45">
        <f t="shared" si="8"/>
        <v>88</v>
      </c>
      <c r="AG37" s="57">
        <v>85</v>
      </c>
      <c r="AH37" s="44"/>
      <c r="AI37" s="45"/>
      <c r="AJ37" s="44"/>
      <c r="AK37" s="44"/>
      <c r="AL37" s="45"/>
      <c r="AM37" s="44"/>
      <c r="AN37" s="44"/>
      <c r="AO37" s="45"/>
      <c r="AP37" s="44"/>
      <c r="AQ37" s="44"/>
      <c r="AR37" s="45"/>
      <c r="AS37" s="44"/>
      <c r="AT37" s="44"/>
      <c r="AU37" s="45"/>
      <c r="AV37" s="44">
        <v>50</v>
      </c>
      <c r="AW37" s="46">
        <f t="shared" si="17"/>
        <v>77.5</v>
      </c>
      <c r="AX37" s="47">
        <f t="shared" si="10"/>
        <v>78</v>
      </c>
      <c r="AY37" s="48"/>
      <c r="AZ37" s="57">
        <v>85</v>
      </c>
      <c r="BA37" s="57"/>
      <c r="BB37" s="57"/>
      <c r="BC37" s="57">
        <v>80</v>
      </c>
      <c r="BD37" s="57"/>
      <c r="BE37" s="57"/>
      <c r="BF37" s="57"/>
      <c r="BG37" s="57"/>
      <c r="BH37" s="57"/>
      <c r="BI37" s="57"/>
      <c r="BJ37" s="57"/>
      <c r="BK37" s="57"/>
      <c r="BL37" s="57"/>
      <c r="BM37" s="57"/>
      <c r="BN37" s="57"/>
      <c r="BO37" s="45">
        <f t="shared" si="11"/>
        <v>83</v>
      </c>
      <c r="BP37" s="57">
        <v>80</v>
      </c>
      <c r="BQ37" s="44"/>
      <c r="BR37" s="45"/>
      <c r="BS37" s="44"/>
      <c r="BT37" s="44"/>
      <c r="BU37" s="45"/>
      <c r="BV37" s="44"/>
      <c r="BW37" s="44"/>
      <c r="BX37" s="45"/>
      <c r="BY37" s="44"/>
      <c r="BZ37" s="44"/>
      <c r="CA37" s="45"/>
      <c r="CB37" s="44"/>
      <c r="CC37" s="44"/>
      <c r="CD37" s="45"/>
      <c r="CE37" s="46">
        <f t="shared" si="12"/>
        <v>81.666666666666671</v>
      </c>
      <c r="CF37" s="47">
        <f t="shared" si="13"/>
        <v>82</v>
      </c>
      <c r="CG37" s="48"/>
      <c r="CH37" s="57">
        <v>11</v>
      </c>
      <c r="CI3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7" s="48"/>
      <c r="CK37" s="57">
        <v>11</v>
      </c>
      <c r="CL37"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8" spans="1:102" x14ac:dyDescent="0.25">
      <c r="A38" s="8">
        <v>28</v>
      </c>
      <c r="B38" s="8">
        <v>1472</v>
      </c>
      <c r="C38" s="8" t="s">
        <v>157</v>
      </c>
      <c r="E38" s="50">
        <f t="shared" si="0"/>
        <v>78</v>
      </c>
      <c r="F38" s="8" t="str">
        <f t="shared" si="1"/>
        <v>B</v>
      </c>
      <c r="G3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8" s="50">
        <f t="shared" si="3"/>
        <v>82</v>
      </c>
      <c r="I38" s="8" t="str">
        <f t="shared" si="4"/>
        <v>B</v>
      </c>
      <c r="J38" s="8" t="str">
        <f t="shared" si="5"/>
        <v xml:space="preserve">Memiliki keterampilan  Menanggapi, menulis dan menyajikan teks pawarta., Menanggapi dan menceritakan kembali isi teks deskripsi tentang adat Jawa, Menulis dan menyajikan dua paragraf aksara Jawa yang menggunakan sandhangan mandaswara, </v>
      </c>
      <c r="K38" s="8"/>
      <c r="L38" s="13"/>
      <c r="M38" s="14"/>
      <c r="N38" s="44">
        <f t="shared" si="6"/>
        <v>88</v>
      </c>
      <c r="O38" s="44">
        <f t="shared" si="16"/>
        <v>50</v>
      </c>
      <c r="Q38" s="44">
        <v>90</v>
      </c>
      <c r="R38" s="44"/>
      <c r="S38" s="45"/>
      <c r="T38" s="44">
        <v>85</v>
      </c>
      <c r="U38" s="44"/>
      <c r="V38" s="45"/>
      <c r="W38" s="44"/>
      <c r="X38" s="44"/>
      <c r="Y38" s="45"/>
      <c r="Z38" s="44"/>
      <c r="AA38" s="44"/>
      <c r="AB38" s="45"/>
      <c r="AC38" s="44"/>
      <c r="AD38" s="44"/>
      <c r="AE38" s="45"/>
      <c r="AF38" s="45">
        <f t="shared" si="8"/>
        <v>88</v>
      </c>
      <c r="AG38" s="57">
        <v>85</v>
      </c>
      <c r="AH38" s="44"/>
      <c r="AI38" s="45"/>
      <c r="AJ38" s="44"/>
      <c r="AK38" s="44"/>
      <c r="AL38" s="45"/>
      <c r="AM38" s="44"/>
      <c r="AN38" s="44"/>
      <c r="AO38" s="45"/>
      <c r="AP38" s="44"/>
      <c r="AQ38" s="44"/>
      <c r="AR38" s="45"/>
      <c r="AS38" s="44"/>
      <c r="AT38" s="44"/>
      <c r="AU38" s="45"/>
      <c r="AV38" s="44">
        <v>50</v>
      </c>
      <c r="AW38" s="46">
        <f t="shared" si="17"/>
        <v>77.5</v>
      </c>
      <c r="AX38" s="47">
        <f t="shared" si="10"/>
        <v>78</v>
      </c>
      <c r="AY38" s="48"/>
      <c r="AZ38" s="57">
        <v>85</v>
      </c>
      <c r="BA38" s="57"/>
      <c r="BB38" s="57"/>
      <c r="BC38" s="57">
        <v>80</v>
      </c>
      <c r="BD38" s="57"/>
      <c r="BE38" s="57"/>
      <c r="BF38" s="57"/>
      <c r="BG38" s="57"/>
      <c r="BH38" s="57"/>
      <c r="BI38" s="57"/>
      <c r="BJ38" s="57"/>
      <c r="BK38" s="57"/>
      <c r="BL38" s="57"/>
      <c r="BM38" s="57"/>
      <c r="BN38" s="57"/>
      <c r="BO38" s="45">
        <f t="shared" si="11"/>
        <v>83</v>
      </c>
      <c r="BP38" s="57">
        <v>80</v>
      </c>
      <c r="BQ38" s="44"/>
      <c r="BR38" s="45"/>
      <c r="BS38" s="44"/>
      <c r="BT38" s="44"/>
      <c r="BU38" s="45"/>
      <c r="BV38" s="44"/>
      <c r="BW38" s="44"/>
      <c r="BX38" s="45"/>
      <c r="BY38" s="44"/>
      <c r="BZ38" s="44"/>
      <c r="CA38" s="45"/>
      <c r="CB38" s="44"/>
      <c r="CC38" s="44"/>
      <c r="CD38" s="45"/>
      <c r="CE38" s="46">
        <f t="shared" si="12"/>
        <v>81.666666666666671</v>
      </c>
      <c r="CF38" s="47">
        <f t="shared" si="13"/>
        <v>82</v>
      </c>
      <c r="CG38" s="48"/>
      <c r="CH38" s="57">
        <v>11</v>
      </c>
      <c r="CI3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8" s="48"/>
      <c r="CK38" s="57">
        <v>11</v>
      </c>
      <c r="CL38"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9" spans="1:102" x14ac:dyDescent="0.25">
      <c r="A39" s="8">
        <v>29</v>
      </c>
      <c r="B39" s="8">
        <v>1488</v>
      </c>
      <c r="C39" s="8" t="s">
        <v>158</v>
      </c>
      <c r="E39" s="50">
        <f t="shared" si="0"/>
        <v>87</v>
      </c>
      <c r="F39" s="8" t="str">
        <f t="shared" si="1"/>
        <v>B</v>
      </c>
      <c r="G3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9" s="50">
        <f t="shared" si="3"/>
        <v>83</v>
      </c>
      <c r="I39" s="8" t="str">
        <f t="shared" si="4"/>
        <v>B</v>
      </c>
      <c r="J39" s="8" t="str">
        <f t="shared" si="5"/>
        <v xml:space="preserve">Memiliki keterampilan  Menanggapi, menulis dan menyajikan teks pawarta., Menanggapi dan menceritakan kembali isi teks deskripsi tentang adat Jawa, Menulis dan menyajikan dua paragraf aksara Jawa yang menggunakan sandhangan mandaswara, </v>
      </c>
      <c r="K39" s="8"/>
      <c r="L39" s="13"/>
      <c r="M39" s="14"/>
      <c r="N39" s="44">
        <f t="shared" si="6"/>
        <v>90</v>
      </c>
      <c r="O39" s="44">
        <f t="shared" si="16"/>
        <v>76</v>
      </c>
      <c r="Q39" s="44">
        <v>90</v>
      </c>
      <c r="R39" s="44"/>
      <c r="S39" s="45"/>
      <c r="T39" s="44">
        <v>90</v>
      </c>
      <c r="U39" s="44"/>
      <c r="V39" s="45"/>
      <c r="W39" s="44"/>
      <c r="X39" s="44"/>
      <c r="Y39" s="45"/>
      <c r="Z39" s="44"/>
      <c r="AA39" s="44"/>
      <c r="AB39" s="45"/>
      <c r="AC39" s="44"/>
      <c r="AD39" s="44"/>
      <c r="AE39" s="45"/>
      <c r="AF39" s="45">
        <f t="shared" si="8"/>
        <v>90</v>
      </c>
      <c r="AG39" s="44">
        <v>90</v>
      </c>
      <c r="AH39" s="44"/>
      <c r="AI39" s="45"/>
      <c r="AJ39" s="44"/>
      <c r="AK39" s="44"/>
      <c r="AL39" s="45"/>
      <c r="AM39" s="44"/>
      <c r="AN39" s="44"/>
      <c r="AO39" s="45"/>
      <c r="AP39" s="44"/>
      <c r="AQ39" s="44"/>
      <c r="AR39" s="45"/>
      <c r="AS39" s="44"/>
      <c r="AT39" s="44"/>
      <c r="AU39" s="45"/>
      <c r="AV39" s="44">
        <v>76</v>
      </c>
      <c r="AW39" s="46">
        <f t="shared" si="17"/>
        <v>86.5</v>
      </c>
      <c r="AX39" s="47">
        <f t="shared" si="10"/>
        <v>87</v>
      </c>
      <c r="AY39" s="48"/>
      <c r="AZ39" s="57">
        <v>90</v>
      </c>
      <c r="BA39" s="57"/>
      <c r="BB39" s="57"/>
      <c r="BC39" s="57">
        <v>80</v>
      </c>
      <c r="BD39" s="57"/>
      <c r="BE39" s="57"/>
      <c r="BF39" s="57"/>
      <c r="BG39" s="57"/>
      <c r="BH39" s="57"/>
      <c r="BI39" s="57"/>
      <c r="BJ39" s="57"/>
      <c r="BK39" s="57"/>
      <c r="BL39" s="57"/>
      <c r="BM39" s="57"/>
      <c r="BN39" s="57"/>
      <c r="BO39" s="45">
        <f t="shared" si="11"/>
        <v>85</v>
      </c>
      <c r="BP39" s="57">
        <v>80</v>
      </c>
      <c r="BQ39" s="44"/>
      <c r="BR39" s="45"/>
      <c r="BS39" s="44"/>
      <c r="BT39" s="44"/>
      <c r="BU39" s="45"/>
      <c r="BV39" s="44"/>
      <c r="BW39" s="44"/>
      <c r="BX39" s="45"/>
      <c r="BY39" s="44"/>
      <c r="BZ39" s="44"/>
      <c r="CA39" s="45"/>
      <c r="CB39" s="44"/>
      <c r="CC39" s="44"/>
      <c r="CD39" s="45"/>
      <c r="CE39" s="46">
        <f t="shared" si="12"/>
        <v>83.333333333333329</v>
      </c>
      <c r="CF39" s="47">
        <f t="shared" si="13"/>
        <v>83</v>
      </c>
      <c r="CG39" s="48"/>
      <c r="CH39" s="57">
        <v>11</v>
      </c>
      <c r="CI3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9" s="48"/>
      <c r="CK39" s="57">
        <v>11</v>
      </c>
      <c r="CL39"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0" spans="1:102" x14ac:dyDescent="0.25">
      <c r="A40" s="8">
        <v>30</v>
      </c>
      <c r="B40" s="8">
        <v>1504</v>
      </c>
      <c r="C40" s="8" t="s">
        <v>159</v>
      </c>
      <c r="E40" s="50">
        <f t="shared" si="0"/>
        <v>83</v>
      </c>
      <c r="F40" s="8" t="str">
        <f t="shared" si="1"/>
        <v>B</v>
      </c>
      <c r="G4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0" s="50">
        <f t="shared" si="3"/>
        <v>83</v>
      </c>
      <c r="I40" s="8" t="str">
        <f t="shared" si="4"/>
        <v>B</v>
      </c>
      <c r="J40" s="8" t="str">
        <f t="shared" si="5"/>
        <v xml:space="preserve">Memiliki keterampilan  Menanggapi, menulis dan menyajikan teks pawarta., Menanggapi dan menceritakan kembali isi teks deskripsi tentang adat Jawa, Menulis dan menyajikan dua paragraf aksara Jawa yang menggunakan sandhangan mandaswara, </v>
      </c>
      <c r="K40" s="8"/>
      <c r="L40" s="13"/>
      <c r="M40" s="14"/>
      <c r="N40" s="44">
        <f t="shared" si="6"/>
        <v>88</v>
      </c>
      <c r="O40" s="44">
        <f t="shared" si="16"/>
        <v>76</v>
      </c>
      <c r="Q40" s="44">
        <v>90</v>
      </c>
      <c r="R40" s="44"/>
      <c r="S40" s="45"/>
      <c r="T40" s="44">
        <v>85</v>
      </c>
      <c r="U40" s="44"/>
      <c r="V40" s="45"/>
      <c r="W40" s="44"/>
      <c r="X40" s="44"/>
      <c r="Y40" s="45"/>
      <c r="Z40" s="44"/>
      <c r="AA40" s="44"/>
      <c r="AB40" s="45"/>
      <c r="AC40" s="44"/>
      <c r="AD40" s="44"/>
      <c r="AE40" s="45"/>
      <c r="AF40" s="45">
        <f t="shared" si="8"/>
        <v>88</v>
      </c>
      <c r="AG40" s="44">
        <v>80</v>
      </c>
      <c r="AH40" s="44"/>
      <c r="AI40" s="45"/>
      <c r="AJ40" s="44"/>
      <c r="AK40" s="44"/>
      <c r="AL40" s="45"/>
      <c r="AM40" s="44"/>
      <c r="AN40" s="44"/>
      <c r="AO40" s="45"/>
      <c r="AP40" s="44"/>
      <c r="AQ40" s="44"/>
      <c r="AR40" s="45"/>
      <c r="AS40" s="44"/>
      <c r="AT40" s="44"/>
      <c r="AU40" s="45"/>
      <c r="AV40" s="44">
        <v>76</v>
      </c>
      <c r="AW40" s="46">
        <f t="shared" si="17"/>
        <v>82.75</v>
      </c>
      <c r="AX40" s="47">
        <f t="shared" si="10"/>
        <v>83</v>
      </c>
      <c r="AY40" s="48"/>
      <c r="AZ40" s="57">
        <v>85</v>
      </c>
      <c r="BA40" s="57"/>
      <c r="BB40" s="57"/>
      <c r="BC40" s="57">
        <v>85</v>
      </c>
      <c r="BD40" s="57"/>
      <c r="BE40" s="57"/>
      <c r="BF40" s="57"/>
      <c r="BG40" s="57"/>
      <c r="BH40" s="57"/>
      <c r="BI40" s="57"/>
      <c r="BJ40" s="57"/>
      <c r="BK40" s="57"/>
      <c r="BL40" s="57"/>
      <c r="BM40" s="57"/>
      <c r="BN40" s="57"/>
      <c r="BO40" s="45">
        <f t="shared" si="11"/>
        <v>85</v>
      </c>
      <c r="BP40" s="57">
        <v>80</v>
      </c>
      <c r="BQ40" s="44"/>
      <c r="BR40" s="45"/>
      <c r="BS40" s="44"/>
      <c r="BT40" s="44"/>
      <c r="BU40" s="45"/>
      <c r="BV40" s="44"/>
      <c r="BW40" s="44"/>
      <c r="BX40" s="45"/>
      <c r="BY40" s="44"/>
      <c r="BZ40" s="44"/>
      <c r="CA40" s="45"/>
      <c r="CB40" s="44"/>
      <c r="CC40" s="44"/>
      <c r="CD40" s="45"/>
      <c r="CE40" s="46">
        <f t="shared" si="12"/>
        <v>83.333333333333329</v>
      </c>
      <c r="CF40" s="47">
        <f t="shared" si="13"/>
        <v>83</v>
      </c>
      <c r="CG40" s="48"/>
      <c r="CH40" s="57">
        <v>11</v>
      </c>
      <c r="CI4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0" s="48"/>
      <c r="CK40" s="57">
        <v>11</v>
      </c>
      <c r="CL40"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1" spans="1:102" x14ac:dyDescent="0.25">
      <c r="A41" s="8">
        <v>31</v>
      </c>
      <c r="B41" s="8">
        <v>1520</v>
      </c>
      <c r="C41" s="8" t="s">
        <v>160</v>
      </c>
      <c r="E41" s="50">
        <f t="shared" si="0"/>
        <v>75</v>
      </c>
      <c r="F41" s="8" t="str">
        <f t="shared" si="1"/>
        <v>C</v>
      </c>
      <c r="G4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1" s="50">
        <f t="shared" si="3"/>
        <v>82</v>
      </c>
      <c r="I41" s="8" t="str">
        <f t="shared" si="4"/>
        <v>B</v>
      </c>
      <c r="J41" s="8" t="str">
        <f t="shared" si="5"/>
        <v xml:space="preserve">Memiliki keterampilan  Menanggapi, menulis dan menyajikan teks pawarta., Menanggapi dan menceritakan kembali isi teks deskripsi tentang adat Jawa, Menulis dan menyajikan dua paragraf aksara Jawa yang menggunakan sandhangan mandaswara, </v>
      </c>
      <c r="K41" s="8"/>
      <c r="L41" s="13"/>
      <c r="M41" s="14"/>
      <c r="N41" s="44">
        <f t="shared" si="6"/>
        <v>83</v>
      </c>
      <c r="O41" s="44">
        <f t="shared" si="16"/>
        <v>56</v>
      </c>
      <c r="Q41" s="44">
        <v>85</v>
      </c>
      <c r="R41" s="44"/>
      <c r="S41" s="45"/>
      <c r="T41" s="44">
        <v>80</v>
      </c>
      <c r="U41" s="44"/>
      <c r="V41" s="45"/>
      <c r="W41" s="44"/>
      <c r="X41" s="44"/>
      <c r="Y41" s="45"/>
      <c r="Z41" s="44"/>
      <c r="AA41" s="44"/>
      <c r="AB41" s="45"/>
      <c r="AC41" s="44"/>
      <c r="AD41" s="44"/>
      <c r="AE41" s="45"/>
      <c r="AF41" s="45">
        <f t="shared" si="8"/>
        <v>83</v>
      </c>
      <c r="AG41" s="44">
        <v>80</v>
      </c>
      <c r="AH41" s="44"/>
      <c r="AI41" s="45"/>
      <c r="AJ41" s="44"/>
      <c r="AK41" s="44"/>
      <c r="AL41" s="45"/>
      <c r="AM41" s="44"/>
      <c r="AN41" s="44"/>
      <c r="AO41" s="45"/>
      <c r="AP41" s="44"/>
      <c r="AQ41" s="44"/>
      <c r="AR41" s="45"/>
      <c r="AS41" s="44"/>
      <c r="AT41" s="44"/>
      <c r="AU41" s="45"/>
      <c r="AV41" s="44">
        <v>56</v>
      </c>
      <c r="AW41" s="46">
        <f t="shared" si="17"/>
        <v>75.25</v>
      </c>
      <c r="AX41" s="47">
        <f t="shared" si="10"/>
        <v>75</v>
      </c>
      <c r="AY41" s="48"/>
      <c r="AZ41" s="57">
        <v>85</v>
      </c>
      <c r="BA41" s="57"/>
      <c r="BB41" s="57"/>
      <c r="BC41" s="57">
        <v>80</v>
      </c>
      <c r="BD41" s="57"/>
      <c r="BE41" s="57"/>
      <c r="BF41" s="57"/>
      <c r="BG41" s="57"/>
      <c r="BH41" s="57"/>
      <c r="BI41" s="57"/>
      <c r="BJ41" s="57"/>
      <c r="BK41" s="57"/>
      <c r="BL41" s="57"/>
      <c r="BM41" s="57"/>
      <c r="BN41" s="57"/>
      <c r="BO41" s="45">
        <f t="shared" si="11"/>
        <v>83</v>
      </c>
      <c r="BP41" s="57">
        <v>80</v>
      </c>
      <c r="BQ41" s="44"/>
      <c r="BR41" s="45"/>
      <c r="BS41" s="44"/>
      <c r="BT41" s="44"/>
      <c r="BU41" s="45"/>
      <c r="BV41" s="44"/>
      <c r="BW41" s="44"/>
      <c r="BX41" s="45"/>
      <c r="BY41" s="44"/>
      <c r="BZ41" s="44"/>
      <c r="CA41" s="45"/>
      <c r="CB41" s="44"/>
      <c r="CC41" s="44"/>
      <c r="CD41" s="45"/>
      <c r="CE41" s="46">
        <f t="shared" si="12"/>
        <v>81.666666666666671</v>
      </c>
      <c r="CF41" s="47">
        <f t="shared" si="13"/>
        <v>82</v>
      </c>
      <c r="CG41" s="48"/>
      <c r="CH41" s="57">
        <v>11</v>
      </c>
      <c r="CI4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1" s="48"/>
      <c r="CK41" s="57">
        <v>11</v>
      </c>
      <c r="CL41"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2" spans="1:102" x14ac:dyDescent="0.25">
      <c r="A42" s="8">
        <v>32</v>
      </c>
      <c r="B42" s="8">
        <v>1536</v>
      </c>
      <c r="C42" s="8" t="s">
        <v>161</v>
      </c>
      <c r="E42" s="50">
        <f t="shared" si="0"/>
        <v>79</v>
      </c>
      <c r="F42" s="8" t="str">
        <f t="shared" si="1"/>
        <v>B</v>
      </c>
      <c r="G4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2" s="50">
        <f t="shared" si="3"/>
        <v>85</v>
      </c>
      <c r="I42" s="8" t="str">
        <f t="shared" si="4"/>
        <v>B</v>
      </c>
      <c r="J42" s="8" t="str">
        <f t="shared" si="5"/>
        <v xml:space="preserve">Memiliki keterampilan  Menanggapi, menulis dan menyajikan teks pawarta., Menanggapi dan menceritakan kembali isi teks deskripsi tentang adat Jawa, Menulis dan menyajikan dua paragraf aksara Jawa yang menggunakan sandhangan mandaswara, </v>
      </c>
      <c r="K42" s="8"/>
      <c r="L42" s="13"/>
      <c r="M42" s="14"/>
      <c r="N42" s="44">
        <f t="shared" si="6"/>
        <v>83</v>
      </c>
      <c r="O42" s="44">
        <f t="shared" si="16"/>
        <v>66</v>
      </c>
      <c r="Q42" s="44">
        <v>80</v>
      </c>
      <c r="R42" s="44"/>
      <c r="S42" s="45"/>
      <c r="T42" s="44">
        <v>85</v>
      </c>
      <c r="U42" s="44"/>
      <c r="V42" s="45"/>
      <c r="W42" s="44"/>
      <c r="X42" s="44"/>
      <c r="Y42" s="45"/>
      <c r="Z42" s="44"/>
      <c r="AA42" s="44"/>
      <c r="AB42" s="45"/>
      <c r="AC42" s="44"/>
      <c r="AD42" s="44"/>
      <c r="AE42" s="45"/>
      <c r="AF42" s="45">
        <f t="shared" si="8"/>
        <v>83</v>
      </c>
      <c r="AG42" s="57">
        <v>85</v>
      </c>
      <c r="AH42" s="44"/>
      <c r="AI42" s="45"/>
      <c r="AJ42" s="44"/>
      <c r="AK42" s="44"/>
      <c r="AL42" s="45"/>
      <c r="AM42" s="44"/>
      <c r="AN42" s="44"/>
      <c r="AO42" s="45"/>
      <c r="AP42" s="44"/>
      <c r="AQ42" s="44"/>
      <c r="AR42" s="45"/>
      <c r="AS42" s="44"/>
      <c r="AT42" s="44"/>
      <c r="AU42" s="45"/>
      <c r="AV42" s="44">
        <v>66</v>
      </c>
      <c r="AW42" s="46">
        <f t="shared" si="17"/>
        <v>79</v>
      </c>
      <c r="AX42" s="47">
        <f t="shared" si="10"/>
        <v>79</v>
      </c>
      <c r="AY42" s="48"/>
      <c r="AZ42" s="57">
        <v>90</v>
      </c>
      <c r="BA42" s="57"/>
      <c r="BB42" s="57"/>
      <c r="BC42" s="57">
        <v>85</v>
      </c>
      <c r="BD42" s="57"/>
      <c r="BE42" s="57"/>
      <c r="BF42" s="57"/>
      <c r="BG42" s="57"/>
      <c r="BH42" s="57"/>
      <c r="BI42" s="57"/>
      <c r="BJ42" s="57"/>
      <c r="BK42" s="57"/>
      <c r="BL42" s="57"/>
      <c r="BM42" s="57"/>
      <c r="BN42" s="57"/>
      <c r="BO42" s="45">
        <f t="shared" si="11"/>
        <v>88</v>
      </c>
      <c r="BP42" s="57">
        <v>80</v>
      </c>
      <c r="BQ42" s="44"/>
      <c r="BR42" s="45"/>
      <c r="BS42" s="44"/>
      <c r="BT42" s="44"/>
      <c r="BU42" s="45"/>
      <c r="BV42" s="44"/>
      <c r="BW42" s="44"/>
      <c r="BX42" s="45"/>
      <c r="BY42" s="44"/>
      <c r="BZ42" s="44"/>
      <c r="CA42" s="45"/>
      <c r="CB42" s="44"/>
      <c r="CC42" s="44"/>
      <c r="CD42" s="45"/>
      <c r="CE42" s="46">
        <f t="shared" si="12"/>
        <v>85</v>
      </c>
      <c r="CF42" s="47">
        <f t="shared" si="13"/>
        <v>85</v>
      </c>
      <c r="CG42" s="48"/>
      <c r="CH42" s="57">
        <v>11</v>
      </c>
      <c r="CI4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2" s="48"/>
      <c r="CK42" s="57">
        <v>11</v>
      </c>
      <c r="CL42"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3" spans="1:102" x14ac:dyDescent="0.25">
      <c r="A43" s="8">
        <v>33</v>
      </c>
      <c r="B43" s="8">
        <v>1568</v>
      </c>
      <c r="C43" s="8" t="s">
        <v>162</v>
      </c>
      <c r="E43" s="50">
        <f t="shared" ref="E43:E60" si="18">AX43</f>
        <v>78</v>
      </c>
      <c r="F43" s="8" t="str">
        <f t="shared" ref="F43:F60" si="19">IF(E43="","",IF(E43&lt;=69,"D",IF(E43&lt;=75,"C",IF(E43&lt;=90,"B",IF(E43&lt;=100,"A","E")))))</f>
        <v>B</v>
      </c>
      <c r="G43" s="8" t="str">
        <f t="shared" ref="G43:G60" si="20">CI43</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3" s="50">
        <f t="shared" ref="H43:H60" si="21">CF43</f>
        <v>82</v>
      </c>
      <c r="I43" s="8" t="str">
        <f t="shared" ref="I43:I60" si="22">IF(H43="","",IF(H43&lt;=69,"D",IF(H43&lt;=75,"C",IF(H43&lt;=90,"B",IF(H43&lt;=100,"A","E")))))</f>
        <v>B</v>
      </c>
      <c r="J43" s="8" t="str">
        <f t="shared" ref="J43:J60" si="23">CL43</f>
        <v xml:space="preserve">Memiliki keterampilan  Menanggapi, menulis dan menyajikan teks pawarta., Menanggapi dan menceritakan kembali isi teks deskripsi tentang adat Jawa, Menulis dan menyajikan dua paragraf aksara Jawa yang menggunakan sandhangan mandaswara, </v>
      </c>
      <c r="K43" s="8"/>
      <c r="L43" s="13"/>
      <c r="M43" s="14"/>
      <c r="N43" s="44">
        <f t="shared" ref="N43:N60" si="24">AF43</f>
        <v>83</v>
      </c>
      <c r="O43" s="44">
        <f t="shared" ref="O43:O60" si="25">IF(COUNTBLANK(AV43:AV43),"",AV43)</f>
        <v>60</v>
      </c>
      <c r="Q43" s="59">
        <v>85</v>
      </c>
      <c r="R43" s="44"/>
      <c r="S43" s="45"/>
      <c r="T43" s="44">
        <v>80</v>
      </c>
      <c r="U43" s="44"/>
      <c r="V43" s="45"/>
      <c r="W43" s="44"/>
      <c r="X43" s="44"/>
      <c r="Y43" s="45"/>
      <c r="Z43" s="44"/>
      <c r="AA43" s="44"/>
      <c r="AB43" s="45"/>
      <c r="AC43" s="44"/>
      <c r="AD43" s="44"/>
      <c r="AE43" s="45"/>
      <c r="AF43" s="45">
        <f t="shared" ref="AF43:AF60" si="26">IF(AND(Q43="",R43="",S43=""),"",ROUND(AVERAGE(Q43:AE43),0))</f>
        <v>83</v>
      </c>
      <c r="AG43" s="57">
        <v>85</v>
      </c>
      <c r="AH43" s="44"/>
      <c r="AI43" s="45"/>
      <c r="AJ43" s="44"/>
      <c r="AK43" s="44"/>
      <c r="AL43" s="45"/>
      <c r="AM43" s="44"/>
      <c r="AN43" s="44"/>
      <c r="AO43" s="45"/>
      <c r="AP43" s="44"/>
      <c r="AQ43" s="44"/>
      <c r="AR43" s="45"/>
      <c r="AS43" s="44"/>
      <c r="AT43" s="44"/>
      <c r="AU43" s="45"/>
      <c r="AV43" s="44">
        <v>60</v>
      </c>
      <c r="AW43" s="46">
        <f t="shared" ref="AW43:AW60" si="27">IF(AV43="","",AVERAGE(Q43:AE43,AG43:AV43))</f>
        <v>77.5</v>
      </c>
      <c r="AX43" s="47">
        <f t="shared" ref="AX43:AX60" si="28">IF(AW43="","",ROUND(AW43,0))</f>
        <v>78</v>
      </c>
      <c r="AY43" s="48"/>
      <c r="AZ43" s="57">
        <v>85</v>
      </c>
      <c r="BA43" s="57"/>
      <c r="BB43" s="57"/>
      <c r="BC43" s="57">
        <v>80</v>
      </c>
      <c r="BD43" s="57"/>
      <c r="BE43" s="57"/>
      <c r="BF43" s="57"/>
      <c r="BG43" s="57"/>
      <c r="BH43" s="57"/>
      <c r="BI43" s="57"/>
      <c r="BJ43" s="57"/>
      <c r="BK43" s="57"/>
      <c r="BL43" s="57"/>
      <c r="BM43" s="57"/>
      <c r="BN43" s="57"/>
      <c r="BO43" s="45">
        <f t="shared" ref="BO43:BO60" si="29">IF(AND(BB43="",BA43="",AZ43=""),"",ROUND(AVERAGE(AZ43:BN43),0))</f>
        <v>83</v>
      </c>
      <c r="BP43" s="57">
        <v>80</v>
      </c>
      <c r="BQ43" s="44"/>
      <c r="BR43" s="45"/>
      <c r="BS43" s="44"/>
      <c r="BT43" s="44"/>
      <c r="BU43" s="45"/>
      <c r="BV43" s="44"/>
      <c r="BW43" s="44"/>
      <c r="BX43" s="45"/>
      <c r="BY43" s="44"/>
      <c r="BZ43" s="44"/>
      <c r="CA43" s="45"/>
      <c r="CB43" s="44"/>
      <c r="CC43" s="44"/>
      <c r="CD43" s="45"/>
      <c r="CE43" s="46">
        <f t="shared" ref="CE43:CE60" si="30">IF(AND(BP43="",BQ43="",BR43=""),"",AVERAGE(AZ43:BN43,BP43:CD43))</f>
        <v>81.666666666666671</v>
      </c>
      <c r="CF43" s="47">
        <f t="shared" ref="CF43:CF60" si="31">IF(CE43="","",ROUND(CE43,0))</f>
        <v>82</v>
      </c>
      <c r="CG43" s="48"/>
      <c r="CH43" s="57">
        <v>11</v>
      </c>
      <c r="CI43" s="49" t="str">
        <f t="shared" ref="CI43:CI60" si="32">IF(CH43="","",VLOOKUP(CH43,$CW$9:$CX$20,2,0))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3" s="48"/>
      <c r="CK43" s="57">
        <v>11</v>
      </c>
      <c r="CL43" s="49" t="str">
        <f t="shared" ref="CL43:CL60" si="33">IF(CK43="","",VLOOKUP(CK43,$CW$22:$CX$33,2,0))</f>
        <v xml:space="preserve">Memiliki keterampilan  Menanggapi, menulis dan menyajikan teks pawarta., Menanggapi dan menceritakan kembali isi teks deskripsi tentang adat Jawa, Menulis dan menyajikan dua paragraf aksara Jawa yang menggunakan sandhangan mandaswara, </v>
      </c>
    </row>
    <row r="44" spans="1:102" x14ac:dyDescent="0.25">
      <c r="A44" s="8">
        <v>34</v>
      </c>
      <c r="B44" s="8">
        <v>1584</v>
      </c>
      <c r="C44" s="8" t="s">
        <v>163</v>
      </c>
      <c r="E44" s="50">
        <f t="shared" si="18"/>
        <v>83</v>
      </c>
      <c r="F44" s="8" t="str">
        <f t="shared" si="19"/>
        <v>B</v>
      </c>
      <c r="G44" s="8" t="str">
        <f t="shared" si="2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4" s="50">
        <f t="shared" si="21"/>
        <v>83</v>
      </c>
      <c r="I44" s="8" t="str">
        <f t="shared" si="22"/>
        <v>B</v>
      </c>
      <c r="J44" s="8" t="str">
        <f t="shared" si="23"/>
        <v xml:space="preserve">Memiliki keterampilan  Menanggapi, menulis dan menyajikan teks pawarta., Menanggapi dan menceritakan kembali isi teks deskripsi tentang adat Jawa, Menulis dan menyajikan dua paragraf aksara Jawa yang menggunakan sandhangan mandaswara, </v>
      </c>
      <c r="K44" s="8"/>
      <c r="L44" s="13"/>
      <c r="M44" s="14"/>
      <c r="N44" s="44">
        <f t="shared" si="24"/>
        <v>83</v>
      </c>
      <c r="O44" s="44">
        <f t="shared" si="25"/>
        <v>80</v>
      </c>
      <c r="Q44" s="44">
        <v>80</v>
      </c>
      <c r="R44" s="44"/>
      <c r="S44" s="45"/>
      <c r="T44" s="44">
        <v>85</v>
      </c>
      <c r="U44" s="44"/>
      <c r="V44" s="45"/>
      <c r="W44" s="44"/>
      <c r="X44" s="44"/>
      <c r="Y44" s="45"/>
      <c r="Z44" s="44"/>
      <c r="AA44" s="44"/>
      <c r="AB44" s="45"/>
      <c r="AC44" s="44"/>
      <c r="AD44" s="44"/>
      <c r="AE44" s="45"/>
      <c r="AF44" s="45">
        <f t="shared" si="26"/>
        <v>83</v>
      </c>
      <c r="AG44" s="57">
        <v>85</v>
      </c>
      <c r="AH44" s="44"/>
      <c r="AI44" s="45"/>
      <c r="AJ44" s="44"/>
      <c r="AK44" s="44"/>
      <c r="AL44" s="45"/>
      <c r="AM44" s="44"/>
      <c r="AN44" s="44"/>
      <c r="AO44" s="45"/>
      <c r="AP44" s="44"/>
      <c r="AQ44" s="44"/>
      <c r="AR44" s="45"/>
      <c r="AS44" s="44"/>
      <c r="AT44" s="44"/>
      <c r="AU44" s="45"/>
      <c r="AV44" s="44">
        <v>80</v>
      </c>
      <c r="AW44" s="46">
        <f t="shared" si="27"/>
        <v>82.5</v>
      </c>
      <c r="AX44" s="47">
        <f t="shared" si="28"/>
        <v>83</v>
      </c>
      <c r="AY44" s="48"/>
      <c r="AZ44" s="57">
        <v>90</v>
      </c>
      <c r="BA44" s="57"/>
      <c r="BB44" s="57"/>
      <c r="BC44" s="57">
        <v>80</v>
      </c>
      <c r="BD44" s="57"/>
      <c r="BE44" s="57"/>
      <c r="BF44" s="57"/>
      <c r="BG44" s="57"/>
      <c r="BH44" s="57"/>
      <c r="BI44" s="57"/>
      <c r="BJ44" s="57"/>
      <c r="BK44" s="57"/>
      <c r="BL44" s="57"/>
      <c r="BM44" s="57"/>
      <c r="BN44" s="57"/>
      <c r="BO44" s="45">
        <f t="shared" si="29"/>
        <v>85</v>
      </c>
      <c r="BP44" s="57">
        <v>80</v>
      </c>
      <c r="BQ44" s="44"/>
      <c r="BR44" s="45"/>
      <c r="BS44" s="44"/>
      <c r="BT44" s="44"/>
      <c r="BU44" s="45"/>
      <c r="BV44" s="44"/>
      <c r="BW44" s="44"/>
      <c r="BX44" s="45"/>
      <c r="BY44" s="44"/>
      <c r="BZ44" s="44"/>
      <c r="CA44" s="45"/>
      <c r="CB44" s="44"/>
      <c r="CC44" s="44"/>
      <c r="CD44" s="45"/>
      <c r="CE44" s="46">
        <f t="shared" si="30"/>
        <v>83.333333333333329</v>
      </c>
      <c r="CF44" s="47">
        <f t="shared" si="31"/>
        <v>83</v>
      </c>
      <c r="CG44" s="48"/>
      <c r="CH44" s="57">
        <v>11</v>
      </c>
      <c r="CI44" s="49" t="str">
        <f t="shared" si="3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4" s="48"/>
      <c r="CK44" s="57">
        <v>11</v>
      </c>
      <c r="CL44" s="49" t="str">
        <f t="shared" si="33"/>
        <v xml:space="preserve">Memiliki keterampilan  Menanggapi, menulis dan menyajikan teks pawarta., Menanggapi dan menceritakan kembali isi teks deskripsi tentang adat Jawa, Menulis dan menyajikan dua paragraf aksara Jawa yang menggunakan sandhangan mandaswara, </v>
      </c>
    </row>
    <row r="45" spans="1:102" x14ac:dyDescent="0.25">
      <c r="A45" s="8">
        <v>35</v>
      </c>
      <c r="B45" s="8">
        <v>13801</v>
      </c>
      <c r="C45" s="8" t="s">
        <v>164</v>
      </c>
      <c r="E45" s="50">
        <f t="shared" si="18"/>
        <v>81</v>
      </c>
      <c r="F45" s="8" t="str">
        <f t="shared" si="19"/>
        <v>B</v>
      </c>
      <c r="G45" s="8" t="str">
        <f t="shared" si="2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5" s="50">
        <f t="shared" si="21"/>
        <v>87</v>
      </c>
      <c r="I45" s="8" t="str">
        <f t="shared" si="22"/>
        <v>B</v>
      </c>
      <c r="J45" s="8" t="str">
        <f t="shared" si="23"/>
        <v xml:space="preserve">Memiliki keterampilan  Menanggapi, menulis dan menyajikan teks pawarta., Menanggapi dan menceritakan kembali isi teks deskripsi tentang adat Jawa, Menulis dan menyajikan dua paragraf aksara Jawa yang menggunakan sandhangan mandaswara, </v>
      </c>
      <c r="K45" s="8"/>
      <c r="L45" s="13"/>
      <c r="M45" s="14"/>
      <c r="N45" s="44">
        <f t="shared" si="24"/>
        <v>85</v>
      </c>
      <c r="O45" s="44">
        <f t="shared" si="25"/>
        <v>70</v>
      </c>
      <c r="Q45" s="44">
        <v>80</v>
      </c>
      <c r="R45" s="44"/>
      <c r="S45" s="45"/>
      <c r="T45" s="44">
        <v>90</v>
      </c>
      <c r="U45" s="44"/>
      <c r="V45" s="45"/>
      <c r="W45" s="44"/>
      <c r="X45" s="44"/>
      <c r="Y45" s="45"/>
      <c r="Z45" s="44"/>
      <c r="AA45" s="44"/>
      <c r="AB45" s="45"/>
      <c r="AC45" s="44"/>
      <c r="AD45" s="44"/>
      <c r="AE45" s="45"/>
      <c r="AF45" s="45">
        <f t="shared" si="26"/>
        <v>85</v>
      </c>
      <c r="AG45" s="57">
        <v>85</v>
      </c>
      <c r="AH45" s="44"/>
      <c r="AI45" s="45"/>
      <c r="AJ45" s="44"/>
      <c r="AK45" s="44"/>
      <c r="AL45" s="45"/>
      <c r="AM45" s="44"/>
      <c r="AN45" s="44"/>
      <c r="AO45" s="45"/>
      <c r="AP45" s="44"/>
      <c r="AQ45" s="44"/>
      <c r="AR45" s="45"/>
      <c r="AS45" s="44"/>
      <c r="AT45" s="44"/>
      <c r="AU45" s="45"/>
      <c r="AV45" s="44">
        <v>70</v>
      </c>
      <c r="AW45" s="46">
        <f t="shared" si="27"/>
        <v>81.25</v>
      </c>
      <c r="AX45" s="47">
        <f t="shared" si="28"/>
        <v>81</v>
      </c>
      <c r="AY45" s="48"/>
      <c r="AZ45" s="57">
        <v>90</v>
      </c>
      <c r="BA45" s="57"/>
      <c r="BB45" s="57"/>
      <c r="BC45" s="57">
        <v>90</v>
      </c>
      <c r="BD45" s="57"/>
      <c r="BE45" s="57"/>
      <c r="BF45" s="57"/>
      <c r="BG45" s="57"/>
      <c r="BH45" s="57"/>
      <c r="BI45" s="57"/>
      <c r="BJ45" s="57"/>
      <c r="BK45" s="57"/>
      <c r="BL45" s="57"/>
      <c r="BM45" s="57"/>
      <c r="BN45" s="57"/>
      <c r="BO45" s="45">
        <f t="shared" si="29"/>
        <v>90</v>
      </c>
      <c r="BP45" s="57">
        <v>80</v>
      </c>
      <c r="BQ45" s="44"/>
      <c r="BR45" s="45"/>
      <c r="BS45" s="44"/>
      <c r="BT45" s="44"/>
      <c r="BU45" s="45"/>
      <c r="BV45" s="44"/>
      <c r="BW45" s="44"/>
      <c r="BX45" s="45"/>
      <c r="BY45" s="44"/>
      <c r="BZ45" s="44"/>
      <c r="CA45" s="45"/>
      <c r="CB45" s="44"/>
      <c r="CC45" s="44"/>
      <c r="CD45" s="45"/>
      <c r="CE45" s="46">
        <f t="shared" si="30"/>
        <v>86.666666666666671</v>
      </c>
      <c r="CF45" s="47">
        <f t="shared" si="31"/>
        <v>87</v>
      </c>
      <c r="CG45" s="48"/>
      <c r="CH45" s="57">
        <v>11</v>
      </c>
      <c r="CI45" s="49" t="str">
        <f t="shared" si="3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5" s="48"/>
      <c r="CK45" s="57">
        <v>11</v>
      </c>
      <c r="CL45" s="49" t="str">
        <f t="shared" si="33"/>
        <v xml:space="preserve">Memiliki keterampilan  Menanggapi, menulis dan menyajikan teks pawarta., Menanggapi dan menceritakan kembali isi teks deskripsi tentang adat Jawa, Menulis dan menyajikan dua paragraf aksara Jawa yang menggunakan sandhangan mandaswara, </v>
      </c>
    </row>
    <row r="46" spans="1:102" x14ac:dyDescent="0.25">
      <c r="A46" s="8">
        <v>36</v>
      </c>
      <c r="B46" s="8">
        <v>1616</v>
      </c>
      <c r="C46" s="8" t="s">
        <v>165</v>
      </c>
      <c r="E46" s="50">
        <f t="shared" si="18"/>
        <v>83</v>
      </c>
      <c r="F46" s="8" t="str">
        <f t="shared" si="19"/>
        <v>B</v>
      </c>
      <c r="G46" s="8" t="str">
        <f t="shared" si="2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6" s="50">
        <f t="shared" si="21"/>
        <v>83</v>
      </c>
      <c r="I46" s="8" t="str">
        <f t="shared" si="22"/>
        <v>B</v>
      </c>
      <c r="J46" s="8" t="str">
        <f t="shared" si="23"/>
        <v xml:space="preserve">Memiliki keterampilan  Menanggapi, menulis dan menyajikan teks pawarta., Menanggapi dan menceritakan kembali isi teks deskripsi tentang adat Jawa, Menulis dan menyajikan dua paragraf aksara Jawa yang menggunakan sandhangan mandaswara, </v>
      </c>
      <c r="K46" s="8"/>
      <c r="L46" s="13"/>
      <c r="M46" s="14"/>
      <c r="N46" s="44">
        <f t="shared" si="24"/>
        <v>88</v>
      </c>
      <c r="O46" s="44">
        <f t="shared" si="25"/>
        <v>76</v>
      </c>
      <c r="Q46" s="44">
        <v>90</v>
      </c>
      <c r="R46" s="44"/>
      <c r="S46" s="45"/>
      <c r="T46" s="44">
        <v>85</v>
      </c>
      <c r="U46" s="44"/>
      <c r="V46" s="45"/>
      <c r="W46" s="44"/>
      <c r="X46" s="44"/>
      <c r="Y46" s="45"/>
      <c r="Z46" s="44"/>
      <c r="AA46" s="44"/>
      <c r="AB46" s="45"/>
      <c r="AC46" s="44"/>
      <c r="AD46" s="44"/>
      <c r="AE46" s="45"/>
      <c r="AF46" s="45">
        <f t="shared" si="26"/>
        <v>88</v>
      </c>
      <c r="AG46" s="57">
        <v>80</v>
      </c>
      <c r="AH46" s="44"/>
      <c r="AI46" s="45"/>
      <c r="AJ46" s="44"/>
      <c r="AK46" s="44"/>
      <c r="AL46" s="45"/>
      <c r="AM46" s="44"/>
      <c r="AN46" s="44"/>
      <c r="AO46" s="45"/>
      <c r="AP46" s="44"/>
      <c r="AQ46" s="44"/>
      <c r="AR46" s="45"/>
      <c r="AS46" s="44"/>
      <c r="AT46" s="44"/>
      <c r="AU46" s="45"/>
      <c r="AV46" s="44">
        <v>76</v>
      </c>
      <c r="AW46" s="46">
        <f t="shared" si="27"/>
        <v>82.75</v>
      </c>
      <c r="AX46" s="47">
        <f t="shared" si="28"/>
        <v>83</v>
      </c>
      <c r="AY46" s="48"/>
      <c r="AZ46" s="57">
        <v>90</v>
      </c>
      <c r="BA46" s="57"/>
      <c r="BB46" s="57"/>
      <c r="BC46" s="57">
        <v>80</v>
      </c>
      <c r="BD46" s="57"/>
      <c r="BE46" s="57"/>
      <c r="BF46" s="57"/>
      <c r="BG46" s="57"/>
      <c r="BH46" s="57"/>
      <c r="BI46" s="57"/>
      <c r="BJ46" s="57"/>
      <c r="BK46" s="57"/>
      <c r="BL46" s="57"/>
      <c r="BM46" s="57"/>
      <c r="BN46" s="57"/>
      <c r="BO46" s="45">
        <f t="shared" si="29"/>
        <v>85</v>
      </c>
      <c r="BP46" s="57">
        <v>80</v>
      </c>
      <c r="BQ46" s="44"/>
      <c r="BR46" s="45"/>
      <c r="BS46" s="44"/>
      <c r="BT46" s="44"/>
      <c r="BU46" s="45"/>
      <c r="BV46" s="44"/>
      <c r="BW46" s="44"/>
      <c r="BX46" s="45"/>
      <c r="BY46" s="44"/>
      <c r="BZ46" s="44"/>
      <c r="CA46" s="45"/>
      <c r="CB46" s="44"/>
      <c r="CC46" s="44"/>
      <c r="CD46" s="45"/>
      <c r="CE46" s="46">
        <f t="shared" si="30"/>
        <v>83.333333333333329</v>
      </c>
      <c r="CF46" s="47">
        <f t="shared" si="31"/>
        <v>83</v>
      </c>
      <c r="CG46" s="48"/>
      <c r="CH46" s="57">
        <v>11</v>
      </c>
      <c r="CI46" s="49" t="str">
        <f t="shared" si="3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6" s="48"/>
      <c r="CK46" s="57">
        <v>11</v>
      </c>
      <c r="CL46" s="49" t="str">
        <f t="shared" si="33"/>
        <v xml:space="preserve">Memiliki keterampilan  Menanggapi, menulis dan menyajikan teks pawarta., Menanggapi dan menceritakan kembali isi teks deskripsi tentang adat Jawa, Menulis dan menyajikan dua paragraf aksara Jawa yang menggunakan sandhangan mandaswara, </v>
      </c>
    </row>
    <row r="47" spans="1:102" x14ac:dyDescent="0.25">
      <c r="A47" s="8">
        <v>37</v>
      </c>
      <c r="B47" s="8">
        <v>1632</v>
      </c>
      <c r="C47" s="8" t="s">
        <v>166</v>
      </c>
      <c r="E47" s="50">
        <f t="shared" si="18"/>
        <v>84</v>
      </c>
      <c r="F47" s="8" t="str">
        <f t="shared" si="19"/>
        <v>B</v>
      </c>
      <c r="G47" s="8" t="str">
        <f t="shared" si="2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7" s="50">
        <f t="shared" si="21"/>
        <v>82</v>
      </c>
      <c r="I47" s="8" t="str">
        <f t="shared" si="22"/>
        <v>B</v>
      </c>
      <c r="J47" s="8" t="str">
        <f t="shared" si="23"/>
        <v xml:space="preserve">Memiliki keterampilan  Menanggapi, menulis dan menyajikan teks pawarta., Menanggapi dan menceritakan kembali isi teks deskripsi tentang adat Jawa, Menulis dan menyajikan dua paragraf aksara Jawa yang menggunakan sandhangan mandaswara, </v>
      </c>
      <c r="K47" s="8"/>
      <c r="L47" s="13"/>
      <c r="M47" s="14"/>
      <c r="N47" s="44">
        <f t="shared" si="24"/>
        <v>90</v>
      </c>
      <c r="O47" s="44">
        <f t="shared" si="25"/>
        <v>70</v>
      </c>
      <c r="Q47" s="44">
        <v>90</v>
      </c>
      <c r="R47" s="44"/>
      <c r="S47" s="45"/>
      <c r="T47" s="44">
        <v>90</v>
      </c>
      <c r="U47" s="44"/>
      <c r="V47" s="45"/>
      <c r="W47" s="44"/>
      <c r="X47" s="44"/>
      <c r="Y47" s="45"/>
      <c r="Z47" s="44"/>
      <c r="AA47" s="44"/>
      <c r="AB47" s="45"/>
      <c r="AC47" s="44"/>
      <c r="AD47" s="44"/>
      <c r="AE47" s="45"/>
      <c r="AF47" s="45">
        <f t="shared" si="26"/>
        <v>90</v>
      </c>
      <c r="AG47" s="57">
        <v>85</v>
      </c>
      <c r="AH47" s="44"/>
      <c r="AI47" s="45"/>
      <c r="AJ47" s="44"/>
      <c r="AK47" s="44"/>
      <c r="AL47" s="45"/>
      <c r="AM47" s="44"/>
      <c r="AN47" s="44"/>
      <c r="AO47" s="45"/>
      <c r="AP47" s="44"/>
      <c r="AQ47" s="44"/>
      <c r="AR47" s="45"/>
      <c r="AS47" s="44"/>
      <c r="AT47" s="44"/>
      <c r="AU47" s="45"/>
      <c r="AV47" s="44">
        <v>70</v>
      </c>
      <c r="AW47" s="46">
        <f t="shared" si="27"/>
        <v>83.75</v>
      </c>
      <c r="AX47" s="47">
        <f t="shared" si="28"/>
        <v>84</v>
      </c>
      <c r="AY47" s="48"/>
      <c r="AZ47" s="57">
        <v>85</v>
      </c>
      <c r="BA47" s="57"/>
      <c r="BB47" s="57"/>
      <c r="BC47" s="57">
        <v>80</v>
      </c>
      <c r="BD47" s="57"/>
      <c r="BE47" s="57"/>
      <c r="BF47" s="57"/>
      <c r="BG47" s="57"/>
      <c r="BH47" s="57"/>
      <c r="BI47" s="57"/>
      <c r="BJ47" s="57"/>
      <c r="BK47" s="57"/>
      <c r="BL47" s="57"/>
      <c r="BM47" s="57"/>
      <c r="BN47" s="57"/>
      <c r="BO47" s="45">
        <f t="shared" si="29"/>
        <v>83</v>
      </c>
      <c r="BP47" s="57">
        <v>80</v>
      </c>
      <c r="BQ47" s="44"/>
      <c r="BR47" s="45"/>
      <c r="BS47" s="44"/>
      <c r="BT47" s="44"/>
      <c r="BU47" s="45"/>
      <c r="BV47" s="44"/>
      <c r="BW47" s="44"/>
      <c r="BX47" s="45"/>
      <c r="BY47" s="44"/>
      <c r="BZ47" s="44"/>
      <c r="CA47" s="45"/>
      <c r="CB47" s="44"/>
      <c r="CC47" s="44"/>
      <c r="CD47" s="45"/>
      <c r="CE47" s="46">
        <f t="shared" si="30"/>
        <v>81.666666666666671</v>
      </c>
      <c r="CF47" s="47">
        <f t="shared" si="31"/>
        <v>82</v>
      </c>
      <c r="CG47" s="48"/>
      <c r="CH47" s="57">
        <v>11</v>
      </c>
      <c r="CI47" s="49" t="str">
        <f t="shared" si="3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7" s="48"/>
      <c r="CK47" s="57">
        <v>11</v>
      </c>
      <c r="CL47" s="49" t="str">
        <f t="shared" si="33"/>
        <v xml:space="preserve">Memiliki keterampilan  Menanggapi, menulis dan menyajikan teks pawarta., Menanggapi dan menceritakan kembali isi teks deskripsi tentang adat Jawa, Menulis dan menyajikan dua paragraf aksara Jawa yang menggunakan sandhangan mandaswara, </v>
      </c>
    </row>
    <row r="48" spans="1:102" x14ac:dyDescent="0.25">
      <c r="A48" s="8">
        <v>38</v>
      </c>
      <c r="B48" s="8">
        <v>1648</v>
      </c>
      <c r="C48" s="8" t="s">
        <v>167</v>
      </c>
      <c r="E48" s="50">
        <f t="shared" si="18"/>
        <v>87</v>
      </c>
      <c r="F48" s="8" t="str">
        <f t="shared" si="19"/>
        <v>B</v>
      </c>
      <c r="G48" s="8" t="str">
        <f t="shared" si="2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8" s="50">
        <f t="shared" si="21"/>
        <v>85</v>
      </c>
      <c r="I48" s="8" t="str">
        <f t="shared" si="22"/>
        <v>B</v>
      </c>
      <c r="J48" s="8" t="str">
        <f t="shared" si="23"/>
        <v xml:space="preserve">Memiliki keterampilan  Menanggapi, menulis dan menyajikan teks pawarta., Menanggapi dan menceritakan kembali isi teks deskripsi tentang adat Jawa, Menulis dan menyajikan dua paragraf aksara Jawa yang menggunakan sandhangan mandaswara, </v>
      </c>
      <c r="K48" s="8"/>
      <c r="L48" s="13"/>
      <c r="M48" s="14"/>
      <c r="N48" s="44">
        <f t="shared" si="24"/>
        <v>88</v>
      </c>
      <c r="O48" s="44">
        <f t="shared" si="25"/>
        <v>88</v>
      </c>
      <c r="Q48" s="44">
        <v>85</v>
      </c>
      <c r="R48" s="44"/>
      <c r="S48" s="45"/>
      <c r="T48" s="44">
        <v>90</v>
      </c>
      <c r="U48" s="44"/>
      <c r="V48" s="45"/>
      <c r="W48" s="44"/>
      <c r="X48" s="44"/>
      <c r="Y48" s="45"/>
      <c r="Z48" s="44"/>
      <c r="AA48" s="44"/>
      <c r="AB48" s="45"/>
      <c r="AC48" s="44"/>
      <c r="AD48" s="44"/>
      <c r="AE48" s="45"/>
      <c r="AF48" s="45">
        <f t="shared" si="26"/>
        <v>88</v>
      </c>
      <c r="AG48" s="57">
        <v>85</v>
      </c>
      <c r="AH48" s="44"/>
      <c r="AI48" s="45"/>
      <c r="AJ48" s="44"/>
      <c r="AK48" s="44"/>
      <c r="AL48" s="45"/>
      <c r="AM48" s="44"/>
      <c r="AN48" s="44"/>
      <c r="AO48" s="45"/>
      <c r="AP48" s="44"/>
      <c r="AQ48" s="44"/>
      <c r="AR48" s="45"/>
      <c r="AS48" s="44"/>
      <c r="AT48" s="44"/>
      <c r="AU48" s="45"/>
      <c r="AV48" s="44">
        <v>88</v>
      </c>
      <c r="AW48" s="46">
        <f t="shared" si="27"/>
        <v>87</v>
      </c>
      <c r="AX48" s="47">
        <f t="shared" si="28"/>
        <v>87</v>
      </c>
      <c r="AY48" s="48"/>
      <c r="AZ48" s="57">
        <v>90</v>
      </c>
      <c r="BA48" s="57"/>
      <c r="BB48" s="57"/>
      <c r="BC48" s="57">
        <v>85</v>
      </c>
      <c r="BD48" s="57"/>
      <c r="BE48" s="57"/>
      <c r="BF48" s="57"/>
      <c r="BG48" s="57"/>
      <c r="BH48" s="57"/>
      <c r="BI48" s="57"/>
      <c r="BJ48" s="57"/>
      <c r="BK48" s="57"/>
      <c r="BL48" s="57"/>
      <c r="BM48" s="57"/>
      <c r="BN48" s="57"/>
      <c r="BO48" s="45">
        <f t="shared" si="29"/>
        <v>88</v>
      </c>
      <c r="BP48" s="57">
        <v>80</v>
      </c>
      <c r="BQ48" s="44"/>
      <c r="BR48" s="45"/>
      <c r="BS48" s="44"/>
      <c r="BT48" s="44"/>
      <c r="BU48" s="45"/>
      <c r="BV48" s="44"/>
      <c r="BW48" s="44"/>
      <c r="BX48" s="45"/>
      <c r="BY48" s="44"/>
      <c r="BZ48" s="44"/>
      <c r="CA48" s="45"/>
      <c r="CB48" s="44"/>
      <c r="CC48" s="44"/>
      <c r="CD48" s="45"/>
      <c r="CE48" s="46">
        <f t="shared" si="30"/>
        <v>85</v>
      </c>
      <c r="CF48" s="47">
        <f t="shared" si="31"/>
        <v>85</v>
      </c>
      <c r="CG48" s="48"/>
      <c r="CH48" s="57">
        <v>11</v>
      </c>
      <c r="CI48" s="49" t="str">
        <f t="shared" si="3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8" s="48"/>
      <c r="CK48" s="57">
        <v>11</v>
      </c>
      <c r="CL48" s="49" t="str">
        <f t="shared" si="33"/>
        <v xml:space="preserve">Memiliki keterampilan  Menanggapi, menulis dan menyajikan teks pawarta., Menanggapi dan menceritakan kembali isi teks deskripsi tentang adat Jawa, Menulis dan menyajikan dua paragraf aksara Jawa yang menggunakan sandhangan mandaswara, </v>
      </c>
    </row>
    <row r="49" spans="1:90" x14ac:dyDescent="0.25">
      <c r="A49" s="8"/>
      <c r="B49" s="8"/>
      <c r="C49" s="8"/>
      <c r="E49" s="50" t="str">
        <f t="shared" si="18"/>
        <v/>
      </c>
      <c r="F49" s="8" t="str">
        <f t="shared" si="19"/>
        <v/>
      </c>
      <c r="G49" s="8" t="str">
        <f t="shared" si="20"/>
        <v/>
      </c>
      <c r="H49" s="50" t="str">
        <f t="shared" si="21"/>
        <v/>
      </c>
      <c r="I49" s="8" t="str">
        <f t="shared" si="22"/>
        <v/>
      </c>
      <c r="J49" s="8" t="str">
        <f t="shared" si="23"/>
        <v/>
      </c>
      <c r="K49" s="8"/>
      <c r="L49" s="13"/>
      <c r="M49" s="14"/>
      <c r="N49" s="44" t="str">
        <f t="shared" si="24"/>
        <v/>
      </c>
      <c r="O49" s="44" t="str">
        <f t="shared" si="25"/>
        <v/>
      </c>
      <c r="Q49" s="44"/>
      <c r="R49" s="44"/>
      <c r="S49" s="45"/>
      <c r="T49" s="44"/>
      <c r="U49" s="44"/>
      <c r="V49" s="45"/>
      <c r="W49" s="44"/>
      <c r="X49" s="44"/>
      <c r="Y49" s="45"/>
      <c r="Z49" s="44"/>
      <c r="AA49" s="44"/>
      <c r="AB49" s="45"/>
      <c r="AC49" s="44"/>
      <c r="AD49" s="44"/>
      <c r="AE49" s="45"/>
      <c r="AF49" s="45" t="str">
        <f t="shared" si="26"/>
        <v/>
      </c>
      <c r="AG49" s="44"/>
      <c r="AH49" s="44"/>
      <c r="AI49" s="45"/>
      <c r="AJ49" s="44"/>
      <c r="AK49" s="44"/>
      <c r="AL49" s="45"/>
      <c r="AM49" s="44"/>
      <c r="AN49" s="44"/>
      <c r="AO49" s="45"/>
      <c r="AP49" s="44"/>
      <c r="AQ49" s="44"/>
      <c r="AR49" s="45"/>
      <c r="AS49" s="44"/>
      <c r="AT49" s="44"/>
      <c r="AU49" s="45"/>
      <c r="AV49" s="44"/>
      <c r="AW49" s="46" t="str">
        <f t="shared" si="27"/>
        <v/>
      </c>
      <c r="AX49" s="47" t="str">
        <f t="shared" si="28"/>
        <v/>
      </c>
      <c r="AY49" s="48"/>
      <c r="AZ49" s="57"/>
      <c r="BA49" s="57"/>
      <c r="BB49" s="57"/>
      <c r="BC49" s="57"/>
      <c r="BD49" s="57"/>
      <c r="BE49" s="57"/>
      <c r="BF49" s="57"/>
      <c r="BG49" s="57"/>
      <c r="BH49" s="57"/>
      <c r="BI49" s="57"/>
      <c r="BJ49" s="57"/>
      <c r="BK49" s="57"/>
      <c r="BL49" s="57"/>
      <c r="BM49" s="57"/>
      <c r="BN49" s="57"/>
      <c r="BO49" s="45" t="str">
        <f t="shared" si="29"/>
        <v/>
      </c>
      <c r="BP49" s="44"/>
      <c r="BQ49" s="44"/>
      <c r="BR49" s="45"/>
      <c r="BS49" s="44"/>
      <c r="BT49" s="44"/>
      <c r="BU49" s="45"/>
      <c r="BV49" s="44"/>
      <c r="BW49" s="44"/>
      <c r="BX49" s="45"/>
      <c r="BY49" s="44"/>
      <c r="BZ49" s="44"/>
      <c r="CA49" s="45"/>
      <c r="CB49" s="44"/>
      <c r="CC49" s="44"/>
      <c r="CD49" s="45"/>
      <c r="CE49" s="46" t="str">
        <f t="shared" si="30"/>
        <v/>
      </c>
      <c r="CF49" s="47" t="str">
        <f t="shared" si="31"/>
        <v/>
      </c>
      <c r="CG49" s="48"/>
      <c r="CH49" s="57"/>
      <c r="CI49" s="49" t="str">
        <f t="shared" si="32"/>
        <v/>
      </c>
      <c r="CJ49" s="48"/>
      <c r="CK49" s="57"/>
      <c r="CL49" s="49" t="str">
        <f t="shared" si="33"/>
        <v/>
      </c>
    </row>
    <row r="50" spans="1:90" x14ac:dyDescent="0.25">
      <c r="A50" s="8"/>
      <c r="B50" s="8"/>
      <c r="C50" s="8"/>
      <c r="E50" s="50" t="str">
        <f t="shared" si="18"/>
        <v/>
      </c>
      <c r="F50" s="8" t="str">
        <f t="shared" si="19"/>
        <v/>
      </c>
      <c r="G50" s="8" t="str">
        <f t="shared" si="20"/>
        <v/>
      </c>
      <c r="H50" s="50" t="str">
        <f t="shared" si="21"/>
        <v/>
      </c>
      <c r="I50" s="8" t="str">
        <f t="shared" si="22"/>
        <v/>
      </c>
      <c r="J50" s="8" t="str">
        <f t="shared" si="23"/>
        <v/>
      </c>
      <c r="K50" s="8"/>
      <c r="L50" s="13"/>
      <c r="M50" s="14"/>
      <c r="N50" s="44" t="str">
        <f t="shared" si="24"/>
        <v/>
      </c>
      <c r="O50" s="44" t="str">
        <f t="shared" si="25"/>
        <v/>
      </c>
      <c r="Q50" s="44"/>
      <c r="R50" s="44"/>
      <c r="S50" s="45"/>
      <c r="T50" s="44"/>
      <c r="U50" s="44"/>
      <c r="V50" s="45"/>
      <c r="W50" s="44"/>
      <c r="X50" s="44"/>
      <c r="Y50" s="45"/>
      <c r="Z50" s="44"/>
      <c r="AA50" s="44"/>
      <c r="AB50" s="45"/>
      <c r="AC50" s="44"/>
      <c r="AD50" s="44"/>
      <c r="AE50" s="45"/>
      <c r="AF50" s="45" t="str">
        <f t="shared" si="26"/>
        <v/>
      </c>
      <c r="AG50" s="44"/>
      <c r="AH50" s="44"/>
      <c r="AI50" s="45"/>
      <c r="AJ50" s="44"/>
      <c r="AK50" s="44"/>
      <c r="AL50" s="45"/>
      <c r="AM50" s="44"/>
      <c r="AN50" s="44"/>
      <c r="AO50" s="45"/>
      <c r="AP50" s="44"/>
      <c r="AQ50" s="44"/>
      <c r="AR50" s="45"/>
      <c r="AS50" s="44"/>
      <c r="AT50" s="44"/>
      <c r="AU50" s="45"/>
      <c r="AV50" s="44"/>
      <c r="AW50" s="46" t="str">
        <f t="shared" si="27"/>
        <v/>
      </c>
      <c r="AX50" s="47" t="str">
        <f t="shared" si="28"/>
        <v/>
      </c>
      <c r="AY50" s="48"/>
      <c r="AZ50" s="57"/>
      <c r="BA50" s="57"/>
      <c r="BB50" s="57"/>
      <c r="BC50" s="57"/>
      <c r="BD50" s="57"/>
      <c r="BE50" s="57"/>
      <c r="BF50" s="57"/>
      <c r="BG50" s="57"/>
      <c r="BH50" s="57"/>
      <c r="BI50" s="57"/>
      <c r="BJ50" s="57"/>
      <c r="BK50" s="57"/>
      <c r="BL50" s="57"/>
      <c r="BM50" s="57"/>
      <c r="BN50" s="57"/>
      <c r="BO50" s="45" t="str">
        <f t="shared" si="29"/>
        <v/>
      </c>
      <c r="BP50" s="44"/>
      <c r="BQ50" s="44"/>
      <c r="BR50" s="45"/>
      <c r="BS50" s="44"/>
      <c r="BT50" s="44"/>
      <c r="BU50" s="45"/>
      <c r="BV50" s="44"/>
      <c r="BW50" s="44"/>
      <c r="BX50" s="45"/>
      <c r="BY50" s="44"/>
      <c r="BZ50" s="44"/>
      <c r="CA50" s="45"/>
      <c r="CB50" s="44"/>
      <c r="CC50" s="44"/>
      <c r="CD50" s="45"/>
      <c r="CE50" s="46" t="str">
        <f t="shared" si="30"/>
        <v/>
      </c>
      <c r="CF50" s="47" t="str">
        <f t="shared" si="31"/>
        <v/>
      </c>
      <c r="CG50" s="48"/>
      <c r="CH50" s="57"/>
      <c r="CI50" s="49" t="str">
        <f t="shared" si="32"/>
        <v/>
      </c>
      <c r="CJ50" s="48"/>
      <c r="CK50" s="57"/>
      <c r="CL50" s="49" t="str">
        <f t="shared" si="33"/>
        <v/>
      </c>
    </row>
    <row r="51" spans="1:90" x14ac:dyDescent="0.25">
      <c r="A51" s="8"/>
      <c r="B51" s="8"/>
      <c r="C51" s="8"/>
      <c r="E51" s="50" t="str">
        <f t="shared" si="18"/>
        <v/>
      </c>
      <c r="F51" s="8" t="str">
        <f t="shared" si="19"/>
        <v/>
      </c>
      <c r="G51" s="8" t="str">
        <f t="shared" si="20"/>
        <v/>
      </c>
      <c r="H51" s="50" t="str">
        <f t="shared" si="21"/>
        <v/>
      </c>
      <c r="I51" s="8" t="str">
        <f t="shared" si="22"/>
        <v/>
      </c>
      <c r="J51" s="8" t="str">
        <f t="shared" si="23"/>
        <v/>
      </c>
      <c r="K51" s="8"/>
      <c r="L51" s="13"/>
      <c r="M51" s="14"/>
      <c r="N51" s="44" t="str">
        <f t="shared" si="24"/>
        <v/>
      </c>
      <c r="O51" s="44" t="str">
        <f t="shared" si="25"/>
        <v/>
      </c>
      <c r="Q51" s="44"/>
      <c r="R51" s="44"/>
      <c r="S51" s="45"/>
      <c r="T51" s="44"/>
      <c r="U51" s="44"/>
      <c r="V51" s="45"/>
      <c r="W51" s="44"/>
      <c r="X51" s="44"/>
      <c r="Y51" s="45"/>
      <c r="Z51" s="44"/>
      <c r="AA51" s="44"/>
      <c r="AB51" s="45"/>
      <c r="AC51" s="44"/>
      <c r="AD51" s="44"/>
      <c r="AE51" s="45"/>
      <c r="AF51" s="45" t="str">
        <f t="shared" si="26"/>
        <v/>
      </c>
      <c r="AG51" s="44"/>
      <c r="AH51" s="44"/>
      <c r="AI51" s="45"/>
      <c r="AJ51" s="44"/>
      <c r="AK51" s="44"/>
      <c r="AL51" s="45"/>
      <c r="AM51" s="44"/>
      <c r="AN51" s="44"/>
      <c r="AO51" s="45"/>
      <c r="AP51" s="44"/>
      <c r="AQ51" s="44"/>
      <c r="AR51" s="45"/>
      <c r="AS51" s="44"/>
      <c r="AT51" s="44"/>
      <c r="AU51" s="45"/>
      <c r="AV51" s="44"/>
      <c r="AW51" s="46" t="str">
        <f t="shared" si="27"/>
        <v/>
      </c>
      <c r="AX51" s="47" t="str">
        <f t="shared" si="28"/>
        <v/>
      </c>
      <c r="AY51" s="48"/>
      <c r="AZ51" s="57"/>
      <c r="BA51" s="57"/>
      <c r="BB51" s="57"/>
      <c r="BC51" s="57"/>
      <c r="BD51" s="57"/>
      <c r="BE51" s="57"/>
      <c r="BF51" s="57"/>
      <c r="BG51" s="57"/>
      <c r="BH51" s="57"/>
      <c r="BI51" s="57"/>
      <c r="BJ51" s="57"/>
      <c r="BK51" s="57"/>
      <c r="BL51" s="57"/>
      <c r="BM51" s="57"/>
      <c r="BN51" s="57"/>
      <c r="BO51" s="45" t="str">
        <f t="shared" si="29"/>
        <v/>
      </c>
      <c r="BP51" s="44"/>
      <c r="BQ51" s="44"/>
      <c r="BR51" s="45"/>
      <c r="BS51" s="44"/>
      <c r="BT51" s="44"/>
      <c r="BU51" s="45"/>
      <c r="BV51" s="44"/>
      <c r="BW51" s="44"/>
      <c r="BX51" s="45"/>
      <c r="BY51" s="44"/>
      <c r="BZ51" s="44"/>
      <c r="CA51" s="45"/>
      <c r="CB51" s="44"/>
      <c r="CC51" s="44"/>
      <c r="CD51" s="45"/>
      <c r="CE51" s="46" t="str">
        <f t="shared" si="30"/>
        <v/>
      </c>
      <c r="CF51" s="47" t="str">
        <f t="shared" si="31"/>
        <v/>
      </c>
      <c r="CG51" s="48"/>
      <c r="CH51" s="57"/>
      <c r="CI51" s="49" t="str">
        <f t="shared" si="32"/>
        <v/>
      </c>
      <c r="CJ51" s="48"/>
      <c r="CK51" s="57"/>
      <c r="CL51" s="49" t="str">
        <f t="shared" si="33"/>
        <v/>
      </c>
    </row>
    <row r="52" spans="1:90" x14ac:dyDescent="0.25">
      <c r="A52" s="8"/>
      <c r="B52" s="8"/>
      <c r="C52" s="8"/>
      <c r="E52" s="50" t="str">
        <f t="shared" si="18"/>
        <v/>
      </c>
      <c r="F52" s="8" t="str">
        <f t="shared" si="19"/>
        <v/>
      </c>
      <c r="G52" s="8" t="str">
        <f t="shared" si="20"/>
        <v/>
      </c>
      <c r="H52" s="50" t="str">
        <f t="shared" si="21"/>
        <v/>
      </c>
      <c r="I52" s="8" t="str">
        <f t="shared" si="22"/>
        <v/>
      </c>
      <c r="J52" s="8" t="str">
        <f t="shared" si="23"/>
        <v/>
      </c>
      <c r="K52" s="8"/>
      <c r="L52" s="13"/>
      <c r="M52" s="14"/>
      <c r="N52" s="44" t="str">
        <f t="shared" si="24"/>
        <v/>
      </c>
      <c r="O52" s="44" t="str">
        <f t="shared" si="25"/>
        <v/>
      </c>
      <c r="Q52" s="44"/>
      <c r="R52" s="44"/>
      <c r="S52" s="45"/>
      <c r="T52" s="44"/>
      <c r="U52" s="44"/>
      <c r="V52" s="45"/>
      <c r="W52" s="44"/>
      <c r="X52" s="44"/>
      <c r="Y52" s="45"/>
      <c r="Z52" s="44"/>
      <c r="AA52" s="44"/>
      <c r="AB52" s="45"/>
      <c r="AC52" s="44"/>
      <c r="AD52" s="44"/>
      <c r="AE52" s="45"/>
      <c r="AF52" s="45" t="str">
        <f t="shared" si="26"/>
        <v/>
      </c>
      <c r="AG52" s="44"/>
      <c r="AH52" s="44"/>
      <c r="AI52" s="45"/>
      <c r="AJ52" s="44"/>
      <c r="AK52" s="44"/>
      <c r="AL52" s="45"/>
      <c r="AM52" s="44"/>
      <c r="AN52" s="44"/>
      <c r="AO52" s="45"/>
      <c r="AP52" s="44"/>
      <c r="AQ52" s="44"/>
      <c r="AR52" s="45"/>
      <c r="AS52" s="44"/>
      <c r="AT52" s="44"/>
      <c r="AU52" s="45"/>
      <c r="AV52" s="44"/>
      <c r="AW52" s="46" t="str">
        <f t="shared" si="27"/>
        <v/>
      </c>
      <c r="AX52" s="47" t="str">
        <f t="shared" si="28"/>
        <v/>
      </c>
      <c r="AY52" s="48"/>
      <c r="AZ52" s="57"/>
      <c r="BA52" s="57"/>
      <c r="BB52" s="57"/>
      <c r="BC52" s="57"/>
      <c r="BD52" s="57"/>
      <c r="BE52" s="57"/>
      <c r="BF52" s="57"/>
      <c r="BG52" s="57"/>
      <c r="BH52" s="57"/>
      <c r="BI52" s="57"/>
      <c r="BJ52" s="57"/>
      <c r="BK52" s="57"/>
      <c r="BL52" s="57"/>
      <c r="BM52" s="57"/>
      <c r="BN52" s="57"/>
      <c r="BO52" s="45" t="str">
        <f t="shared" si="29"/>
        <v/>
      </c>
      <c r="BP52" s="44"/>
      <c r="BQ52" s="44"/>
      <c r="BR52" s="45"/>
      <c r="BS52" s="44"/>
      <c r="BT52" s="44"/>
      <c r="BU52" s="45"/>
      <c r="BV52" s="44"/>
      <c r="BW52" s="44"/>
      <c r="BX52" s="45"/>
      <c r="BY52" s="44"/>
      <c r="BZ52" s="44"/>
      <c r="CA52" s="45"/>
      <c r="CB52" s="44"/>
      <c r="CC52" s="44"/>
      <c r="CD52" s="45"/>
      <c r="CE52" s="46" t="str">
        <f t="shared" si="30"/>
        <v/>
      </c>
      <c r="CF52" s="47" t="str">
        <f t="shared" si="31"/>
        <v/>
      </c>
      <c r="CG52" s="48"/>
      <c r="CH52" s="57"/>
      <c r="CI52" s="49" t="str">
        <f t="shared" si="32"/>
        <v/>
      </c>
      <c r="CJ52" s="48"/>
      <c r="CK52" s="57"/>
      <c r="CL52" s="49" t="str">
        <f t="shared" si="33"/>
        <v/>
      </c>
    </row>
    <row r="53" spans="1:90" x14ac:dyDescent="0.25">
      <c r="A53" s="8"/>
      <c r="B53" s="8"/>
      <c r="C53" s="8"/>
      <c r="E53" s="50" t="str">
        <f t="shared" si="18"/>
        <v/>
      </c>
      <c r="F53" s="8" t="str">
        <f t="shared" si="19"/>
        <v/>
      </c>
      <c r="G53" s="8" t="str">
        <f t="shared" si="20"/>
        <v/>
      </c>
      <c r="H53" s="50" t="str">
        <f t="shared" si="21"/>
        <v/>
      </c>
      <c r="I53" s="8" t="str">
        <f t="shared" si="22"/>
        <v/>
      </c>
      <c r="J53" s="8" t="str">
        <f t="shared" si="23"/>
        <v/>
      </c>
      <c r="K53" s="8"/>
      <c r="L53" s="13"/>
      <c r="M53" s="14"/>
      <c r="N53" s="44" t="str">
        <f t="shared" si="24"/>
        <v/>
      </c>
      <c r="O53" s="44" t="str">
        <f t="shared" si="25"/>
        <v/>
      </c>
      <c r="Q53" s="44"/>
      <c r="R53" s="44"/>
      <c r="S53" s="45"/>
      <c r="T53" s="44"/>
      <c r="U53" s="44"/>
      <c r="V53" s="45"/>
      <c r="W53" s="44"/>
      <c r="X53" s="44"/>
      <c r="Y53" s="45"/>
      <c r="Z53" s="44"/>
      <c r="AA53" s="44"/>
      <c r="AB53" s="45"/>
      <c r="AC53" s="44"/>
      <c r="AD53" s="44"/>
      <c r="AE53" s="45"/>
      <c r="AF53" s="45" t="str">
        <f t="shared" si="26"/>
        <v/>
      </c>
      <c r="AG53" s="44"/>
      <c r="AH53" s="44"/>
      <c r="AI53" s="45"/>
      <c r="AJ53" s="44"/>
      <c r="AK53" s="44"/>
      <c r="AL53" s="45"/>
      <c r="AM53" s="44"/>
      <c r="AN53" s="44"/>
      <c r="AO53" s="45"/>
      <c r="AP53" s="44"/>
      <c r="AQ53" s="44"/>
      <c r="AR53" s="45"/>
      <c r="AS53" s="44"/>
      <c r="AT53" s="44"/>
      <c r="AU53" s="45"/>
      <c r="AV53" s="44"/>
      <c r="AW53" s="46" t="str">
        <f t="shared" si="27"/>
        <v/>
      </c>
      <c r="AX53" s="47" t="str">
        <f t="shared" si="28"/>
        <v/>
      </c>
      <c r="AY53" s="48"/>
      <c r="AZ53" s="57"/>
      <c r="BA53" s="57"/>
      <c r="BB53" s="57"/>
      <c r="BC53" s="57"/>
      <c r="BD53" s="57"/>
      <c r="BE53" s="57"/>
      <c r="BF53" s="57"/>
      <c r="BG53" s="57"/>
      <c r="BH53" s="57"/>
      <c r="BI53" s="57"/>
      <c r="BJ53" s="57"/>
      <c r="BK53" s="57"/>
      <c r="BL53" s="57"/>
      <c r="BM53" s="57"/>
      <c r="BN53" s="57"/>
      <c r="BO53" s="45" t="str">
        <f t="shared" si="29"/>
        <v/>
      </c>
      <c r="BP53" s="44"/>
      <c r="BQ53" s="44"/>
      <c r="BR53" s="45"/>
      <c r="BS53" s="44"/>
      <c r="BT53" s="44"/>
      <c r="BU53" s="45"/>
      <c r="BV53" s="44"/>
      <c r="BW53" s="44"/>
      <c r="BX53" s="45"/>
      <c r="BY53" s="44"/>
      <c r="BZ53" s="44"/>
      <c r="CA53" s="45"/>
      <c r="CB53" s="44"/>
      <c r="CC53" s="44"/>
      <c r="CD53" s="45"/>
      <c r="CE53" s="46" t="str">
        <f t="shared" si="30"/>
        <v/>
      </c>
      <c r="CF53" s="47" t="str">
        <f t="shared" si="31"/>
        <v/>
      </c>
      <c r="CG53" s="48"/>
      <c r="CH53" s="57"/>
      <c r="CI53" s="49" t="str">
        <f t="shared" si="32"/>
        <v/>
      </c>
      <c r="CJ53" s="48"/>
      <c r="CK53" s="57"/>
      <c r="CL53" s="49" t="str">
        <f t="shared" si="33"/>
        <v/>
      </c>
    </row>
    <row r="54" spans="1:90" x14ac:dyDescent="0.25">
      <c r="A54" s="8"/>
      <c r="B54" s="8"/>
      <c r="C54" s="8"/>
      <c r="E54" s="50" t="str">
        <f t="shared" si="18"/>
        <v/>
      </c>
      <c r="F54" s="8" t="str">
        <f t="shared" si="19"/>
        <v/>
      </c>
      <c r="G54" s="8" t="str">
        <f t="shared" si="20"/>
        <v/>
      </c>
      <c r="H54" s="50" t="str">
        <f t="shared" si="21"/>
        <v/>
      </c>
      <c r="I54" s="8" t="str">
        <f t="shared" si="22"/>
        <v/>
      </c>
      <c r="J54" s="8" t="str">
        <f t="shared" si="23"/>
        <v/>
      </c>
      <c r="K54" s="8"/>
      <c r="L54" s="13"/>
      <c r="M54" s="14"/>
      <c r="N54" s="44" t="str">
        <f t="shared" si="24"/>
        <v/>
      </c>
      <c r="O54" s="44" t="str">
        <f t="shared" si="25"/>
        <v/>
      </c>
      <c r="Q54" s="44"/>
      <c r="R54" s="44"/>
      <c r="S54" s="45"/>
      <c r="T54" s="44"/>
      <c r="U54" s="44"/>
      <c r="V54" s="45"/>
      <c r="W54" s="44"/>
      <c r="X54" s="44"/>
      <c r="Y54" s="45"/>
      <c r="Z54" s="44"/>
      <c r="AA54" s="44"/>
      <c r="AB54" s="45"/>
      <c r="AC54" s="44"/>
      <c r="AD54" s="44"/>
      <c r="AE54" s="45"/>
      <c r="AF54" s="45" t="str">
        <f t="shared" si="26"/>
        <v/>
      </c>
      <c r="AG54" s="44"/>
      <c r="AH54" s="44"/>
      <c r="AI54" s="45"/>
      <c r="AJ54" s="44"/>
      <c r="AK54" s="44"/>
      <c r="AL54" s="45"/>
      <c r="AM54" s="44"/>
      <c r="AN54" s="44"/>
      <c r="AO54" s="45"/>
      <c r="AP54" s="44"/>
      <c r="AQ54" s="44"/>
      <c r="AR54" s="45"/>
      <c r="AS54" s="44"/>
      <c r="AT54" s="44"/>
      <c r="AU54" s="45"/>
      <c r="AV54" s="44"/>
      <c r="AW54" s="46" t="str">
        <f t="shared" si="27"/>
        <v/>
      </c>
      <c r="AX54" s="47" t="str">
        <f t="shared" si="28"/>
        <v/>
      </c>
      <c r="AY54" s="48"/>
      <c r="AZ54" s="57"/>
      <c r="BA54" s="57"/>
      <c r="BB54" s="57"/>
      <c r="BC54" s="57"/>
      <c r="BD54" s="57"/>
      <c r="BE54" s="57"/>
      <c r="BF54" s="57"/>
      <c r="BG54" s="57"/>
      <c r="BH54" s="57"/>
      <c r="BI54" s="57"/>
      <c r="BJ54" s="57"/>
      <c r="BK54" s="57"/>
      <c r="BL54" s="57"/>
      <c r="BM54" s="57"/>
      <c r="BN54" s="57"/>
      <c r="BO54" s="45" t="str">
        <f t="shared" si="29"/>
        <v/>
      </c>
      <c r="BP54" s="44"/>
      <c r="BQ54" s="44"/>
      <c r="BR54" s="45"/>
      <c r="BS54" s="44"/>
      <c r="BT54" s="44"/>
      <c r="BU54" s="45"/>
      <c r="BV54" s="44"/>
      <c r="BW54" s="44"/>
      <c r="BX54" s="45"/>
      <c r="BY54" s="44"/>
      <c r="BZ54" s="44"/>
      <c r="CA54" s="45"/>
      <c r="CB54" s="44"/>
      <c r="CC54" s="44"/>
      <c r="CD54" s="45"/>
      <c r="CE54" s="46" t="str">
        <f t="shared" si="30"/>
        <v/>
      </c>
      <c r="CF54" s="47" t="str">
        <f t="shared" si="31"/>
        <v/>
      </c>
      <c r="CG54" s="48"/>
      <c r="CH54" s="57"/>
      <c r="CI54" s="49" t="str">
        <f t="shared" si="32"/>
        <v/>
      </c>
      <c r="CJ54" s="48"/>
      <c r="CK54" s="57"/>
      <c r="CL54" s="49" t="str">
        <f t="shared" si="33"/>
        <v/>
      </c>
    </row>
    <row r="55" spans="1:90" x14ac:dyDescent="0.25">
      <c r="A55" s="8"/>
      <c r="B55" s="8"/>
      <c r="C55" s="8"/>
      <c r="E55" s="50" t="str">
        <f t="shared" si="18"/>
        <v/>
      </c>
      <c r="F55" s="8" t="str">
        <f t="shared" si="19"/>
        <v/>
      </c>
      <c r="G55" s="8" t="str">
        <f t="shared" si="20"/>
        <v/>
      </c>
      <c r="H55" s="50" t="str">
        <f t="shared" si="21"/>
        <v/>
      </c>
      <c r="I55" s="8" t="str">
        <f t="shared" si="22"/>
        <v/>
      </c>
      <c r="J55" s="8" t="str">
        <f t="shared" si="23"/>
        <v/>
      </c>
      <c r="K55" s="8"/>
      <c r="L55" s="13"/>
      <c r="M55" s="14"/>
      <c r="N55" s="44" t="str">
        <f t="shared" si="24"/>
        <v/>
      </c>
      <c r="O55" s="44" t="str">
        <f t="shared" si="25"/>
        <v/>
      </c>
      <c r="Q55" s="44"/>
      <c r="R55" s="44"/>
      <c r="S55" s="45"/>
      <c r="T55" s="44"/>
      <c r="U55" s="44"/>
      <c r="V55" s="45"/>
      <c r="W55" s="44"/>
      <c r="X55" s="44"/>
      <c r="Y55" s="45"/>
      <c r="Z55" s="44"/>
      <c r="AA55" s="44"/>
      <c r="AB55" s="45"/>
      <c r="AC55" s="44"/>
      <c r="AD55" s="44"/>
      <c r="AE55" s="45"/>
      <c r="AF55" s="45" t="str">
        <f t="shared" si="26"/>
        <v/>
      </c>
      <c r="AG55" s="44"/>
      <c r="AH55" s="44"/>
      <c r="AI55" s="45"/>
      <c r="AJ55" s="44"/>
      <c r="AK55" s="44"/>
      <c r="AL55" s="45"/>
      <c r="AM55" s="44"/>
      <c r="AN55" s="44"/>
      <c r="AO55" s="45"/>
      <c r="AP55" s="44"/>
      <c r="AQ55" s="44"/>
      <c r="AR55" s="45"/>
      <c r="AS55" s="44"/>
      <c r="AT55" s="44"/>
      <c r="AU55" s="45"/>
      <c r="AV55" s="44"/>
      <c r="AW55" s="46" t="str">
        <f t="shared" si="27"/>
        <v/>
      </c>
      <c r="AX55" s="47" t="str">
        <f t="shared" si="28"/>
        <v/>
      </c>
      <c r="AY55" s="48"/>
      <c r="AZ55" s="57"/>
      <c r="BA55" s="57"/>
      <c r="BB55" s="57"/>
      <c r="BC55" s="57"/>
      <c r="BD55" s="57"/>
      <c r="BE55" s="57"/>
      <c r="BF55" s="57"/>
      <c r="BG55" s="57"/>
      <c r="BH55" s="57"/>
      <c r="BI55" s="57"/>
      <c r="BJ55" s="57"/>
      <c r="BK55" s="57"/>
      <c r="BL55" s="57"/>
      <c r="BM55" s="57"/>
      <c r="BN55" s="57"/>
      <c r="BO55" s="45" t="str">
        <f t="shared" si="29"/>
        <v/>
      </c>
      <c r="BP55" s="44"/>
      <c r="BQ55" s="44"/>
      <c r="BR55" s="45"/>
      <c r="BS55" s="44"/>
      <c r="BT55" s="44"/>
      <c r="BU55" s="45"/>
      <c r="BV55" s="44"/>
      <c r="BW55" s="44"/>
      <c r="BX55" s="45"/>
      <c r="BY55" s="44"/>
      <c r="BZ55" s="44"/>
      <c r="CA55" s="45"/>
      <c r="CB55" s="44"/>
      <c r="CC55" s="44"/>
      <c r="CD55" s="45"/>
      <c r="CE55" s="46" t="str">
        <f t="shared" si="30"/>
        <v/>
      </c>
      <c r="CF55" s="47" t="str">
        <f t="shared" si="31"/>
        <v/>
      </c>
      <c r="CG55" s="48"/>
      <c r="CH55" s="57"/>
      <c r="CI55" s="49" t="str">
        <f t="shared" si="32"/>
        <v/>
      </c>
      <c r="CJ55" s="48"/>
      <c r="CK55" s="57"/>
      <c r="CL55" s="49" t="str">
        <f t="shared" si="33"/>
        <v/>
      </c>
    </row>
    <row r="56" spans="1:90" x14ac:dyDescent="0.25">
      <c r="A56" s="8"/>
      <c r="B56" s="8"/>
      <c r="C56" s="8"/>
      <c r="E56" s="50" t="str">
        <f t="shared" si="18"/>
        <v/>
      </c>
      <c r="F56" s="8" t="str">
        <f t="shared" si="19"/>
        <v/>
      </c>
      <c r="G56" s="8" t="str">
        <f t="shared" si="20"/>
        <v/>
      </c>
      <c r="H56" s="50" t="str">
        <f t="shared" si="21"/>
        <v/>
      </c>
      <c r="I56" s="8" t="str">
        <f t="shared" si="22"/>
        <v/>
      </c>
      <c r="J56" s="8" t="str">
        <f t="shared" si="23"/>
        <v/>
      </c>
      <c r="K56" s="8"/>
      <c r="L56" s="13"/>
      <c r="M56" s="14"/>
      <c r="N56" s="44" t="str">
        <f t="shared" si="24"/>
        <v/>
      </c>
      <c r="O56" s="44" t="str">
        <f t="shared" si="25"/>
        <v/>
      </c>
      <c r="Q56" s="44"/>
      <c r="R56" s="44"/>
      <c r="S56" s="45"/>
      <c r="T56" s="44"/>
      <c r="U56" s="44"/>
      <c r="V56" s="45"/>
      <c r="W56" s="44"/>
      <c r="X56" s="44"/>
      <c r="Y56" s="45"/>
      <c r="Z56" s="44"/>
      <c r="AA56" s="44"/>
      <c r="AB56" s="45"/>
      <c r="AC56" s="44"/>
      <c r="AD56" s="44"/>
      <c r="AE56" s="45"/>
      <c r="AF56" s="45" t="str">
        <f t="shared" si="26"/>
        <v/>
      </c>
      <c r="AG56" s="44"/>
      <c r="AH56" s="44"/>
      <c r="AI56" s="45"/>
      <c r="AJ56" s="44"/>
      <c r="AK56" s="44"/>
      <c r="AL56" s="45"/>
      <c r="AM56" s="44"/>
      <c r="AN56" s="44"/>
      <c r="AO56" s="45"/>
      <c r="AP56" s="44"/>
      <c r="AQ56" s="44"/>
      <c r="AR56" s="45"/>
      <c r="AS56" s="44"/>
      <c r="AT56" s="44"/>
      <c r="AU56" s="45"/>
      <c r="AV56" s="44"/>
      <c r="AW56" s="46" t="str">
        <f t="shared" si="27"/>
        <v/>
      </c>
      <c r="AX56" s="47" t="str">
        <f t="shared" si="28"/>
        <v/>
      </c>
      <c r="AY56" s="48"/>
      <c r="AZ56" s="57"/>
      <c r="BA56" s="57"/>
      <c r="BB56" s="57"/>
      <c r="BC56" s="57"/>
      <c r="BD56" s="57"/>
      <c r="BE56" s="57"/>
      <c r="BF56" s="57"/>
      <c r="BG56" s="57"/>
      <c r="BH56" s="57"/>
      <c r="BI56" s="57"/>
      <c r="BJ56" s="57"/>
      <c r="BK56" s="57"/>
      <c r="BL56" s="57"/>
      <c r="BM56" s="57"/>
      <c r="BN56" s="57"/>
      <c r="BO56" s="45" t="str">
        <f t="shared" si="29"/>
        <v/>
      </c>
      <c r="BP56" s="44"/>
      <c r="BQ56" s="44"/>
      <c r="BR56" s="45"/>
      <c r="BS56" s="44"/>
      <c r="BT56" s="44"/>
      <c r="BU56" s="45"/>
      <c r="BV56" s="44"/>
      <c r="BW56" s="44"/>
      <c r="BX56" s="45"/>
      <c r="BY56" s="44"/>
      <c r="BZ56" s="44"/>
      <c r="CA56" s="45"/>
      <c r="CB56" s="44"/>
      <c r="CC56" s="44"/>
      <c r="CD56" s="45"/>
      <c r="CE56" s="46" t="str">
        <f t="shared" si="30"/>
        <v/>
      </c>
      <c r="CF56" s="47" t="str">
        <f t="shared" si="31"/>
        <v/>
      </c>
      <c r="CG56" s="48"/>
      <c r="CH56" s="57"/>
      <c r="CI56" s="49" t="str">
        <f t="shared" si="32"/>
        <v/>
      </c>
      <c r="CJ56" s="48"/>
      <c r="CK56" s="57"/>
      <c r="CL56" s="49" t="str">
        <f t="shared" si="33"/>
        <v/>
      </c>
    </row>
    <row r="57" spans="1:90" x14ac:dyDescent="0.25">
      <c r="A57" s="8"/>
      <c r="B57" s="8"/>
      <c r="C57" s="8"/>
      <c r="E57" s="50" t="str">
        <f t="shared" si="18"/>
        <v/>
      </c>
      <c r="F57" s="8" t="str">
        <f t="shared" si="19"/>
        <v/>
      </c>
      <c r="G57" s="8" t="str">
        <f t="shared" si="20"/>
        <v/>
      </c>
      <c r="H57" s="50" t="str">
        <f t="shared" si="21"/>
        <v/>
      </c>
      <c r="I57" s="8" t="str">
        <f t="shared" si="22"/>
        <v/>
      </c>
      <c r="J57" s="8" t="str">
        <f t="shared" si="23"/>
        <v/>
      </c>
      <c r="K57" s="8"/>
      <c r="L57" s="13"/>
      <c r="M57" s="14"/>
      <c r="N57" s="44" t="str">
        <f t="shared" si="24"/>
        <v/>
      </c>
      <c r="O57" s="44" t="str">
        <f t="shared" si="25"/>
        <v/>
      </c>
      <c r="Q57" s="44"/>
      <c r="R57" s="44"/>
      <c r="S57" s="45"/>
      <c r="T57" s="44"/>
      <c r="U57" s="44"/>
      <c r="V57" s="45"/>
      <c r="W57" s="44"/>
      <c r="X57" s="44"/>
      <c r="Y57" s="45"/>
      <c r="Z57" s="44"/>
      <c r="AA57" s="44"/>
      <c r="AB57" s="45"/>
      <c r="AC57" s="44"/>
      <c r="AD57" s="44"/>
      <c r="AE57" s="45"/>
      <c r="AF57" s="45" t="str">
        <f t="shared" si="26"/>
        <v/>
      </c>
      <c r="AG57" s="44"/>
      <c r="AH57" s="44"/>
      <c r="AI57" s="45"/>
      <c r="AJ57" s="44"/>
      <c r="AK57" s="44"/>
      <c r="AL57" s="45"/>
      <c r="AM57" s="44"/>
      <c r="AN57" s="44"/>
      <c r="AO57" s="45"/>
      <c r="AP57" s="44"/>
      <c r="AQ57" s="44"/>
      <c r="AR57" s="45"/>
      <c r="AS57" s="44"/>
      <c r="AT57" s="44"/>
      <c r="AU57" s="45"/>
      <c r="AV57" s="44"/>
      <c r="AW57" s="46" t="str">
        <f t="shared" si="27"/>
        <v/>
      </c>
      <c r="AX57" s="47" t="str">
        <f t="shared" si="28"/>
        <v/>
      </c>
      <c r="AY57" s="48"/>
      <c r="AZ57" s="57"/>
      <c r="BA57" s="57"/>
      <c r="BB57" s="57"/>
      <c r="BC57" s="57"/>
      <c r="BD57" s="57"/>
      <c r="BE57" s="57"/>
      <c r="BF57" s="57"/>
      <c r="BG57" s="57"/>
      <c r="BH57" s="57"/>
      <c r="BI57" s="57"/>
      <c r="BJ57" s="57"/>
      <c r="BK57" s="57"/>
      <c r="BL57" s="57"/>
      <c r="BM57" s="57"/>
      <c r="BN57" s="57"/>
      <c r="BO57" s="45" t="str">
        <f t="shared" si="29"/>
        <v/>
      </c>
      <c r="BP57" s="44"/>
      <c r="BQ57" s="44"/>
      <c r="BR57" s="45"/>
      <c r="BS57" s="44"/>
      <c r="BT57" s="44"/>
      <c r="BU57" s="45"/>
      <c r="BV57" s="44"/>
      <c r="BW57" s="44"/>
      <c r="BX57" s="45"/>
      <c r="BY57" s="44"/>
      <c r="BZ57" s="44"/>
      <c r="CA57" s="45"/>
      <c r="CB57" s="44"/>
      <c r="CC57" s="44"/>
      <c r="CD57" s="45"/>
      <c r="CE57" s="46" t="str">
        <f t="shared" si="30"/>
        <v/>
      </c>
      <c r="CF57" s="47" t="str">
        <f t="shared" si="31"/>
        <v/>
      </c>
      <c r="CG57" s="48"/>
      <c r="CH57" s="57"/>
      <c r="CI57" s="49" t="str">
        <f t="shared" si="32"/>
        <v/>
      </c>
      <c r="CJ57" s="48"/>
      <c r="CK57" s="57"/>
      <c r="CL57" s="49" t="str">
        <f t="shared" si="33"/>
        <v/>
      </c>
    </row>
    <row r="58" spans="1:90" x14ac:dyDescent="0.25">
      <c r="A58" s="8"/>
      <c r="B58" s="8"/>
      <c r="C58" s="8"/>
      <c r="E58" s="50" t="str">
        <f t="shared" si="18"/>
        <v/>
      </c>
      <c r="F58" s="8" t="str">
        <f t="shared" si="19"/>
        <v/>
      </c>
      <c r="G58" s="8" t="str">
        <f t="shared" si="20"/>
        <v/>
      </c>
      <c r="H58" s="50" t="str">
        <f t="shared" si="21"/>
        <v/>
      </c>
      <c r="I58" s="8" t="str">
        <f t="shared" si="22"/>
        <v/>
      </c>
      <c r="J58" s="8" t="str">
        <f t="shared" si="23"/>
        <v/>
      </c>
      <c r="K58" s="8"/>
      <c r="L58" s="13"/>
      <c r="M58" s="14"/>
      <c r="N58" s="44" t="str">
        <f t="shared" si="24"/>
        <v/>
      </c>
      <c r="O58" s="44" t="str">
        <f t="shared" si="25"/>
        <v/>
      </c>
      <c r="Q58" s="44"/>
      <c r="R58" s="44"/>
      <c r="S58" s="45"/>
      <c r="T58" s="44"/>
      <c r="U58" s="44"/>
      <c r="V58" s="45"/>
      <c r="W58" s="44"/>
      <c r="X58" s="44"/>
      <c r="Y58" s="45"/>
      <c r="Z58" s="44"/>
      <c r="AA58" s="44"/>
      <c r="AB58" s="45"/>
      <c r="AC58" s="44"/>
      <c r="AD58" s="44"/>
      <c r="AE58" s="45"/>
      <c r="AF58" s="45" t="str">
        <f t="shared" si="26"/>
        <v/>
      </c>
      <c r="AG58" s="44"/>
      <c r="AH58" s="44"/>
      <c r="AI58" s="45"/>
      <c r="AJ58" s="44"/>
      <c r="AK58" s="44"/>
      <c r="AL58" s="45"/>
      <c r="AM58" s="44"/>
      <c r="AN58" s="44"/>
      <c r="AO58" s="45"/>
      <c r="AP58" s="44"/>
      <c r="AQ58" s="44"/>
      <c r="AR58" s="45"/>
      <c r="AS58" s="44"/>
      <c r="AT58" s="44"/>
      <c r="AU58" s="45"/>
      <c r="AV58" s="44"/>
      <c r="AW58" s="46" t="str">
        <f t="shared" si="27"/>
        <v/>
      </c>
      <c r="AX58" s="47" t="str">
        <f t="shared" si="28"/>
        <v/>
      </c>
      <c r="AY58" s="48"/>
      <c r="AZ58" s="57"/>
      <c r="BA58" s="57"/>
      <c r="BB58" s="57"/>
      <c r="BC58" s="57"/>
      <c r="BD58" s="57"/>
      <c r="BE58" s="57"/>
      <c r="BF58" s="57"/>
      <c r="BG58" s="57"/>
      <c r="BH58" s="57"/>
      <c r="BI58" s="57"/>
      <c r="BJ58" s="57"/>
      <c r="BK58" s="57"/>
      <c r="BL58" s="57"/>
      <c r="BM58" s="57"/>
      <c r="BN58" s="57"/>
      <c r="BO58" s="45" t="str">
        <f t="shared" si="29"/>
        <v/>
      </c>
      <c r="BP58" s="44"/>
      <c r="BQ58" s="44"/>
      <c r="BR58" s="45"/>
      <c r="BS58" s="44"/>
      <c r="BT58" s="44"/>
      <c r="BU58" s="45"/>
      <c r="BV58" s="44"/>
      <c r="BW58" s="44"/>
      <c r="BX58" s="45"/>
      <c r="BY58" s="44"/>
      <c r="BZ58" s="44"/>
      <c r="CA58" s="45"/>
      <c r="CB58" s="44"/>
      <c r="CC58" s="44"/>
      <c r="CD58" s="45"/>
      <c r="CE58" s="46" t="str">
        <f t="shared" si="30"/>
        <v/>
      </c>
      <c r="CF58" s="47" t="str">
        <f t="shared" si="31"/>
        <v/>
      </c>
      <c r="CG58" s="48"/>
      <c r="CH58" s="57"/>
      <c r="CI58" s="49" t="str">
        <f t="shared" si="32"/>
        <v/>
      </c>
      <c r="CJ58" s="48"/>
      <c r="CK58" s="57"/>
      <c r="CL58" s="49" t="str">
        <f t="shared" si="33"/>
        <v/>
      </c>
    </row>
    <row r="59" spans="1:90" x14ac:dyDescent="0.25">
      <c r="A59" s="8"/>
      <c r="B59" s="8"/>
      <c r="C59" s="8"/>
      <c r="E59" s="50" t="str">
        <f t="shared" si="18"/>
        <v/>
      </c>
      <c r="F59" s="8" t="str">
        <f t="shared" si="19"/>
        <v/>
      </c>
      <c r="G59" s="8" t="str">
        <f t="shared" si="20"/>
        <v/>
      </c>
      <c r="H59" s="50" t="str">
        <f t="shared" si="21"/>
        <v/>
      </c>
      <c r="I59" s="8" t="str">
        <f t="shared" si="22"/>
        <v/>
      </c>
      <c r="J59" s="8" t="str">
        <f t="shared" si="23"/>
        <v/>
      </c>
      <c r="K59" s="8"/>
      <c r="L59" s="13"/>
      <c r="M59" s="14"/>
      <c r="N59" s="44" t="str">
        <f t="shared" si="24"/>
        <v/>
      </c>
      <c r="O59" s="44" t="str">
        <f t="shared" si="25"/>
        <v/>
      </c>
      <c r="Q59" s="44"/>
      <c r="R59" s="44"/>
      <c r="S59" s="45"/>
      <c r="T59" s="44"/>
      <c r="U59" s="44"/>
      <c r="V59" s="45"/>
      <c r="W59" s="44"/>
      <c r="X59" s="44"/>
      <c r="Y59" s="45"/>
      <c r="Z59" s="44"/>
      <c r="AA59" s="44"/>
      <c r="AB59" s="45"/>
      <c r="AC59" s="44"/>
      <c r="AD59" s="44"/>
      <c r="AE59" s="45"/>
      <c r="AF59" s="45" t="str">
        <f t="shared" si="26"/>
        <v/>
      </c>
      <c r="AG59" s="44"/>
      <c r="AH59" s="44"/>
      <c r="AI59" s="45"/>
      <c r="AJ59" s="44"/>
      <c r="AK59" s="44"/>
      <c r="AL59" s="45"/>
      <c r="AM59" s="44"/>
      <c r="AN59" s="44"/>
      <c r="AO59" s="45"/>
      <c r="AP59" s="44"/>
      <c r="AQ59" s="44"/>
      <c r="AR59" s="45"/>
      <c r="AS59" s="44"/>
      <c r="AT59" s="44"/>
      <c r="AU59" s="45"/>
      <c r="AV59" s="44"/>
      <c r="AW59" s="46" t="str">
        <f t="shared" si="27"/>
        <v/>
      </c>
      <c r="AX59" s="47" t="str">
        <f t="shared" si="28"/>
        <v/>
      </c>
      <c r="AY59" s="48"/>
      <c r="AZ59" s="57"/>
      <c r="BA59" s="57"/>
      <c r="BB59" s="57"/>
      <c r="BC59" s="57"/>
      <c r="BD59" s="57"/>
      <c r="BE59" s="57"/>
      <c r="BF59" s="57"/>
      <c r="BG59" s="57"/>
      <c r="BH59" s="57"/>
      <c r="BI59" s="57"/>
      <c r="BJ59" s="57"/>
      <c r="BK59" s="57"/>
      <c r="BL59" s="57"/>
      <c r="BM59" s="57"/>
      <c r="BN59" s="57"/>
      <c r="BO59" s="45" t="str">
        <f t="shared" si="29"/>
        <v/>
      </c>
      <c r="BP59" s="44"/>
      <c r="BQ59" s="44"/>
      <c r="BR59" s="45"/>
      <c r="BS59" s="44"/>
      <c r="BT59" s="44"/>
      <c r="BU59" s="45"/>
      <c r="BV59" s="44"/>
      <c r="BW59" s="44"/>
      <c r="BX59" s="45"/>
      <c r="BY59" s="44"/>
      <c r="BZ59" s="44"/>
      <c r="CA59" s="45"/>
      <c r="CB59" s="44"/>
      <c r="CC59" s="44"/>
      <c r="CD59" s="45"/>
      <c r="CE59" s="46" t="str">
        <f t="shared" si="30"/>
        <v/>
      </c>
      <c r="CF59" s="47" t="str">
        <f t="shared" si="31"/>
        <v/>
      </c>
      <c r="CG59" s="48"/>
      <c r="CH59" s="57"/>
      <c r="CI59" s="49" t="str">
        <f t="shared" si="32"/>
        <v/>
      </c>
      <c r="CJ59" s="48"/>
      <c r="CK59" s="57"/>
      <c r="CL59" s="49" t="str">
        <f t="shared" si="33"/>
        <v/>
      </c>
    </row>
    <row r="60" spans="1:90" x14ac:dyDescent="0.25">
      <c r="A60" s="8"/>
      <c r="B60" s="8"/>
      <c r="C60" s="8"/>
      <c r="E60" s="50" t="str">
        <f t="shared" si="18"/>
        <v/>
      </c>
      <c r="F60" s="8" t="str">
        <f t="shared" si="19"/>
        <v/>
      </c>
      <c r="G60" s="8" t="str">
        <f t="shared" si="20"/>
        <v/>
      </c>
      <c r="H60" s="50" t="str">
        <f t="shared" si="21"/>
        <v/>
      </c>
      <c r="I60" s="8" t="str">
        <f t="shared" si="22"/>
        <v/>
      </c>
      <c r="J60" s="8" t="str">
        <f t="shared" si="23"/>
        <v/>
      </c>
      <c r="K60" s="8"/>
      <c r="L60" s="13"/>
      <c r="M60" s="14"/>
      <c r="N60" s="44" t="str">
        <f t="shared" si="24"/>
        <v/>
      </c>
      <c r="O60" s="44" t="str">
        <f t="shared" si="25"/>
        <v/>
      </c>
      <c r="Q60" s="44"/>
      <c r="R60" s="44"/>
      <c r="S60" s="45"/>
      <c r="T60" s="44"/>
      <c r="U60" s="44"/>
      <c r="V60" s="45"/>
      <c r="W60" s="44"/>
      <c r="X60" s="44"/>
      <c r="Y60" s="45"/>
      <c r="Z60" s="44"/>
      <c r="AA60" s="44"/>
      <c r="AB60" s="45"/>
      <c r="AC60" s="44"/>
      <c r="AD60" s="44"/>
      <c r="AE60" s="45"/>
      <c r="AF60" s="45" t="str">
        <f t="shared" si="26"/>
        <v/>
      </c>
      <c r="AG60" s="44"/>
      <c r="AH60" s="44"/>
      <c r="AI60" s="45"/>
      <c r="AJ60" s="44"/>
      <c r="AK60" s="44"/>
      <c r="AL60" s="45"/>
      <c r="AM60" s="44"/>
      <c r="AN60" s="44"/>
      <c r="AO60" s="45"/>
      <c r="AP60" s="44"/>
      <c r="AQ60" s="44"/>
      <c r="AR60" s="45"/>
      <c r="AS60" s="44"/>
      <c r="AT60" s="44"/>
      <c r="AU60" s="45"/>
      <c r="AV60" s="44"/>
      <c r="AW60" s="46" t="str">
        <f t="shared" si="27"/>
        <v/>
      </c>
      <c r="AX60" s="47" t="str">
        <f t="shared" si="28"/>
        <v/>
      </c>
      <c r="AY60" s="48"/>
      <c r="AZ60" s="57"/>
      <c r="BA60" s="57"/>
      <c r="BB60" s="57"/>
      <c r="BC60" s="57"/>
      <c r="BD60" s="57"/>
      <c r="BE60" s="57"/>
      <c r="BF60" s="57"/>
      <c r="BG60" s="57"/>
      <c r="BH60" s="57"/>
      <c r="BI60" s="57"/>
      <c r="BJ60" s="57"/>
      <c r="BK60" s="57"/>
      <c r="BL60" s="57"/>
      <c r="BM60" s="57"/>
      <c r="BN60" s="57"/>
      <c r="BO60" s="45" t="str">
        <f t="shared" si="29"/>
        <v/>
      </c>
      <c r="BP60" s="44"/>
      <c r="BQ60" s="44"/>
      <c r="BR60" s="45"/>
      <c r="BS60" s="44"/>
      <c r="BT60" s="44"/>
      <c r="BU60" s="45"/>
      <c r="BV60" s="44"/>
      <c r="BW60" s="44"/>
      <c r="BX60" s="45"/>
      <c r="BY60" s="44"/>
      <c r="BZ60" s="44"/>
      <c r="CA60" s="45"/>
      <c r="CB60" s="44"/>
      <c r="CC60" s="44"/>
      <c r="CD60" s="45"/>
      <c r="CE60" s="46" t="str">
        <f t="shared" si="30"/>
        <v/>
      </c>
      <c r="CF60" s="47" t="str">
        <f t="shared" si="31"/>
        <v/>
      </c>
      <c r="CG60" s="48"/>
      <c r="CH60" s="57"/>
      <c r="CI60" s="49" t="str">
        <f t="shared" si="32"/>
        <v/>
      </c>
      <c r="CJ60" s="48"/>
      <c r="CK60" s="57"/>
      <c r="CL60" s="49" t="str">
        <f t="shared" si="33"/>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11295" priority="1" operator="lessThan">
      <formula>$C$4</formula>
    </cfRule>
  </conditionalFormatting>
  <conditionalFormatting sqref="Q12">
    <cfRule type="cellIs" dxfId="11294" priority="2" operator="lessThan">
      <formula>$C$4</formula>
    </cfRule>
  </conditionalFormatting>
  <conditionalFormatting sqref="Q13">
    <cfRule type="cellIs" dxfId="11293" priority="3" operator="lessThan">
      <formula>$C$4</formula>
    </cfRule>
  </conditionalFormatting>
  <conditionalFormatting sqref="Q14">
    <cfRule type="cellIs" dxfId="11292" priority="4" operator="lessThan">
      <formula>$C$4</formula>
    </cfRule>
  </conditionalFormatting>
  <conditionalFormatting sqref="Q15">
    <cfRule type="cellIs" dxfId="11291" priority="5" operator="lessThan">
      <formula>$C$4</formula>
    </cfRule>
  </conditionalFormatting>
  <conditionalFormatting sqref="Q16">
    <cfRule type="cellIs" dxfId="11290" priority="6" operator="lessThan">
      <formula>$C$4</formula>
    </cfRule>
  </conditionalFormatting>
  <conditionalFormatting sqref="Q17">
    <cfRule type="cellIs" dxfId="11289" priority="7" operator="lessThan">
      <formula>$C$4</formula>
    </cfRule>
  </conditionalFormatting>
  <conditionalFormatting sqref="Q18">
    <cfRule type="cellIs" dxfId="11288" priority="8" operator="lessThan">
      <formula>$C$4</formula>
    </cfRule>
  </conditionalFormatting>
  <conditionalFormatting sqref="Q19">
    <cfRule type="cellIs" dxfId="11287" priority="9" operator="lessThan">
      <formula>$C$4</formula>
    </cfRule>
  </conditionalFormatting>
  <conditionalFormatting sqref="Q20">
    <cfRule type="cellIs" dxfId="11286" priority="10" operator="lessThan">
      <formula>$C$4</formula>
    </cfRule>
  </conditionalFormatting>
  <conditionalFormatting sqref="Q21">
    <cfRule type="cellIs" dxfId="11285" priority="11" operator="lessThan">
      <formula>$C$4</formula>
    </cfRule>
  </conditionalFormatting>
  <conditionalFormatting sqref="Q22">
    <cfRule type="cellIs" dxfId="11284" priority="12" operator="lessThan">
      <formula>$C$4</formula>
    </cfRule>
  </conditionalFormatting>
  <conditionalFormatting sqref="Q23">
    <cfRule type="cellIs" dxfId="11283" priority="13" operator="lessThan">
      <formula>$C$4</formula>
    </cfRule>
  </conditionalFormatting>
  <conditionalFormatting sqref="Q24">
    <cfRule type="cellIs" dxfId="11282" priority="14" operator="lessThan">
      <formula>$C$4</formula>
    </cfRule>
  </conditionalFormatting>
  <conditionalFormatting sqref="Q25">
    <cfRule type="cellIs" dxfId="11281" priority="15" operator="lessThan">
      <formula>$C$4</formula>
    </cfRule>
  </conditionalFormatting>
  <conditionalFormatting sqref="Q26">
    <cfRule type="cellIs" dxfId="11280" priority="16" operator="lessThan">
      <formula>$C$4</formula>
    </cfRule>
  </conditionalFormatting>
  <conditionalFormatting sqref="Q27">
    <cfRule type="cellIs" dxfId="11279" priority="17" operator="lessThan">
      <formula>$C$4</formula>
    </cfRule>
  </conditionalFormatting>
  <conditionalFormatting sqref="Q28">
    <cfRule type="cellIs" dxfId="11278" priority="18" operator="lessThan">
      <formula>$C$4</formula>
    </cfRule>
  </conditionalFormatting>
  <conditionalFormatting sqref="Q29">
    <cfRule type="cellIs" dxfId="11277" priority="19" operator="lessThan">
      <formula>$C$4</formula>
    </cfRule>
  </conditionalFormatting>
  <conditionalFormatting sqref="Q30">
    <cfRule type="cellIs" dxfId="11276" priority="20" operator="lessThan">
      <formula>$C$4</formula>
    </cfRule>
  </conditionalFormatting>
  <conditionalFormatting sqref="Q31">
    <cfRule type="cellIs" dxfId="11275" priority="21" operator="lessThan">
      <formula>$C$4</formula>
    </cfRule>
  </conditionalFormatting>
  <conditionalFormatting sqref="Q32">
    <cfRule type="cellIs" dxfId="11274" priority="22" operator="lessThan">
      <formula>$C$4</formula>
    </cfRule>
  </conditionalFormatting>
  <conditionalFormatting sqref="Q33">
    <cfRule type="cellIs" dxfId="11273" priority="23" operator="lessThan">
      <formula>$C$4</formula>
    </cfRule>
  </conditionalFormatting>
  <conditionalFormatting sqref="Q34">
    <cfRule type="cellIs" dxfId="11272" priority="24" operator="lessThan">
      <formula>$C$4</formula>
    </cfRule>
  </conditionalFormatting>
  <conditionalFormatting sqref="Q35">
    <cfRule type="cellIs" dxfId="11271" priority="25" operator="lessThan">
      <formula>$C$4</formula>
    </cfRule>
  </conditionalFormatting>
  <conditionalFormatting sqref="Q36">
    <cfRule type="cellIs" dxfId="11270" priority="26" operator="lessThan">
      <formula>$C$4</formula>
    </cfRule>
  </conditionalFormatting>
  <conditionalFormatting sqref="Q37">
    <cfRule type="cellIs" dxfId="11269" priority="27" operator="lessThan">
      <formula>$C$4</formula>
    </cfRule>
  </conditionalFormatting>
  <conditionalFormatting sqref="Q38">
    <cfRule type="cellIs" dxfId="11268" priority="28" operator="lessThan">
      <formula>$C$4</formula>
    </cfRule>
  </conditionalFormatting>
  <conditionalFormatting sqref="Q39">
    <cfRule type="cellIs" dxfId="11267" priority="29" operator="lessThan">
      <formula>$C$4</formula>
    </cfRule>
  </conditionalFormatting>
  <conditionalFormatting sqref="Q40">
    <cfRule type="cellIs" dxfId="11266" priority="30" operator="lessThan">
      <formula>$C$4</formula>
    </cfRule>
  </conditionalFormatting>
  <conditionalFormatting sqref="Q41">
    <cfRule type="cellIs" dxfId="11265" priority="31" operator="lessThan">
      <formula>$C$4</formula>
    </cfRule>
  </conditionalFormatting>
  <conditionalFormatting sqref="Q42">
    <cfRule type="cellIs" dxfId="11264" priority="32" operator="lessThan">
      <formula>$C$4</formula>
    </cfRule>
  </conditionalFormatting>
  <conditionalFormatting sqref="Q43">
    <cfRule type="cellIs" dxfId="11263" priority="33" operator="lessThan">
      <formula>$C$4</formula>
    </cfRule>
  </conditionalFormatting>
  <conditionalFormatting sqref="Q44">
    <cfRule type="cellIs" dxfId="11262" priority="34" operator="lessThan">
      <formula>$C$4</formula>
    </cfRule>
  </conditionalFormatting>
  <conditionalFormatting sqref="Q45">
    <cfRule type="cellIs" dxfId="11261" priority="35" operator="lessThan">
      <formula>$C$4</formula>
    </cfRule>
  </conditionalFormatting>
  <conditionalFormatting sqref="Q46">
    <cfRule type="cellIs" dxfId="11260" priority="36" operator="lessThan">
      <formula>$C$4</formula>
    </cfRule>
  </conditionalFormatting>
  <conditionalFormatting sqref="Q47">
    <cfRule type="cellIs" dxfId="11259" priority="37" operator="lessThan">
      <formula>$C$4</formula>
    </cfRule>
  </conditionalFormatting>
  <conditionalFormatting sqref="Q48">
    <cfRule type="cellIs" dxfId="11258" priority="38" operator="lessThan">
      <formula>$C$4</formula>
    </cfRule>
  </conditionalFormatting>
  <conditionalFormatting sqref="Q49">
    <cfRule type="cellIs" dxfId="11257" priority="39" operator="lessThan">
      <formula>$C$4</formula>
    </cfRule>
  </conditionalFormatting>
  <conditionalFormatting sqref="Q50">
    <cfRule type="cellIs" dxfId="11256" priority="40" operator="lessThan">
      <formula>$C$4</formula>
    </cfRule>
  </conditionalFormatting>
  <conditionalFormatting sqref="Q51">
    <cfRule type="cellIs" dxfId="11255" priority="41" operator="lessThan">
      <formula>$C$4</formula>
    </cfRule>
  </conditionalFormatting>
  <conditionalFormatting sqref="Q52">
    <cfRule type="cellIs" dxfId="11254" priority="42" operator="lessThan">
      <formula>$C$4</formula>
    </cfRule>
  </conditionalFormatting>
  <conditionalFormatting sqref="Q53">
    <cfRule type="cellIs" dxfId="11253" priority="43" operator="lessThan">
      <formula>$C$4</formula>
    </cfRule>
  </conditionalFormatting>
  <conditionalFormatting sqref="Q54">
    <cfRule type="cellIs" dxfId="11252" priority="44" operator="lessThan">
      <formula>$C$4</formula>
    </cfRule>
  </conditionalFormatting>
  <conditionalFormatting sqref="Q55">
    <cfRule type="cellIs" dxfId="11251" priority="45" operator="lessThan">
      <formula>$C$4</formula>
    </cfRule>
  </conditionalFormatting>
  <conditionalFormatting sqref="Q56">
    <cfRule type="cellIs" dxfId="11250" priority="46" operator="lessThan">
      <formula>$C$4</formula>
    </cfRule>
  </conditionalFormatting>
  <conditionalFormatting sqref="Q57">
    <cfRule type="cellIs" dxfId="11249" priority="47" operator="lessThan">
      <formula>$C$4</formula>
    </cfRule>
  </conditionalFormatting>
  <conditionalFormatting sqref="Q58">
    <cfRule type="cellIs" dxfId="11248" priority="48" operator="lessThan">
      <formula>$C$4</formula>
    </cfRule>
  </conditionalFormatting>
  <conditionalFormatting sqref="Q59">
    <cfRule type="cellIs" dxfId="11247" priority="49" operator="lessThan">
      <formula>$C$4</formula>
    </cfRule>
  </conditionalFormatting>
  <conditionalFormatting sqref="Q60">
    <cfRule type="cellIs" dxfId="11246" priority="50" operator="lessThan">
      <formula>$C$4</formula>
    </cfRule>
  </conditionalFormatting>
  <conditionalFormatting sqref="R11">
    <cfRule type="cellIs" dxfId="11245" priority="51" operator="lessThan">
      <formula>$C$4</formula>
    </cfRule>
  </conditionalFormatting>
  <conditionalFormatting sqref="R12">
    <cfRule type="cellIs" dxfId="11244" priority="52" operator="lessThan">
      <formula>$C$4</formula>
    </cfRule>
  </conditionalFormatting>
  <conditionalFormatting sqref="R13">
    <cfRule type="cellIs" dxfId="11243" priority="53" operator="lessThan">
      <formula>$C$4</formula>
    </cfRule>
  </conditionalFormatting>
  <conditionalFormatting sqref="R14">
    <cfRule type="cellIs" dxfId="11242" priority="54" operator="lessThan">
      <formula>$C$4</formula>
    </cfRule>
  </conditionalFormatting>
  <conditionalFormatting sqref="R15">
    <cfRule type="cellIs" dxfId="11241" priority="55" operator="lessThan">
      <formula>$C$4</formula>
    </cfRule>
  </conditionalFormatting>
  <conditionalFormatting sqref="R16">
    <cfRule type="cellIs" dxfId="11240" priority="56" operator="lessThan">
      <formula>$C$4</formula>
    </cfRule>
  </conditionalFormatting>
  <conditionalFormatting sqref="R17">
    <cfRule type="cellIs" dxfId="11239" priority="57" operator="lessThan">
      <formula>$C$4</formula>
    </cfRule>
  </conditionalFormatting>
  <conditionalFormatting sqref="R18">
    <cfRule type="cellIs" dxfId="11238" priority="58" operator="lessThan">
      <formula>$C$4</formula>
    </cfRule>
  </conditionalFormatting>
  <conditionalFormatting sqref="R19">
    <cfRule type="cellIs" dxfId="11237" priority="59" operator="lessThan">
      <formula>$C$4</formula>
    </cfRule>
  </conditionalFormatting>
  <conditionalFormatting sqref="R20">
    <cfRule type="cellIs" dxfId="11236" priority="60" operator="lessThan">
      <formula>$C$4</formula>
    </cfRule>
  </conditionalFormatting>
  <conditionalFormatting sqref="R21">
    <cfRule type="cellIs" dxfId="11235" priority="61" operator="lessThan">
      <formula>$C$4</formula>
    </cfRule>
  </conditionalFormatting>
  <conditionalFormatting sqref="R22">
    <cfRule type="cellIs" dxfId="11234" priority="62" operator="lessThan">
      <formula>$C$4</formula>
    </cfRule>
  </conditionalFormatting>
  <conditionalFormatting sqref="R23">
    <cfRule type="cellIs" dxfId="11233" priority="63" operator="lessThan">
      <formula>$C$4</formula>
    </cfRule>
  </conditionalFormatting>
  <conditionalFormatting sqref="R24">
    <cfRule type="cellIs" dxfId="11232" priority="64" operator="lessThan">
      <formula>$C$4</formula>
    </cfRule>
  </conditionalFormatting>
  <conditionalFormatting sqref="R25">
    <cfRule type="cellIs" dxfId="11231" priority="65" operator="lessThan">
      <formula>$C$4</formula>
    </cfRule>
  </conditionalFormatting>
  <conditionalFormatting sqref="R26">
    <cfRule type="cellIs" dxfId="11230" priority="66" operator="lessThan">
      <formula>$C$4</formula>
    </cfRule>
  </conditionalFormatting>
  <conditionalFormatting sqref="R27">
    <cfRule type="cellIs" dxfId="11229" priority="67" operator="lessThan">
      <formula>$C$4</formula>
    </cfRule>
  </conditionalFormatting>
  <conditionalFormatting sqref="R28">
    <cfRule type="cellIs" dxfId="11228" priority="68" operator="lessThan">
      <formula>$C$4</formula>
    </cfRule>
  </conditionalFormatting>
  <conditionalFormatting sqref="R29">
    <cfRule type="cellIs" dxfId="11227" priority="69" operator="lessThan">
      <formula>$C$4</formula>
    </cfRule>
  </conditionalFormatting>
  <conditionalFormatting sqref="R30">
    <cfRule type="cellIs" dxfId="11226" priority="70" operator="lessThan">
      <formula>$C$4</formula>
    </cfRule>
  </conditionalFormatting>
  <conditionalFormatting sqref="R31">
    <cfRule type="cellIs" dxfId="11225" priority="71" operator="lessThan">
      <formula>$C$4</formula>
    </cfRule>
  </conditionalFormatting>
  <conditionalFormatting sqref="R32">
    <cfRule type="cellIs" dxfId="11224" priority="72" operator="lessThan">
      <formula>$C$4</formula>
    </cfRule>
  </conditionalFormatting>
  <conditionalFormatting sqref="R33">
    <cfRule type="cellIs" dxfId="11223" priority="73" operator="lessThan">
      <formula>$C$4</formula>
    </cfRule>
  </conditionalFormatting>
  <conditionalFormatting sqref="R34">
    <cfRule type="cellIs" dxfId="11222" priority="74" operator="lessThan">
      <formula>$C$4</formula>
    </cfRule>
  </conditionalFormatting>
  <conditionalFormatting sqref="R35">
    <cfRule type="cellIs" dxfId="11221" priority="75" operator="lessThan">
      <formula>$C$4</formula>
    </cfRule>
  </conditionalFormatting>
  <conditionalFormatting sqref="R36">
    <cfRule type="cellIs" dxfId="11220" priority="76" operator="lessThan">
      <formula>$C$4</formula>
    </cfRule>
  </conditionalFormatting>
  <conditionalFormatting sqref="R37">
    <cfRule type="cellIs" dxfId="11219" priority="77" operator="lessThan">
      <formula>$C$4</formula>
    </cfRule>
  </conditionalFormatting>
  <conditionalFormatting sqref="R38">
    <cfRule type="cellIs" dxfId="11218" priority="78" operator="lessThan">
      <formula>$C$4</formula>
    </cfRule>
  </conditionalFormatting>
  <conditionalFormatting sqref="R39">
    <cfRule type="cellIs" dxfId="11217" priority="79" operator="lessThan">
      <formula>$C$4</formula>
    </cfRule>
  </conditionalFormatting>
  <conditionalFormatting sqref="R40">
    <cfRule type="cellIs" dxfId="11216" priority="80" operator="lessThan">
      <formula>$C$4</formula>
    </cfRule>
  </conditionalFormatting>
  <conditionalFormatting sqref="R41">
    <cfRule type="cellIs" dxfId="11215" priority="81" operator="lessThan">
      <formula>$C$4</formula>
    </cfRule>
  </conditionalFormatting>
  <conditionalFormatting sqref="R42">
    <cfRule type="cellIs" dxfId="11214" priority="82" operator="lessThan">
      <formula>$C$4</formula>
    </cfRule>
  </conditionalFormatting>
  <conditionalFormatting sqref="R43">
    <cfRule type="cellIs" dxfId="11213" priority="83" operator="lessThan">
      <formula>$C$4</formula>
    </cfRule>
  </conditionalFormatting>
  <conditionalFormatting sqref="R44">
    <cfRule type="cellIs" dxfId="11212" priority="84" operator="lessThan">
      <formula>$C$4</formula>
    </cfRule>
  </conditionalFormatting>
  <conditionalFormatting sqref="R45">
    <cfRule type="cellIs" dxfId="11211" priority="85" operator="lessThan">
      <formula>$C$4</formula>
    </cfRule>
  </conditionalFormatting>
  <conditionalFormatting sqref="R46">
    <cfRule type="cellIs" dxfId="11210" priority="86" operator="lessThan">
      <formula>$C$4</formula>
    </cfRule>
  </conditionalFormatting>
  <conditionalFormatting sqref="R47">
    <cfRule type="cellIs" dxfId="11209" priority="87" operator="lessThan">
      <formula>$C$4</formula>
    </cfRule>
  </conditionalFormatting>
  <conditionalFormatting sqref="R48">
    <cfRule type="cellIs" dxfId="11208" priority="88" operator="lessThan">
      <formula>$C$4</formula>
    </cfRule>
  </conditionalFormatting>
  <conditionalFormatting sqref="R49">
    <cfRule type="cellIs" dxfId="11207" priority="89" operator="lessThan">
      <formula>$C$4</formula>
    </cfRule>
  </conditionalFormatting>
  <conditionalFormatting sqref="R50">
    <cfRule type="cellIs" dxfId="11206" priority="90" operator="lessThan">
      <formula>$C$4</formula>
    </cfRule>
  </conditionalFormatting>
  <conditionalFormatting sqref="R51">
    <cfRule type="cellIs" dxfId="11205" priority="91" operator="lessThan">
      <formula>$C$4</formula>
    </cfRule>
  </conditionalFormatting>
  <conditionalFormatting sqref="R52">
    <cfRule type="cellIs" dxfId="11204" priority="92" operator="lessThan">
      <formula>$C$4</formula>
    </cfRule>
  </conditionalFormatting>
  <conditionalFormatting sqref="R53">
    <cfRule type="cellIs" dxfId="11203" priority="93" operator="lessThan">
      <formula>$C$4</formula>
    </cfRule>
  </conditionalFormatting>
  <conditionalFormatting sqref="R54">
    <cfRule type="cellIs" dxfId="11202" priority="94" operator="lessThan">
      <formula>$C$4</formula>
    </cfRule>
  </conditionalFormatting>
  <conditionalFormatting sqref="R55">
    <cfRule type="cellIs" dxfId="11201" priority="95" operator="lessThan">
      <formula>$C$4</formula>
    </cfRule>
  </conditionalFormatting>
  <conditionalFormatting sqref="R56">
    <cfRule type="cellIs" dxfId="11200" priority="96" operator="lessThan">
      <formula>$C$4</formula>
    </cfRule>
  </conditionalFormatting>
  <conditionalFormatting sqref="R57">
    <cfRule type="cellIs" dxfId="11199" priority="97" operator="lessThan">
      <formula>$C$4</formula>
    </cfRule>
  </conditionalFormatting>
  <conditionalFormatting sqref="R58">
    <cfRule type="cellIs" dxfId="11198" priority="98" operator="lessThan">
      <formula>$C$4</formula>
    </cfRule>
  </conditionalFormatting>
  <conditionalFormatting sqref="R59">
    <cfRule type="cellIs" dxfId="11197" priority="99" operator="lessThan">
      <formula>$C$4</formula>
    </cfRule>
  </conditionalFormatting>
  <conditionalFormatting sqref="R60">
    <cfRule type="cellIs" dxfId="11196" priority="100" operator="lessThan">
      <formula>$C$4</formula>
    </cfRule>
  </conditionalFormatting>
  <conditionalFormatting sqref="S11">
    <cfRule type="cellIs" dxfId="11195" priority="101" operator="lessThan">
      <formula>$C$4</formula>
    </cfRule>
  </conditionalFormatting>
  <conditionalFormatting sqref="S12">
    <cfRule type="cellIs" dxfId="11194" priority="102" operator="lessThan">
      <formula>$C$4</formula>
    </cfRule>
  </conditionalFormatting>
  <conditionalFormatting sqref="S13">
    <cfRule type="cellIs" dxfId="11193" priority="103" operator="lessThan">
      <formula>$C$4</formula>
    </cfRule>
  </conditionalFormatting>
  <conditionalFormatting sqref="S14">
    <cfRule type="cellIs" dxfId="11192" priority="104" operator="lessThan">
      <formula>$C$4</formula>
    </cfRule>
  </conditionalFormatting>
  <conditionalFormatting sqref="S15">
    <cfRule type="cellIs" dxfId="11191" priority="105" operator="lessThan">
      <formula>$C$4</formula>
    </cfRule>
  </conditionalFormatting>
  <conditionalFormatting sqref="S16">
    <cfRule type="cellIs" dxfId="11190" priority="106" operator="lessThan">
      <formula>$C$4</formula>
    </cfRule>
  </conditionalFormatting>
  <conditionalFormatting sqref="S17">
    <cfRule type="cellIs" dxfId="11189" priority="107" operator="lessThan">
      <formula>$C$4</formula>
    </cfRule>
  </conditionalFormatting>
  <conditionalFormatting sqref="S18">
    <cfRule type="cellIs" dxfId="11188" priority="108" operator="lessThan">
      <formula>$C$4</formula>
    </cfRule>
  </conditionalFormatting>
  <conditionalFormatting sqref="S19">
    <cfRule type="cellIs" dxfId="11187" priority="109" operator="lessThan">
      <formula>$C$4</formula>
    </cfRule>
  </conditionalFormatting>
  <conditionalFormatting sqref="S20">
    <cfRule type="cellIs" dxfId="11186" priority="110" operator="lessThan">
      <formula>$C$4</formula>
    </cfRule>
  </conditionalFormatting>
  <conditionalFormatting sqref="S21">
    <cfRule type="cellIs" dxfId="11185" priority="111" operator="lessThan">
      <formula>$C$4</formula>
    </cfRule>
  </conditionalFormatting>
  <conditionalFormatting sqref="S22">
    <cfRule type="cellIs" dxfId="11184" priority="112" operator="lessThan">
      <formula>$C$4</formula>
    </cfRule>
  </conditionalFormatting>
  <conditionalFormatting sqref="S23">
    <cfRule type="cellIs" dxfId="11183" priority="113" operator="lessThan">
      <formula>$C$4</formula>
    </cfRule>
  </conditionalFormatting>
  <conditionalFormatting sqref="S24">
    <cfRule type="cellIs" dxfId="11182" priority="114" operator="lessThan">
      <formula>$C$4</formula>
    </cfRule>
  </conditionalFormatting>
  <conditionalFormatting sqref="S25">
    <cfRule type="cellIs" dxfId="11181" priority="115" operator="lessThan">
      <formula>$C$4</formula>
    </cfRule>
  </conditionalFormatting>
  <conditionalFormatting sqref="S26">
    <cfRule type="cellIs" dxfId="11180" priority="116" operator="lessThan">
      <formula>$C$4</formula>
    </cfRule>
  </conditionalFormatting>
  <conditionalFormatting sqref="S27">
    <cfRule type="cellIs" dxfId="11179" priority="117" operator="lessThan">
      <formula>$C$4</formula>
    </cfRule>
  </conditionalFormatting>
  <conditionalFormatting sqref="S28">
    <cfRule type="cellIs" dxfId="11178" priority="118" operator="lessThan">
      <formula>$C$4</formula>
    </cfRule>
  </conditionalFormatting>
  <conditionalFormatting sqref="S29">
    <cfRule type="cellIs" dxfId="11177" priority="119" operator="lessThan">
      <formula>$C$4</formula>
    </cfRule>
  </conditionalFormatting>
  <conditionalFormatting sqref="S30">
    <cfRule type="cellIs" dxfId="11176" priority="120" operator="lessThan">
      <formula>$C$4</formula>
    </cfRule>
  </conditionalFormatting>
  <conditionalFormatting sqref="S31">
    <cfRule type="cellIs" dxfId="11175" priority="121" operator="lessThan">
      <formula>$C$4</formula>
    </cfRule>
  </conditionalFormatting>
  <conditionalFormatting sqref="S32">
    <cfRule type="cellIs" dxfId="11174" priority="122" operator="lessThan">
      <formula>$C$4</formula>
    </cfRule>
  </conditionalFormatting>
  <conditionalFormatting sqref="S33">
    <cfRule type="cellIs" dxfId="11173" priority="123" operator="lessThan">
      <formula>$C$4</formula>
    </cfRule>
  </conditionalFormatting>
  <conditionalFormatting sqref="S34">
    <cfRule type="cellIs" dxfId="11172" priority="124" operator="lessThan">
      <formula>$C$4</formula>
    </cfRule>
  </conditionalFormatting>
  <conditionalFormatting sqref="S35">
    <cfRule type="cellIs" dxfId="11171" priority="125" operator="lessThan">
      <formula>$C$4</formula>
    </cfRule>
  </conditionalFormatting>
  <conditionalFormatting sqref="S36">
    <cfRule type="cellIs" dxfId="11170" priority="126" operator="lessThan">
      <formula>$C$4</formula>
    </cfRule>
  </conditionalFormatting>
  <conditionalFormatting sqref="S37">
    <cfRule type="cellIs" dxfId="11169" priority="127" operator="lessThan">
      <formula>$C$4</formula>
    </cfRule>
  </conditionalFormatting>
  <conditionalFormatting sqref="S38">
    <cfRule type="cellIs" dxfId="11168" priority="128" operator="lessThan">
      <formula>$C$4</formula>
    </cfRule>
  </conditionalFormatting>
  <conditionalFormatting sqref="S39">
    <cfRule type="cellIs" dxfId="11167" priority="129" operator="lessThan">
      <formula>$C$4</formula>
    </cfRule>
  </conditionalFormatting>
  <conditionalFormatting sqref="S40">
    <cfRule type="cellIs" dxfId="11166" priority="130" operator="lessThan">
      <formula>$C$4</formula>
    </cfRule>
  </conditionalFormatting>
  <conditionalFormatting sqref="S41">
    <cfRule type="cellIs" dxfId="11165" priority="131" operator="lessThan">
      <formula>$C$4</formula>
    </cfRule>
  </conditionalFormatting>
  <conditionalFormatting sqref="S42">
    <cfRule type="cellIs" dxfId="11164" priority="132" operator="lessThan">
      <formula>$C$4</formula>
    </cfRule>
  </conditionalFormatting>
  <conditionalFormatting sqref="S43">
    <cfRule type="cellIs" dxfId="11163" priority="133" operator="lessThan">
      <formula>$C$4</formula>
    </cfRule>
  </conditionalFormatting>
  <conditionalFormatting sqref="S44">
    <cfRule type="cellIs" dxfId="11162" priority="134" operator="lessThan">
      <formula>$C$4</formula>
    </cfRule>
  </conditionalFormatting>
  <conditionalFormatting sqref="S45">
    <cfRule type="cellIs" dxfId="11161" priority="135" operator="lessThan">
      <formula>$C$4</formula>
    </cfRule>
  </conditionalFormatting>
  <conditionalFormatting sqref="S46">
    <cfRule type="cellIs" dxfId="11160" priority="136" operator="lessThan">
      <formula>$C$4</formula>
    </cfRule>
  </conditionalFormatting>
  <conditionalFormatting sqref="S47">
    <cfRule type="cellIs" dxfId="11159" priority="137" operator="lessThan">
      <formula>$C$4</formula>
    </cfRule>
  </conditionalFormatting>
  <conditionalFormatting sqref="S48">
    <cfRule type="cellIs" dxfId="11158" priority="138" operator="lessThan">
      <formula>$C$4</formula>
    </cfRule>
  </conditionalFormatting>
  <conditionalFormatting sqref="S49">
    <cfRule type="cellIs" dxfId="11157" priority="139" operator="lessThan">
      <formula>$C$4</formula>
    </cfRule>
  </conditionalFormatting>
  <conditionalFormatting sqref="S50">
    <cfRule type="cellIs" dxfId="11156" priority="140" operator="lessThan">
      <formula>$C$4</formula>
    </cfRule>
  </conditionalFormatting>
  <conditionalFormatting sqref="S51">
    <cfRule type="cellIs" dxfId="11155" priority="141" operator="lessThan">
      <formula>$C$4</formula>
    </cfRule>
  </conditionalFormatting>
  <conditionalFormatting sqref="S52">
    <cfRule type="cellIs" dxfId="11154" priority="142" operator="lessThan">
      <formula>$C$4</formula>
    </cfRule>
  </conditionalFormatting>
  <conditionalFormatting sqref="S53">
    <cfRule type="cellIs" dxfId="11153" priority="143" operator="lessThan">
      <formula>$C$4</formula>
    </cfRule>
  </conditionalFormatting>
  <conditionalFormatting sqref="S54">
    <cfRule type="cellIs" dxfId="11152" priority="144" operator="lessThan">
      <formula>$C$4</formula>
    </cfRule>
  </conditionalFormatting>
  <conditionalFormatting sqref="S55">
    <cfRule type="cellIs" dxfId="11151" priority="145" operator="lessThan">
      <formula>$C$4</formula>
    </cfRule>
  </conditionalFormatting>
  <conditionalFormatting sqref="S56">
    <cfRule type="cellIs" dxfId="11150" priority="146" operator="lessThan">
      <formula>$C$4</formula>
    </cfRule>
  </conditionalFormatting>
  <conditionalFormatting sqref="S57">
    <cfRule type="cellIs" dxfId="11149" priority="147" operator="lessThan">
      <formula>$C$4</formula>
    </cfRule>
  </conditionalFormatting>
  <conditionalFormatting sqref="S58">
    <cfRule type="cellIs" dxfId="11148" priority="148" operator="lessThan">
      <formula>$C$4</formula>
    </cfRule>
  </conditionalFormatting>
  <conditionalFormatting sqref="S59">
    <cfRule type="cellIs" dxfId="11147" priority="149" operator="lessThan">
      <formula>$C$4</formula>
    </cfRule>
  </conditionalFormatting>
  <conditionalFormatting sqref="S60">
    <cfRule type="cellIs" dxfId="11146" priority="150" operator="lessThan">
      <formula>$C$4</formula>
    </cfRule>
  </conditionalFormatting>
  <conditionalFormatting sqref="V11">
    <cfRule type="cellIs" dxfId="11145" priority="151" operator="lessThan">
      <formula>$C$4</formula>
    </cfRule>
  </conditionalFormatting>
  <conditionalFormatting sqref="V12">
    <cfRule type="cellIs" dxfId="11144" priority="152" operator="lessThan">
      <formula>$C$4</formula>
    </cfRule>
  </conditionalFormatting>
  <conditionalFormatting sqref="V13">
    <cfRule type="cellIs" dxfId="11143" priority="153" operator="lessThan">
      <formula>$C$4</formula>
    </cfRule>
  </conditionalFormatting>
  <conditionalFormatting sqref="V14">
    <cfRule type="cellIs" dxfId="11142" priority="154" operator="lessThan">
      <formula>$C$4</formula>
    </cfRule>
  </conditionalFormatting>
  <conditionalFormatting sqref="V15">
    <cfRule type="cellIs" dxfId="11141" priority="155" operator="lessThan">
      <formula>$C$4</formula>
    </cfRule>
  </conditionalFormatting>
  <conditionalFormatting sqref="V16">
    <cfRule type="cellIs" dxfId="11140" priority="156" operator="lessThan">
      <formula>$C$4</formula>
    </cfRule>
  </conditionalFormatting>
  <conditionalFormatting sqref="V17">
    <cfRule type="cellIs" dxfId="11139" priority="157" operator="lessThan">
      <formula>$C$4</formula>
    </cfRule>
  </conditionalFormatting>
  <conditionalFormatting sqref="V18">
    <cfRule type="cellIs" dxfId="11138" priority="158" operator="lessThan">
      <formula>$C$4</formula>
    </cfRule>
  </conditionalFormatting>
  <conditionalFormatting sqref="V19">
    <cfRule type="cellIs" dxfId="11137" priority="159" operator="lessThan">
      <formula>$C$4</formula>
    </cfRule>
  </conditionalFormatting>
  <conditionalFormatting sqref="V20">
    <cfRule type="cellIs" dxfId="11136" priority="160" operator="lessThan">
      <formula>$C$4</formula>
    </cfRule>
  </conditionalFormatting>
  <conditionalFormatting sqref="V21">
    <cfRule type="cellIs" dxfId="11135" priority="161" operator="lessThan">
      <formula>$C$4</formula>
    </cfRule>
  </conditionalFormatting>
  <conditionalFormatting sqref="V22">
    <cfRule type="cellIs" dxfId="11134" priority="162" operator="lessThan">
      <formula>$C$4</formula>
    </cfRule>
  </conditionalFormatting>
  <conditionalFormatting sqref="V23">
    <cfRule type="cellIs" dxfId="11133" priority="163" operator="lessThan">
      <formula>$C$4</formula>
    </cfRule>
  </conditionalFormatting>
  <conditionalFormatting sqref="V24">
    <cfRule type="cellIs" dxfId="11132" priority="164" operator="lessThan">
      <formula>$C$4</formula>
    </cfRule>
  </conditionalFormatting>
  <conditionalFormatting sqref="V25">
    <cfRule type="cellIs" dxfId="11131" priority="165" operator="lessThan">
      <formula>$C$4</formula>
    </cfRule>
  </conditionalFormatting>
  <conditionalFormatting sqref="V26">
    <cfRule type="cellIs" dxfId="11130" priority="166" operator="lessThan">
      <formula>$C$4</formula>
    </cfRule>
  </conditionalFormatting>
  <conditionalFormatting sqref="V27">
    <cfRule type="cellIs" dxfId="11129" priority="167" operator="lessThan">
      <formula>$C$4</formula>
    </cfRule>
  </conditionalFormatting>
  <conditionalFormatting sqref="V28">
    <cfRule type="cellIs" dxfId="11128" priority="168" operator="lessThan">
      <formula>$C$4</formula>
    </cfRule>
  </conditionalFormatting>
  <conditionalFormatting sqref="V29">
    <cfRule type="cellIs" dxfId="11127" priority="169" operator="lessThan">
      <formula>$C$4</formula>
    </cfRule>
  </conditionalFormatting>
  <conditionalFormatting sqref="V30">
    <cfRule type="cellIs" dxfId="11126" priority="170" operator="lessThan">
      <formula>$C$4</formula>
    </cfRule>
  </conditionalFormatting>
  <conditionalFormatting sqref="V31">
    <cfRule type="cellIs" dxfId="11125" priority="171" operator="lessThan">
      <formula>$C$4</formula>
    </cfRule>
  </conditionalFormatting>
  <conditionalFormatting sqref="V32">
    <cfRule type="cellIs" dxfId="11124" priority="172" operator="lessThan">
      <formula>$C$4</formula>
    </cfRule>
  </conditionalFormatting>
  <conditionalFormatting sqref="V33">
    <cfRule type="cellIs" dxfId="11123" priority="173" operator="lessThan">
      <formula>$C$4</formula>
    </cfRule>
  </conditionalFormatting>
  <conditionalFormatting sqref="V34">
    <cfRule type="cellIs" dxfId="11122" priority="174" operator="lessThan">
      <formula>$C$4</formula>
    </cfRule>
  </conditionalFormatting>
  <conditionalFormatting sqref="V35">
    <cfRule type="cellIs" dxfId="11121" priority="175" operator="lessThan">
      <formula>$C$4</formula>
    </cfRule>
  </conditionalFormatting>
  <conditionalFormatting sqref="V36">
    <cfRule type="cellIs" dxfId="11120" priority="176" operator="lessThan">
      <formula>$C$4</formula>
    </cfRule>
  </conditionalFormatting>
  <conditionalFormatting sqref="V37">
    <cfRule type="cellIs" dxfId="11119" priority="177" operator="lessThan">
      <formula>$C$4</formula>
    </cfRule>
  </conditionalFormatting>
  <conditionalFormatting sqref="V38">
    <cfRule type="cellIs" dxfId="11118" priority="178" operator="lessThan">
      <formula>$C$4</formula>
    </cfRule>
  </conditionalFormatting>
  <conditionalFormatting sqref="V39">
    <cfRule type="cellIs" dxfId="11117" priority="179" operator="lessThan">
      <formula>$C$4</formula>
    </cfRule>
  </conditionalFormatting>
  <conditionalFormatting sqref="V40">
    <cfRule type="cellIs" dxfId="11116" priority="180" operator="lessThan">
      <formula>$C$4</formula>
    </cfRule>
  </conditionalFormatting>
  <conditionalFormatting sqref="V41">
    <cfRule type="cellIs" dxfId="11115" priority="181" operator="lessThan">
      <formula>$C$4</formula>
    </cfRule>
  </conditionalFormatting>
  <conditionalFormatting sqref="V42">
    <cfRule type="cellIs" dxfId="11114" priority="182" operator="lessThan">
      <formula>$C$4</formula>
    </cfRule>
  </conditionalFormatting>
  <conditionalFormatting sqref="V43">
    <cfRule type="cellIs" dxfId="11113" priority="183" operator="lessThan">
      <formula>$C$4</formula>
    </cfRule>
  </conditionalFormatting>
  <conditionalFormatting sqref="V44">
    <cfRule type="cellIs" dxfId="11112" priority="184" operator="lessThan">
      <formula>$C$4</formula>
    </cfRule>
  </conditionalFormatting>
  <conditionalFormatting sqref="V45">
    <cfRule type="cellIs" dxfId="11111" priority="185" operator="lessThan">
      <formula>$C$4</formula>
    </cfRule>
  </conditionalFormatting>
  <conditionalFormatting sqref="V46">
    <cfRule type="cellIs" dxfId="11110" priority="186" operator="lessThan">
      <formula>$C$4</formula>
    </cfRule>
  </conditionalFormatting>
  <conditionalFormatting sqref="V47">
    <cfRule type="cellIs" dxfId="11109" priority="187" operator="lessThan">
      <formula>$C$4</formula>
    </cfRule>
  </conditionalFormatting>
  <conditionalFormatting sqref="V48">
    <cfRule type="cellIs" dxfId="11108" priority="188" operator="lessThan">
      <formula>$C$4</formula>
    </cfRule>
  </conditionalFormatting>
  <conditionalFormatting sqref="V49">
    <cfRule type="cellIs" dxfId="11107" priority="189" operator="lessThan">
      <formula>$C$4</formula>
    </cfRule>
  </conditionalFormatting>
  <conditionalFormatting sqref="V50">
    <cfRule type="cellIs" dxfId="11106" priority="190" operator="lessThan">
      <formula>$C$4</formula>
    </cfRule>
  </conditionalFormatting>
  <conditionalFormatting sqref="V51">
    <cfRule type="cellIs" dxfId="11105" priority="191" operator="lessThan">
      <formula>$C$4</formula>
    </cfRule>
  </conditionalFormatting>
  <conditionalFormatting sqref="V52">
    <cfRule type="cellIs" dxfId="11104" priority="192" operator="lessThan">
      <formula>$C$4</formula>
    </cfRule>
  </conditionalFormatting>
  <conditionalFormatting sqref="V53">
    <cfRule type="cellIs" dxfId="11103" priority="193" operator="lessThan">
      <formula>$C$4</formula>
    </cfRule>
  </conditionalFormatting>
  <conditionalFormatting sqref="V54">
    <cfRule type="cellIs" dxfId="11102" priority="194" operator="lessThan">
      <formula>$C$4</formula>
    </cfRule>
  </conditionalFormatting>
  <conditionalFormatting sqref="V55">
    <cfRule type="cellIs" dxfId="11101" priority="195" operator="lessThan">
      <formula>$C$4</formula>
    </cfRule>
  </conditionalFormatting>
  <conditionalFormatting sqref="V56">
    <cfRule type="cellIs" dxfId="11100" priority="196" operator="lessThan">
      <formula>$C$4</formula>
    </cfRule>
  </conditionalFormatting>
  <conditionalFormatting sqref="V57">
    <cfRule type="cellIs" dxfId="11099" priority="197" operator="lessThan">
      <formula>$C$4</formula>
    </cfRule>
  </conditionalFormatting>
  <conditionalFormatting sqref="V58">
    <cfRule type="cellIs" dxfId="11098" priority="198" operator="lessThan">
      <formula>$C$4</formula>
    </cfRule>
  </conditionalFormatting>
  <conditionalFormatting sqref="V59">
    <cfRule type="cellIs" dxfId="11097" priority="199" operator="lessThan">
      <formula>$C$4</formula>
    </cfRule>
  </conditionalFormatting>
  <conditionalFormatting sqref="V60">
    <cfRule type="cellIs" dxfId="11096" priority="200" operator="lessThan">
      <formula>$C$4</formula>
    </cfRule>
  </conditionalFormatting>
  <conditionalFormatting sqref="Y11">
    <cfRule type="cellIs" dxfId="11095" priority="201" operator="lessThan">
      <formula>$C$4</formula>
    </cfRule>
  </conditionalFormatting>
  <conditionalFormatting sqref="Y12">
    <cfRule type="cellIs" dxfId="11094" priority="202" operator="lessThan">
      <formula>$C$4</formula>
    </cfRule>
  </conditionalFormatting>
  <conditionalFormatting sqref="Y13">
    <cfRule type="cellIs" dxfId="11093" priority="203" operator="lessThan">
      <formula>$C$4</formula>
    </cfRule>
  </conditionalFormatting>
  <conditionalFormatting sqref="Y14">
    <cfRule type="cellIs" dxfId="11092" priority="204" operator="lessThan">
      <formula>$C$4</formula>
    </cfRule>
  </conditionalFormatting>
  <conditionalFormatting sqref="Y15">
    <cfRule type="cellIs" dxfId="11091" priority="205" operator="lessThan">
      <formula>$C$4</formula>
    </cfRule>
  </conditionalFormatting>
  <conditionalFormatting sqref="Y16">
    <cfRule type="cellIs" dxfId="11090" priority="206" operator="lessThan">
      <formula>$C$4</formula>
    </cfRule>
  </conditionalFormatting>
  <conditionalFormatting sqref="Y17">
    <cfRule type="cellIs" dxfId="11089" priority="207" operator="lessThan">
      <formula>$C$4</formula>
    </cfRule>
  </conditionalFormatting>
  <conditionalFormatting sqref="Y18">
    <cfRule type="cellIs" dxfId="11088" priority="208" operator="lessThan">
      <formula>$C$4</formula>
    </cfRule>
  </conditionalFormatting>
  <conditionalFormatting sqref="Y19">
    <cfRule type="cellIs" dxfId="11087" priority="209" operator="lessThan">
      <formula>$C$4</formula>
    </cfRule>
  </conditionalFormatting>
  <conditionalFormatting sqref="Y20">
    <cfRule type="cellIs" dxfId="11086" priority="210" operator="lessThan">
      <formula>$C$4</formula>
    </cfRule>
  </conditionalFormatting>
  <conditionalFormatting sqref="Y21">
    <cfRule type="cellIs" dxfId="11085" priority="211" operator="lessThan">
      <formula>$C$4</formula>
    </cfRule>
  </conditionalFormatting>
  <conditionalFormatting sqref="Y22">
    <cfRule type="cellIs" dxfId="11084" priority="212" operator="lessThan">
      <formula>$C$4</formula>
    </cfRule>
  </conditionalFormatting>
  <conditionalFormatting sqref="Y23">
    <cfRule type="cellIs" dxfId="11083" priority="213" operator="lessThan">
      <formula>$C$4</formula>
    </cfRule>
  </conditionalFormatting>
  <conditionalFormatting sqref="Y24">
    <cfRule type="cellIs" dxfId="11082" priority="214" operator="lessThan">
      <formula>$C$4</formula>
    </cfRule>
  </conditionalFormatting>
  <conditionalFormatting sqref="Y25">
    <cfRule type="cellIs" dxfId="11081" priority="215" operator="lessThan">
      <formula>$C$4</formula>
    </cfRule>
  </conditionalFormatting>
  <conditionalFormatting sqref="Y26">
    <cfRule type="cellIs" dxfId="11080" priority="216" operator="lessThan">
      <formula>$C$4</formula>
    </cfRule>
  </conditionalFormatting>
  <conditionalFormatting sqref="Y27">
    <cfRule type="cellIs" dxfId="11079" priority="217" operator="lessThan">
      <formula>$C$4</formula>
    </cfRule>
  </conditionalFormatting>
  <conditionalFormatting sqref="Y28">
    <cfRule type="cellIs" dxfId="11078" priority="218" operator="lessThan">
      <formula>$C$4</formula>
    </cfRule>
  </conditionalFormatting>
  <conditionalFormatting sqref="Y29">
    <cfRule type="cellIs" dxfId="11077" priority="219" operator="lessThan">
      <formula>$C$4</formula>
    </cfRule>
  </conditionalFormatting>
  <conditionalFormatting sqref="Y30">
    <cfRule type="cellIs" dxfId="11076" priority="220" operator="lessThan">
      <formula>$C$4</formula>
    </cfRule>
  </conditionalFormatting>
  <conditionalFormatting sqref="Y31">
    <cfRule type="cellIs" dxfId="11075" priority="221" operator="lessThan">
      <formula>$C$4</formula>
    </cfRule>
  </conditionalFormatting>
  <conditionalFormatting sqref="Y32">
    <cfRule type="cellIs" dxfId="11074" priority="222" operator="lessThan">
      <formula>$C$4</formula>
    </cfRule>
  </conditionalFormatting>
  <conditionalFormatting sqref="Y33">
    <cfRule type="cellIs" dxfId="11073" priority="223" operator="lessThan">
      <formula>$C$4</formula>
    </cfRule>
  </conditionalFormatting>
  <conditionalFormatting sqref="Y34">
    <cfRule type="cellIs" dxfId="11072" priority="224" operator="lessThan">
      <formula>$C$4</formula>
    </cfRule>
  </conditionalFormatting>
  <conditionalFormatting sqref="Y35">
    <cfRule type="cellIs" dxfId="11071" priority="225" operator="lessThan">
      <formula>$C$4</formula>
    </cfRule>
  </conditionalFormatting>
  <conditionalFormatting sqref="Y36">
    <cfRule type="cellIs" dxfId="11070" priority="226" operator="lessThan">
      <formula>$C$4</formula>
    </cfRule>
  </conditionalFormatting>
  <conditionalFormatting sqref="Y37">
    <cfRule type="cellIs" dxfId="11069" priority="227" operator="lessThan">
      <formula>$C$4</formula>
    </cfRule>
  </conditionalFormatting>
  <conditionalFormatting sqref="Y38">
    <cfRule type="cellIs" dxfId="11068" priority="228" operator="lessThan">
      <formula>$C$4</formula>
    </cfRule>
  </conditionalFormatting>
  <conditionalFormatting sqref="Y39">
    <cfRule type="cellIs" dxfId="11067" priority="229" operator="lessThan">
      <formula>$C$4</formula>
    </cfRule>
  </conditionalFormatting>
  <conditionalFormatting sqref="Y40">
    <cfRule type="cellIs" dxfId="11066" priority="230" operator="lessThan">
      <formula>$C$4</formula>
    </cfRule>
  </conditionalFormatting>
  <conditionalFormatting sqref="Y41">
    <cfRule type="cellIs" dxfId="11065" priority="231" operator="lessThan">
      <formula>$C$4</formula>
    </cfRule>
  </conditionalFormatting>
  <conditionalFormatting sqref="Y42">
    <cfRule type="cellIs" dxfId="11064" priority="232" operator="lessThan">
      <formula>$C$4</formula>
    </cfRule>
  </conditionalFormatting>
  <conditionalFormatting sqref="Y43">
    <cfRule type="cellIs" dxfId="11063" priority="233" operator="lessThan">
      <formula>$C$4</formula>
    </cfRule>
  </conditionalFormatting>
  <conditionalFormatting sqref="Y44">
    <cfRule type="cellIs" dxfId="11062" priority="234" operator="lessThan">
      <formula>$C$4</formula>
    </cfRule>
  </conditionalFormatting>
  <conditionalFormatting sqref="Y45">
    <cfRule type="cellIs" dxfId="11061" priority="235" operator="lessThan">
      <formula>$C$4</formula>
    </cfRule>
  </conditionalFormatting>
  <conditionalFormatting sqref="Y46">
    <cfRule type="cellIs" dxfId="11060" priority="236" operator="lessThan">
      <formula>$C$4</formula>
    </cfRule>
  </conditionalFormatting>
  <conditionalFormatting sqref="Y47">
    <cfRule type="cellIs" dxfId="11059" priority="237" operator="lessThan">
      <formula>$C$4</formula>
    </cfRule>
  </conditionalFormatting>
  <conditionalFormatting sqref="Y48">
    <cfRule type="cellIs" dxfId="11058" priority="238" operator="lessThan">
      <formula>$C$4</formula>
    </cfRule>
  </conditionalFormatting>
  <conditionalFormatting sqref="Y49">
    <cfRule type="cellIs" dxfId="11057" priority="239" operator="lessThan">
      <formula>$C$4</formula>
    </cfRule>
  </conditionalFormatting>
  <conditionalFormatting sqref="Y50">
    <cfRule type="cellIs" dxfId="11056" priority="240" operator="lessThan">
      <formula>$C$4</formula>
    </cfRule>
  </conditionalFormatting>
  <conditionalFormatting sqref="Y51">
    <cfRule type="cellIs" dxfId="11055" priority="241" operator="lessThan">
      <formula>$C$4</formula>
    </cfRule>
  </conditionalFormatting>
  <conditionalFormatting sqref="Y52">
    <cfRule type="cellIs" dxfId="11054" priority="242" operator="lessThan">
      <formula>$C$4</formula>
    </cfRule>
  </conditionalFormatting>
  <conditionalFormatting sqref="Y53">
    <cfRule type="cellIs" dxfId="11053" priority="243" operator="lessThan">
      <formula>$C$4</formula>
    </cfRule>
  </conditionalFormatting>
  <conditionalFormatting sqref="Y54">
    <cfRule type="cellIs" dxfId="11052" priority="244" operator="lessThan">
      <formula>$C$4</formula>
    </cfRule>
  </conditionalFormatting>
  <conditionalFormatting sqref="Y55">
    <cfRule type="cellIs" dxfId="11051" priority="245" operator="lessThan">
      <formula>$C$4</formula>
    </cfRule>
  </conditionalFormatting>
  <conditionalFormatting sqref="Y56">
    <cfRule type="cellIs" dxfId="11050" priority="246" operator="lessThan">
      <formula>$C$4</formula>
    </cfRule>
  </conditionalFormatting>
  <conditionalFormatting sqref="Y57">
    <cfRule type="cellIs" dxfId="11049" priority="247" operator="lessThan">
      <formula>$C$4</formula>
    </cfRule>
  </conditionalFormatting>
  <conditionalFormatting sqref="Y58">
    <cfRule type="cellIs" dxfId="11048" priority="248" operator="lessThan">
      <formula>$C$4</formula>
    </cfRule>
  </conditionalFormatting>
  <conditionalFormatting sqref="Y59">
    <cfRule type="cellIs" dxfId="11047" priority="249" operator="lessThan">
      <formula>$C$4</formula>
    </cfRule>
  </conditionalFormatting>
  <conditionalFormatting sqref="Y60">
    <cfRule type="cellIs" dxfId="11046" priority="250" operator="lessThan">
      <formula>$C$4</formula>
    </cfRule>
  </conditionalFormatting>
  <conditionalFormatting sqref="Z11">
    <cfRule type="cellIs" dxfId="11045" priority="251" operator="lessThan">
      <formula>$C$4</formula>
    </cfRule>
  </conditionalFormatting>
  <conditionalFormatting sqref="Z12">
    <cfRule type="cellIs" dxfId="11044" priority="252" operator="lessThan">
      <formula>$C$4</formula>
    </cfRule>
  </conditionalFormatting>
  <conditionalFormatting sqref="Z13">
    <cfRule type="cellIs" dxfId="11043" priority="253" operator="lessThan">
      <formula>$C$4</formula>
    </cfRule>
  </conditionalFormatting>
  <conditionalFormatting sqref="Z14">
    <cfRule type="cellIs" dxfId="11042" priority="254" operator="lessThan">
      <formula>$C$4</formula>
    </cfRule>
  </conditionalFormatting>
  <conditionalFormatting sqref="Z15">
    <cfRule type="cellIs" dxfId="11041" priority="255" operator="lessThan">
      <formula>$C$4</formula>
    </cfRule>
  </conditionalFormatting>
  <conditionalFormatting sqref="Z16">
    <cfRule type="cellIs" dxfId="11040" priority="256" operator="lessThan">
      <formula>$C$4</formula>
    </cfRule>
  </conditionalFormatting>
  <conditionalFormatting sqref="Z17">
    <cfRule type="cellIs" dxfId="11039" priority="257" operator="lessThan">
      <formula>$C$4</formula>
    </cfRule>
  </conditionalFormatting>
  <conditionalFormatting sqref="Z18">
    <cfRule type="cellIs" dxfId="11038" priority="258" operator="lessThan">
      <formula>$C$4</formula>
    </cfRule>
  </conditionalFormatting>
  <conditionalFormatting sqref="Z19">
    <cfRule type="cellIs" dxfId="11037" priority="259" operator="lessThan">
      <formula>$C$4</formula>
    </cfRule>
  </conditionalFormatting>
  <conditionalFormatting sqref="Z20">
    <cfRule type="cellIs" dxfId="11036" priority="260" operator="lessThan">
      <formula>$C$4</formula>
    </cfRule>
  </conditionalFormatting>
  <conditionalFormatting sqref="Z21">
    <cfRule type="cellIs" dxfId="11035" priority="261" operator="lessThan">
      <formula>$C$4</formula>
    </cfRule>
  </conditionalFormatting>
  <conditionalFormatting sqref="Z22">
    <cfRule type="cellIs" dxfId="11034" priority="262" operator="lessThan">
      <formula>$C$4</formula>
    </cfRule>
  </conditionalFormatting>
  <conditionalFormatting sqref="Z23">
    <cfRule type="cellIs" dxfId="11033" priority="263" operator="lessThan">
      <formula>$C$4</formula>
    </cfRule>
  </conditionalFormatting>
  <conditionalFormatting sqref="Z24">
    <cfRule type="cellIs" dxfId="11032" priority="264" operator="lessThan">
      <formula>$C$4</formula>
    </cfRule>
  </conditionalFormatting>
  <conditionalFormatting sqref="Z25">
    <cfRule type="cellIs" dxfId="11031" priority="265" operator="lessThan">
      <formula>$C$4</formula>
    </cfRule>
  </conditionalFormatting>
  <conditionalFormatting sqref="Z26">
    <cfRule type="cellIs" dxfId="11030" priority="266" operator="lessThan">
      <formula>$C$4</formula>
    </cfRule>
  </conditionalFormatting>
  <conditionalFormatting sqref="Z27">
    <cfRule type="cellIs" dxfId="11029" priority="267" operator="lessThan">
      <formula>$C$4</formula>
    </cfRule>
  </conditionalFormatting>
  <conditionalFormatting sqref="Z28">
    <cfRule type="cellIs" dxfId="11028" priority="268" operator="lessThan">
      <formula>$C$4</formula>
    </cfRule>
  </conditionalFormatting>
  <conditionalFormatting sqref="Z29">
    <cfRule type="cellIs" dxfId="11027" priority="269" operator="lessThan">
      <formula>$C$4</formula>
    </cfRule>
  </conditionalFormatting>
  <conditionalFormatting sqref="Z30">
    <cfRule type="cellIs" dxfId="11026" priority="270" operator="lessThan">
      <formula>$C$4</formula>
    </cfRule>
  </conditionalFormatting>
  <conditionalFormatting sqref="Z31">
    <cfRule type="cellIs" dxfId="11025" priority="271" operator="lessThan">
      <formula>$C$4</formula>
    </cfRule>
  </conditionalFormatting>
  <conditionalFormatting sqref="Z32">
    <cfRule type="cellIs" dxfId="11024" priority="272" operator="lessThan">
      <formula>$C$4</formula>
    </cfRule>
  </conditionalFormatting>
  <conditionalFormatting sqref="Z33">
    <cfRule type="cellIs" dxfId="11023" priority="273" operator="lessThan">
      <formula>$C$4</formula>
    </cfRule>
  </conditionalFormatting>
  <conditionalFormatting sqref="Z34">
    <cfRule type="cellIs" dxfId="11022" priority="274" operator="lessThan">
      <formula>$C$4</formula>
    </cfRule>
  </conditionalFormatting>
  <conditionalFormatting sqref="Z35">
    <cfRule type="cellIs" dxfId="11021" priority="275" operator="lessThan">
      <formula>$C$4</formula>
    </cfRule>
  </conditionalFormatting>
  <conditionalFormatting sqref="Z36">
    <cfRule type="cellIs" dxfId="11020" priority="276" operator="lessThan">
      <formula>$C$4</formula>
    </cfRule>
  </conditionalFormatting>
  <conditionalFormatting sqref="Z37">
    <cfRule type="cellIs" dxfId="11019" priority="277" operator="lessThan">
      <formula>$C$4</formula>
    </cfRule>
  </conditionalFormatting>
  <conditionalFormatting sqref="Z38">
    <cfRule type="cellIs" dxfId="11018" priority="278" operator="lessThan">
      <formula>$C$4</formula>
    </cfRule>
  </conditionalFormatting>
  <conditionalFormatting sqref="Z39">
    <cfRule type="cellIs" dxfId="11017" priority="279" operator="lessThan">
      <formula>$C$4</formula>
    </cfRule>
  </conditionalFormatting>
  <conditionalFormatting sqref="Z40">
    <cfRule type="cellIs" dxfId="11016" priority="280" operator="lessThan">
      <formula>$C$4</formula>
    </cfRule>
  </conditionalFormatting>
  <conditionalFormatting sqref="Z41">
    <cfRule type="cellIs" dxfId="11015" priority="281" operator="lessThan">
      <formula>$C$4</formula>
    </cfRule>
  </conditionalFormatting>
  <conditionalFormatting sqref="Z42">
    <cfRule type="cellIs" dxfId="11014" priority="282" operator="lessThan">
      <formula>$C$4</formula>
    </cfRule>
  </conditionalFormatting>
  <conditionalFormatting sqref="Z43">
    <cfRule type="cellIs" dxfId="11013" priority="283" operator="lessThan">
      <formula>$C$4</formula>
    </cfRule>
  </conditionalFormatting>
  <conditionalFormatting sqref="Z44">
    <cfRule type="cellIs" dxfId="11012" priority="284" operator="lessThan">
      <formula>$C$4</formula>
    </cfRule>
  </conditionalFormatting>
  <conditionalFormatting sqref="Z45">
    <cfRule type="cellIs" dxfId="11011" priority="285" operator="lessThan">
      <formula>$C$4</formula>
    </cfRule>
  </conditionalFormatting>
  <conditionalFormatting sqref="Z46">
    <cfRule type="cellIs" dxfId="11010" priority="286" operator="lessThan">
      <formula>$C$4</formula>
    </cfRule>
  </conditionalFormatting>
  <conditionalFormatting sqref="Z47">
    <cfRule type="cellIs" dxfId="11009" priority="287" operator="lessThan">
      <formula>$C$4</formula>
    </cfRule>
  </conditionalFormatting>
  <conditionalFormatting sqref="Z48">
    <cfRule type="cellIs" dxfId="11008" priority="288" operator="lessThan">
      <formula>$C$4</formula>
    </cfRule>
  </conditionalFormatting>
  <conditionalFormatting sqref="Z49">
    <cfRule type="cellIs" dxfId="11007" priority="289" operator="lessThan">
      <formula>$C$4</formula>
    </cfRule>
  </conditionalFormatting>
  <conditionalFormatting sqref="Z50">
    <cfRule type="cellIs" dxfId="11006" priority="290" operator="lessThan">
      <formula>$C$4</formula>
    </cfRule>
  </conditionalFormatting>
  <conditionalFormatting sqref="Z51">
    <cfRule type="cellIs" dxfId="11005" priority="291" operator="lessThan">
      <formula>$C$4</formula>
    </cfRule>
  </conditionalFormatting>
  <conditionalFormatting sqref="Z52">
    <cfRule type="cellIs" dxfId="11004" priority="292" operator="lessThan">
      <formula>$C$4</formula>
    </cfRule>
  </conditionalFormatting>
  <conditionalFormatting sqref="Z53">
    <cfRule type="cellIs" dxfId="11003" priority="293" operator="lessThan">
      <formula>$C$4</formula>
    </cfRule>
  </conditionalFormatting>
  <conditionalFormatting sqref="Z54">
    <cfRule type="cellIs" dxfId="11002" priority="294" operator="lessThan">
      <formula>$C$4</formula>
    </cfRule>
  </conditionalFormatting>
  <conditionalFormatting sqref="Z55">
    <cfRule type="cellIs" dxfId="11001" priority="295" operator="lessThan">
      <formula>$C$4</formula>
    </cfRule>
  </conditionalFormatting>
  <conditionalFormatting sqref="Z56">
    <cfRule type="cellIs" dxfId="11000" priority="296" operator="lessThan">
      <formula>$C$4</formula>
    </cfRule>
  </conditionalFormatting>
  <conditionalFormatting sqref="Z57">
    <cfRule type="cellIs" dxfId="10999" priority="297" operator="lessThan">
      <formula>$C$4</formula>
    </cfRule>
  </conditionalFormatting>
  <conditionalFormatting sqref="Z58">
    <cfRule type="cellIs" dxfId="10998" priority="298" operator="lessThan">
      <formula>$C$4</formula>
    </cfRule>
  </conditionalFormatting>
  <conditionalFormatting sqref="Z59">
    <cfRule type="cellIs" dxfId="10997" priority="299" operator="lessThan">
      <formula>$C$4</formula>
    </cfRule>
  </conditionalFormatting>
  <conditionalFormatting sqref="Z60">
    <cfRule type="cellIs" dxfId="10996" priority="300" operator="lessThan">
      <formula>$C$4</formula>
    </cfRule>
  </conditionalFormatting>
  <conditionalFormatting sqref="AA11">
    <cfRule type="cellIs" dxfId="10995" priority="301" operator="lessThan">
      <formula>$C$4</formula>
    </cfRule>
  </conditionalFormatting>
  <conditionalFormatting sqref="AA12">
    <cfRule type="cellIs" dxfId="10994" priority="302" operator="lessThan">
      <formula>$C$4</formula>
    </cfRule>
  </conditionalFormatting>
  <conditionalFormatting sqref="AA13">
    <cfRule type="cellIs" dxfId="10993" priority="303" operator="lessThan">
      <formula>$C$4</formula>
    </cfRule>
  </conditionalFormatting>
  <conditionalFormatting sqref="AA14">
    <cfRule type="cellIs" dxfId="10992" priority="304" operator="lessThan">
      <formula>$C$4</formula>
    </cfRule>
  </conditionalFormatting>
  <conditionalFormatting sqref="AA15">
    <cfRule type="cellIs" dxfId="10991" priority="305" operator="lessThan">
      <formula>$C$4</formula>
    </cfRule>
  </conditionalFormatting>
  <conditionalFormatting sqref="AA16">
    <cfRule type="cellIs" dxfId="10990" priority="306" operator="lessThan">
      <formula>$C$4</formula>
    </cfRule>
  </conditionalFormatting>
  <conditionalFormatting sqref="AA17">
    <cfRule type="cellIs" dxfId="10989" priority="307" operator="lessThan">
      <formula>$C$4</formula>
    </cfRule>
  </conditionalFormatting>
  <conditionalFormatting sqref="AA18">
    <cfRule type="cellIs" dxfId="10988" priority="308" operator="lessThan">
      <formula>$C$4</formula>
    </cfRule>
  </conditionalFormatting>
  <conditionalFormatting sqref="AA19">
    <cfRule type="cellIs" dxfId="10987" priority="309" operator="lessThan">
      <formula>$C$4</formula>
    </cfRule>
  </conditionalFormatting>
  <conditionalFormatting sqref="AA20">
    <cfRule type="cellIs" dxfId="10986" priority="310" operator="lessThan">
      <formula>$C$4</formula>
    </cfRule>
  </conditionalFormatting>
  <conditionalFormatting sqref="AA21">
    <cfRule type="cellIs" dxfId="10985" priority="311" operator="lessThan">
      <formula>$C$4</formula>
    </cfRule>
  </conditionalFormatting>
  <conditionalFormatting sqref="AA22">
    <cfRule type="cellIs" dxfId="10984" priority="312" operator="lessThan">
      <formula>$C$4</formula>
    </cfRule>
  </conditionalFormatting>
  <conditionalFormatting sqref="AA23">
    <cfRule type="cellIs" dxfId="10983" priority="313" operator="lessThan">
      <formula>$C$4</formula>
    </cfRule>
  </conditionalFormatting>
  <conditionalFormatting sqref="AA24">
    <cfRule type="cellIs" dxfId="10982" priority="314" operator="lessThan">
      <formula>$C$4</formula>
    </cfRule>
  </conditionalFormatting>
  <conditionalFormatting sqref="AA25">
    <cfRule type="cellIs" dxfId="10981" priority="315" operator="lessThan">
      <formula>$C$4</formula>
    </cfRule>
  </conditionalFormatting>
  <conditionalFormatting sqref="AA26">
    <cfRule type="cellIs" dxfId="10980" priority="316" operator="lessThan">
      <formula>$C$4</formula>
    </cfRule>
  </conditionalFormatting>
  <conditionalFormatting sqref="AA27">
    <cfRule type="cellIs" dxfId="10979" priority="317" operator="lessThan">
      <formula>$C$4</formula>
    </cfRule>
  </conditionalFormatting>
  <conditionalFormatting sqref="AA28">
    <cfRule type="cellIs" dxfId="10978" priority="318" operator="lessThan">
      <formula>$C$4</formula>
    </cfRule>
  </conditionalFormatting>
  <conditionalFormatting sqref="AA29">
    <cfRule type="cellIs" dxfId="10977" priority="319" operator="lessThan">
      <formula>$C$4</formula>
    </cfRule>
  </conditionalFormatting>
  <conditionalFormatting sqref="AA30">
    <cfRule type="cellIs" dxfId="10976" priority="320" operator="lessThan">
      <formula>$C$4</formula>
    </cfRule>
  </conditionalFormatting>
  <conditionalFormatting sqref="AA31">
    <cfRule type="cellIs" dxfId="10975" priority="321" operator="lessThan">
      <formula>$C$4</formula>
    </cfRule>
  </conditionalFormatting>
  <conditionalFormatting sqref="AA32">
    <cfRule type="cellIs" dxfId="10974" priority="322" operator="lessThan">
      <formula>$C$4</formula>
    </cfRule>
  </conditionalFormatting>
  <conditionalFormatting sqref="AA33">
    <cfRule type="cellIs" dxfId="10973" priority="323" operator="lessThan">
      <formula>$C$4</formula>
    </cfRule>
  </conditionalFormatting>
  <conditionalFormatting sqref="AA34">
    <cfRule type="cellIs" dxfId="10972" priority="324" operator="lessThan">
      <formula>$C$4</formula>
    </cfRule>
  </conditionalFormatting>
  <conditionalFormatting sqref="AA35">
    <cfRule type="cellIs" dxfId="10971" priority="325" operator="lessThan">
      <formula>$C$4</formula>
    </cfRule>
  </conditionalFormatting>
  <conditionalFormatting sqref="AA36">
    <cfRule type="cellIs" dxfId="10970" priority="326" operator="lessThan">
      <formula>$C$4</formula>
    </cfRule>
  </conditionalFormatting>
  <conditionalFormatting sqref="AA37">
    <cfRule type="cellIs" dxfId="10969" priority="327" operator="lessThan">
      <formula>$C$4</formula>
    </cfRule>
  </conditionalFormatting>
  <conditionalFormatting sqref="AA38">
    <cfRule type="cellIs" dxfId="10968" priority="328" operator="lessThan">
      <formula>$C$4</formula>
    </cfRule>
  </conditionalFormatting>
  <conditionalFormatting sqref="AA39">
    <cfRule type="cellIs" dxfId="10967" priority="329" operator="lessThan">
      <formula>$C$4</formula>
    </cfRule>
  </conditionalFormatting>
  <conditionalFormatting sqref="AA40">
    <cfRule type="cellIs" dxfId="10966" priority="330" operator="lessThan">
      <formula>$C$4</formula>
    </cfRule>
  </conditionalFormatting>
  <conditionalFormatting sqref="AA41">
    <cfRule type="cellIs" dxfId="10965" priority="331" operator="lessThan">
      <formula>$C$4</formula>
    </cfRule>
  </conditionalFormatting>
  <conditionalFormatting sqref="AA42">
    <cfRule type="cellIs" dxfId="10964" priority="332" operator="lessThan">
      <formula>$C$4</formula>
    </cfRule>
  </conditionalFormatting>
  <conditionalFormatting sqref="AA43">
    <cfRule type="cellIs" dxfId="10963" priority="333" operator="lessThan">
      <formula>$C$4</formula>
    </cfRule>
  </conditionalFormatting>
  <conditionalFormatting sqref="AA44">
    <cfRule type="cellIs" dxfId="10962" priority="334" operator="lessThan">
      <formula>$C$4</formula>
    </cfRule>
  </conditionalFormatting>
  <conditionalFormatting sqref="AA45">
    <cfRule type="cellIs" dxfId="10961" priority="335" operator="lessThan">
      <formula>$C$4</formula>
    </cfRule>
  </conditionalFormatting>
  <conditionalFormatting sqref="AA46">
    <cfRule type="cellIs" dxfId="10960" priority="336" operator="lessThan">
      <formula>$C$4</formula>
    </cfRule>
  </conditionalFormatting>
  <conditionalFormatting sqref="AA47">
    <cfRule type="cellIs" dxfId="10959" priority="337" operator="lessThan">
      <formula>$C$4</formula>
    </cfRule>
  </conditionalFormatting>
  <conditionalFormatting sqref="AA48">
    <cfRule type="cellIs" dxfId="10958" priority="338" operator="lessThan">
      <formula>$C$4</formula>
    </cfRule>
  </conditionalFormatting>
  <conditionalFormatting sqref="AA49">
    <cfRule type="cellIs" dxfId="10957" priority="339" operator="lessThan">
      <formula>$C$4</formula>
    </cfRule>
  </conditionalFormatting>
  <conditionalFormatting sqref="AA50">
    <cfRule type="cellIs" dxfId="10956" priority="340" operator="lessThan">
      <formula>$C$4</formula>
    </cfRule>
  </conditionalFormatting>
  <conditionalFormatting sqref="AA51">
    <cfRule type="cellIs" dxfId="10955" priority="341" operator="lessThan">
      <formula>$C$4</formula>
    </cfRule>
  </conditionalFormatting>
  <conditionalFormatting sqref="AA52">
    <cfRule type="cellIs" dxfId="10954" priority="342" operator="lessThan">
      <formula>$C$4</formula>
    </cfRule>
  </conditionalFormatting>
  <conditionalFormatting sqref="AA53">
    <cfRule type="cellIs" dxfId="10953" priority="343" operator="lessThan">
      <formula>$C$4</formula>
    </cfRule>
  </conditionalFormatting>
  <conditionalFormatting sqref="AA54">
    <cfRule type="cellIs" dxfId="10952" priority="344" operator="lessThan">
      <formula>$C$4</formula>
    </cfRule>
  </conditionalFormatting>
  <conditionalFormatting sqref="AA55">
    <cfRule type="cellIs" dxfId="10951" priority="345" operator="lessThan">
      <formula>$C$4</formula>
    </cfRule>
  </conditionalFormatting>
  <conditionalFormatting sqref="AA56">
    <cfRule type="cellIs" dxfId="10950" priority="346" operator="lessThan">
      <formula>$C$4</formula>
    </cfRule>
  </conditionalFormatting>
  <conditionalFormatting sqref="AA57">
    <cfRule type="cellIs" dxfId="10949" priority="347" operator="lessThan">
      <formula>$C$4</formula>
    </cfRule>
  </conditionalFormatting>
  <conditionalFormatting sqref="AA58">
    <cfRule type="cellIs" dxfId="10948" priority="348" operator="lessThan">
      <formula>$C$4</formula>
    </cfRule>
  </conditionalFormatting>
  <conditionalFormatting sqref="AA59">
    <cfRule type="cellIs" dxfId="10947" priority="349" operator="lessThan">
      <formula>$C$4</formula>
    </cfRule>
  </conditionalFormatting>
  <conditionalFormatting sqref="AA60">
    <cfRule type="cellIs" dxfId="10946" priority="350" operator="lessThan">
      <formula>$C$4</formula>
    </cfRule>
  </conditionalFormatting>
  <conditionalFormatting sqref="AB11">
    <cfRule type="cellIs" dxfId="10945" priority="351" operator="lessThan">
      <formula>$C$4</formula>
    </cfRule>
  </conditionalFormatting>
  <conditionalFormatting sqref="AB12">
    <cfRule type="cellIs" dxfId="10944" priority="352" operator="lessThan">
      <formula>$C$4</formula>
    </cfRule>
  </conditionalFormatting>
  <conditionalFormatting sqref="AB13">
    <cfRule type="cellIs" dxfId="10943" priority="353" operator="lessThan">
      <formula>$C$4</formula>
    </cfRule>
  </conditionalFormatting>
  <conditionalFormatting sqref="AB14">
    <cfRule type="cellIs" dxfId="10942" priority="354" operator="lessThan">
      <formula>$C$4</formula>
    </cfRule>
  </conditionalFormatting>
  <conditionalFormatting sqref="AB15">
    <cfRule type="cellIs" dxfId="10941" priority="355" operator="lessThan">
      <formula>$C$4</formula>
    </cfRule>
  </conditionalFormatting>
  <conditionalFormatting sqref="AB16">
    <cfRule type="cellIs" dxfId="10940" priority="356" operator="lessThan">
      <formula>$C$4</formula>
    </cfRule>
  </conditionalFormatting>
  <conditionalFormatting sqref="AB17">
    <cfRule type="cellIs" dxfId="10939" priority="357" operator="lessThan">
      <formula>$C$4</formula>
    </cfRule>
  </conditionalFormatting>
  <conditionalFormatting sqref="AB18">
    <cfRule type="cellIs" dxfId="10938" priority="358" operator="lessThan">
      <formula>$C$4</formula>
    </cfRule>
  </conditionalFormatting>
  <conditionalFormatting sqref="AB19">
    <cfRule type="cellIs" dxfId="10937" priority="359" operator="lessThan">
      <formula>$C$4</formula>
    </cfRule>
  </conditionalFormatting>
  <conditionalFormatting sqref="AB20">
    <cfRule type="cellIs" dxfId="10936" priority="360" operator="lessThan">
      <formula>$C$4</formula>
    </cfRule>
  </conditionalFormatting>
  <conditionalFormatting sqref="AB21">
    <cfRule type="cellIs" dxfId="10935" priority="361" operator="lessThan">
      <formula>$C$4</formula>
    </cfRule>
  </conditionalFormatting>
  <conditionalFormatting sqref="AB22">
    <cfRule type="cellIs" dxfId="10934" priority="362" operator="lessThan">
      <formula>$C$4</formula>
    </cfRule>
  </conditionalFormatting>
  <conditionalFormatting sqref="AB23">
    <cfRule type="cellIs" dxfId="10933" priority="363" operator="lessThan">
      <formula>$C$4</formula>
    </cfRule>
  </conditionalFormatting>
  <conditionalFormatting sqref="AB24">
    <cfRule type="cellIs" dxfId="10932" priority="364" operator="lessThan">
      <formula>$C$4</formula>
    </cfRule>
  </conditionalFormatting>
  <conditionalFormatting sqref="AB25">
    <cfRule type="cellIs" dxfId="10931" priority="365" operator="lessThan">
      <formula>$C$4</formula>
    </cfRule>
  </conditionalFormatting>
  <conditionalFormatting sqref="AB26">
    <cfRule type="cellIs" dxfId="10930" priority="366" operator="lessThan">
      <formula>$C$4</formula>
    </cfRule>
  </conditionalFormatting>
  <conditionalFormatting sqref="AB27">
    <cfRule type="cellIs" dxfId="10929" priority="367" operator="lessThan">
      <formula>$C$4</formula>
    </cfRule>
  </conditionalFormatting>
  <conditionalFormatting sqref="AB28">
    <cfRule type="cellIs" dxfId="10928" priority="368" operator="lessThan">
      <formula>$C$4</formula>
    </cfRule>
  </conditionalFormatting>
  <conditionalFormatting sqref="AB29">
    <cfRule type="cellIs" dxfId="10927" priority="369" operator="lessThan">
      <formula>$C$4</formula>
    </cfRule>
  </conditionalFormatting>
  <conditionalFormatting sqref="AB30">
    <cfRule type="cellIs" dxfId="10926" priority="370" operator="lessThan">
      <formula>$C$4</formula>
    </cfRule>
  </conditionalFormatting>
  <conditionalFormatting sqref="AB31">
    <cfRule type="cellIs" dxfId="10925" priority="371" operator="lessThan">
      <formula>$C$4</formula>
    </cfRule>
  </conditionalFormatting>
  <conditionalFormatting sqref="AB32">
    <cfRule type="cellIs" dxfId="10924" priority="372" operator="lessThan">
      <formula>$C$4</formula>
    </cfRule>
  </conditionalFormatting>
  <conditionalFormatting sqref="AB33">
    <cfRule type="cellIs" dxfId="10923" priority="373" operator="lessThan">
      <formula>$C$4</formula>
    </cfRule>
  </conditionalFormatting>
  <conditionalFormatting sqref="AB34">
    <cfRule type="cellIs" dxfId="10922" priority="374" operator="lessThan">
      <formula>$C$4</formula>
    </cfRule>
  </conditionalFormatting>
  <conditionalFormatting sqref="AB35">
    <cfRule type="cellIs" dxfId="10921" priority="375" operator="lessThan">
      <formula>$C$4</formula>
    </cfRule>
  </conditionalFormatting>
  <conditionalFormatting sqref="AB36">
    <cfRule type="cellIs" dxfId="10920" priority="376" operator="lessThan">
      <formula>$C$4</formula>
    </cfRule>
  </conditionalFormatting>
  <conditionalFormatting sqref="AB37">
    <cfRule type="cellIs" dxfId="10919" priority="377" operator="lessThan">
      <formula>$C$4</formula>
    </cfRule>
  </conditionalFormatting>
  <conditionalFormatting sqref="AB38">
    <cfRule type="cellIs" dxfId="10918" priority="378" operator="lessThan">
      <formula>$C$4</formula>
    </cfRule>
  </conditionalFormatting>
  <conditionalFormatting sqref="AB39">
    <cfRule type="cellIs" dxfId="10917" priority="379" operator="lessThan">
      <formula>$C$4</formula>
    </cfRule>
  </conditionalFormatting>
  <conditionalFormatting sqref="AB40">
    <cfRule type="cellIs" dxfId="10916" priority="380" operator="lessThan">
      <formula>$C$4</formula>
    </cfRule>
  </conditionalFormatting>
  <conditionalFormatting sqref="AB41">
    <cfRule type="cellIs" dxfId="10915" priority="381" operator="lessThan">
      <formula>$C$4</formula>
    </cfRule>
  </conditionalFormatting>
  <conditionalFormatting sqref="AB42">
    <cfRule type="cellIs" dxfId="10914" priority="382" operator="lessThan">
      <formula>$C$4</formula>
    </cfRule>
  </conditionalFormatting>
  <conditionalFormatting sqref="AB43">
    <cfRule type="cellIs" dxfId="10913" priority="383" operator="lessThan">
      <formula>$C$4</formula>
    </cfRule>
  </conditionalFormatting>
  <conditionalFormatting sqref="AB44">
    <cfRule type="cellIs" dxfId="10912" priority="384" operator="lessThan">
      <formula>$C$4</formula>
    </cfRule>
  </conditionalFormatting>
  <conditionalFormatting sqref="AB45">
    <cfRule type="cellIs" dxfId="10911" priority="385" operator="lessThan">
      <formula>$C$4</formula>
    </cfRule>
  </conditionalFormatting>
  <conditionalFormatting sqref="AB46">
    <cfRule type="cellIs" dxfId="10910" priority="386" operator="lessThan">
      <formula>$C$4</formula>
    </cfRule>
  </conditionalFormatting>
  <conditionalFormatting sqref="AB47">
    <cfRule type="cellIs" dxfId="10909" priority="387" operator="lessThan">
      <formula>$C$4</formula>
    </cfRule>
  </conditionalFormatting>
  <conditionalFormatting sqref="AB48">
    <cfRule type="cellIs" dxfId="10908" priority="388" operator="lessThan">
      <formula>$C$4</formula>
    </cfRule>
  </conditionalFormatting>
  <conditionalFormatting sqref="AB49">
    <cfRule type="cellIs" dxfId="10907" priority="389" operator="lessThan">
      <formula>$C$4</formula>
    </cfRule>
  </conditionalFormatting>
  <conditionalFormatting sqref="AB50">
    <cfRule type="cellIs" dxfId="10906" priority="390" operator="lessThan">
      <formula>$C$4</formula>
    </cfRule>
  </conditionalFormatting>
  <conditionalFormatting sqref="AB51">
    <cfRule type="cellIs" dxfId="10905" priority="391" operator="lessThan">
      <formula>$C$4</formula>
    </cfRule>
  </conditionalFormatting>
  <conditionalFormatting sqref="AB52">
    <cfRule type="cellIs" dxfId="10904" priority="392" operator="lessThan">
      <formula>$C$4</formula>
    </cfRule>
  </conditionalFormatting>
  <conditionalFormatting sqref="AB53">
    <cfRule type="cellIs" dxfId="10903" priority="393" operator="lessThan">
      <formula>$C$4</formula>
    </cfRule>
  </conditionalFormatting>
  <conditionalFormatting sqref="AB54">
    <cfRule type="cellIs" dxfId="10902" priority="394" operator="lessThan">
      <formula>$C$4</formula>
    </cfRule>
  </conditionalFormatting>
  <conditionalFormatting sqref="AB55">
    <cfRule type="cellIs" dxfId="10901" priority="395" operator="lessThan">
      <formula>$C$4</formula>
    </cfRule>
  </conditionalFormatting>
  <conditionalFormatting sqref="AB56">
    <cfRule type="cellIs" dxfId="10900" priority="396" operator="lessThan">
      <formula>$C$4</formula>
    </cfRule>
  </conditionalFormatting>
  <conditionalFormatting sqref="AB57">
    <cfRule type="cellIs" dxfId="10899" priority="397" operator="lessThan">
      <formula>$C$4</formula>
    </cfRule>
  </conditionalFormatting>
  <conditionalFormatting sqref="AB58">
    <cfRule type="cellIs" dxfId="10898" priority="398" operator="lessThan">
      <formula>$C$4</formula>
    </cfRule>
  </conditionalFormatting>
  <conditionalFormatting sqref="AB59">
    <cfRule type="cellIs" dxfId="10897" priority="399" operator="lessThan">
      <formula>$C$4</formula>
    </cfRule>
  </conditionalFormatting>
  <conditionalFormatting sqref="AB60">
    <cfRule type="cellIs" dxfId="10896" priority="400" operator="lessThan">
      <formula>$C$4</formula>
    </cfRule>
  </conditionalFormatting>
  <conditionalFormatting sqref="AC11">
    <cfRule type="cellIs" dxfId="10895" priority="401" operator="lessThan">
      <formula>$C$4</formula>
    </cfRule>
  </conditionalFormatting>
  <conditionalFormatting sqref="AC12">
    <cfRule type="cellIs" dxfId="10894" priority="402" operator="lessThan">
      <formula>$C$4</formula>
    </cfRule>
  </conditionalFormatting>
  <conditionalFormatting sqref="AC13">
    <cfRule type="cellIs" dxfId="10893" priority="403" operator="lessThan">
      <formula>$C$4</formula>
    </cfRule>
  </conditionalFormatting>
  <conditionalFormatting sqref="AC14">
    <cfRule type="cellIs" dxfId="10892" priority="404" operator="lessThan">
      <formula>$C$4</formula>
    </cfRule>
  </conditionalFormatting>
  <conditionalFormatting sqref="AC15">
    <cfRule type="cellIs" dxfId="10891" priority="405" operator="lessThan">
      <formula>$C$4</formula>
    </cfRule>
  </conditionalFormatting>
  <conditionalFormatting sqref="AC16">
    <cfRule type="cellIs" dxfId="10890" priority="406" operator="lessThan">
      <formula>$C$4</formula>
    </cfRule>
  </conditionalFormatting>
  <conditionalFormatting sqref="AC17">
    <cfRule type="cellIs" dxfId="10889" priority="407" operator="lessThan">
      <formula>$C$4</formula>
    </cfRule>
  </conditionalFormatting>
  <conditionalFormatting sqref="AC18">
    <cfRule type="cellIs" dxfId="10888" priority="408" operator="lessThan">
      <formula>$C$4</formula>
    </cfRule>
  </conditionalFormatting>
  <conditionalFormatting sqref="AC19">
    <cfRule type="cellIs" dxfId="10887" priority="409" operator="lessThan">
      <formula>$C$4</formula>
    </cfRule>
  </conditionalFormatting>
  <conditionalFormatting sqref="AC20">
    <cfRule type="cellIs" dxfId="10886" priority="410" operator="lessThan">
      <formula>$C$4</formula>
    </cfRule>
  </conditionalFormatting>
  <conditionalFormatting sqref="AC21">
    <cfRule type="cellIs" dxfId="10885" priority="411" operator="lessThan">
      <formula>$C$4</formula>
    </cfRule>
  </conditionalFormatting>
  <conditionalFormatting sqref="AC22">
    <cfRule type="cellIs" dxfId="10884" priority="412" operator="lessThan">
      <formula>$C$4</formula>
    </cfRule>
  </conditionalFormatting>
  <conditionalFormatting sqref="AC23">
    <cfRule type="cellIs" dxfId="10883" priority="413" operator="lessThan">
      <formula>$C$4</formula>
    </cfRule>
  </conditionalFormatting>
  <conditionalFormatting sqref="AC24">
    <cfRule type="cellIs" dxfId="10882" priority="414" operator="lessThan">
      <formula>$C$4</formula>
    </cfRule>
  </conditionalFormatting>
  <conditionalFormatting sqref="AC25">
    <cfRule type="cellIs" dxfId="10881" priority="415" operator="lessThan">
      <formula>$C$4</formula>
    </cfRule>
  </conditionalFormatting>
  <conditionalFormatting sqref="AC26">
    <cfRule type="cellIs" dxfId="10880" priority="416" operator="lessThan">
      <formula>$C$4</formula>
    </cfRule>
  </conditionalFormatting>
  <conditionalFormatting sqref="AC27">
    <cfRule type="cellIs" dxfId="10879" priority="417" operator="lessThan">
      <formula>$C$4</formula>
    </cfRule>
  </conditionalFormatting>
  <conditionalFormatting sqref="AC28">
    <cfRule type="cellIs" dxfId="10878" priority="418" operator="lessThan">
      <formula>$C$4</formula>
    </cfRule>
  </conditionalFormatting>
  <conditionalFormatting sqref="AC29">
    <cfRule type="cellIs" dxfId="10877" priority="419" operator="lessThan">
      <formula>$C$4</formula>
    </cfRule>
  </conditionalFormatting>
  <conditionalFormatting sqref="AC30">
    <cfRule type="cellIs" dxfId="10876" priority="420" operator="lessThan">
      <formula>$C$4</formula>
    </cfRule>
  </conditionalFormatting>
  <conditionalFormatting sqref="AC31">
    <cfRule type="cellIs" dxfId="10875" priority="421" operator="lessThan">
      <formula>$C$4</formula>
    </cfRule>
  </conditionalFormatting>
  <conditionalFormatting sqref="AC32">
    <cfRule type="cellIs" dxfId="10874" priority="422" operator="lessThan">
      <formula>$C$4</formula>
    </cfRule>
  </conditionalFormatting>
  <conditionalFormatting sqref="AC33">
    <cfRule type="cellIs" dxfId="10873" priority="423" operator="lessThan">
      <formula>$C$4</formula>
    </cfRule>
  </conditionalFormatting>
  <conditionalFormatting sqref="AC34">
    <cfRule type="cellIs" dxfId="10872" priority="424" operator="lessThan">
      <formula>$C$4</formula>
    </cfRule>
  </conditionalFormatting>
  <conditionalFormatting sqref="AC35">
    <cfRule type="cellIs" dxfId="10871" priority="425" operator="lessThan">
      <formula>$C$4</formula>
    </cfRule>
  </conditionalFormatting>
  <conditionalFormatting sqref="AC36">
    <cfRule type="cellIs" dxfId="10870" priority="426" operator="lessThan">
      <formula>$C$4</formula>
    </cfRule>
  </conditionalFormatting>
  <conditionalFormatting sqref="AC37">
    <cfRule type="cellIs" dxfId="10869" priority="427" operator="lessThan">
      <formula>$C$4</formula>
    </cfRule>
  </conditionalFormatting>
  <conditionalFormatting sqref="AC38">
    <cfRule type="cellIs" dxfId="10868" priority="428" operator="lessThan">
      <formula>$C$4</formula>
    </cfRule>
  </conditionalFormatting>
  <conditionalFormatting sqref="AC39">
    <cfRule type="cellIs" dxfId="10867" priority="429" operator="lessThan">
      <formula>$C$4</formula>
    </cfRule>
  </conditionalFormatting>
  <conditionalFormatting sqref="AC40">
    <cfRule type="cellIs" dxfId="10866" priority="430" operator="lessThan">
      <formula>$C$4</formula>
    </cfRule>
  </conditionalFormatting>
  <conditionalFormatting sqref="AC41">
    <cfRule type="cellIs" dxfId="10865" priority="431" operator="lessThan">
      <formula>$C$4</formula>
    </cfRule>
  </conditionalFormatting>
  <conditionalFormatting sqref="AC42">
    <cfRule type="cellIs" dxfId="10864" priority="432" operator="lessThan">
      <formula>$C$4</formula>
    </cfRule>
  </conditionalFormatting>
  <conditionalFormatting sqref="AC43">
    <cfRule type="cellIs" dxfId="10863" priority="433" operator="lessThan">
      <formula>$C$4</formula>
    </cfRule>
  </conditionalFormatting>
  <conditionalFormatting sqref="AC44">
    <cfRule type="cellIs" dxfId="10862" priority="434" operator="lessThan">
      <formula>$C$4</formula>
    </cfRule>
  </conditionalFormatting>
  <conditionalFormatting sqref="AC45">
    <cfRule type="cellIs" dxfId="10861" priority="435" operator="lessThan">
      <formula>$C$4</formula>
    </cfRule>
  </conditionalFormatting>
  <conditionalFormatting sqref="AC46">
    <cfRule type="cellIs" dxfId="10860" priority="436" operator="lessThan">
      <formula>$C$4</formula>
    </cfRule>
  </conditionalFormatting>
  <conditionalFormatting sqref="AC47">
    <cfRule type="cellIs" dxfId="10859" priority="437" operator="lessThan">
      <formula>$C$4</formula>
    </cfRule>
  </conditionalFormatting>
  <conditionalFormatting sqref="AC48">
    <cfRule type="cellIs" dxfId="10858" priority="438" operator="lessThan">
      <formula>$C$4</formula>
    </cfRule>
  </conditionalFormatting>
  <conditionalFormatting sqref="AC49">
    <cfRule type="cellIs" dxfId="10857" priority="439" operator="lessThan">
      <formula>$C$4</formula>
    </cfRule>
  </conditionalFormatting>
  <conditionalFormatting sqref="AC50">
    <cfRule type="cellIs" dxfId="10856" priority="440" operator="lessThan">
      <formula>$C$4</formula>
    </cfRule>
  </conditionalFormatting>
  <conditionalFormatting sqref="AC51">
    <cfRule type="cellIs" dxfId="10855" priority="441" operator="lessThan">
      <formula>$C$4</formula>
    </cfRule>
  </conditionalFormatting>
  <conditionalFormatting sqref="AC52">
    <cfRule type="cellIs" dxfId="10854" priority="442" operator="lessThan">
      <formula>$C$4</formula>
    </cfRule>
  </conditionalFormatting>
  <conditionalFormatting sqref="AC53">
    <cfRule type="cellIs" dxfId="10853" priority="443" operator="lessThan">
      <formula>$C$4</formula>
    </cfRule>
  </conditionalFormatting>
  <conditionalFormatting sqref="AC54">
    <cfRule type="cellIs" dxfId="10852" priority="444" operator="lessThan">
      <formula>$C$4</formula>
    </cfRule>
  </conditionalFormatting>
  <conditionalFormatting sqref="AC55">
    <cfRule type="cellIs" dxfId="10851" priority="445" operator="lessThan">
      <formula>$C$4</formula>
    </cfRule>
  </conditionalFormatting>
  <conditionalFormatting sqref="AC56">
    <cfRule type="cellIs" dxfId="10850" priority="446" operator="lessThan">
      <formula>$C$4</formula>
    </cfRule>
  </conditionalFormatting>
  <conditionalFormatting sqref="AC57">
    <cfRule type="cellIs" dxfId="10849" priority="447" operator="lessThan">
      <formula>$C$4</formula>
    </cfRule>
  </conditionalFormatting>
  <conditionalFormatting sqref="AC58">
    <cfRule type="cellIs" dxfId="10848" priority="448" operator="lessThan">
      <formula>$C$4</formula>
    </cfRule>
  </conditionalFormatting>
  <conditionalFormatting sqref="AC59">
    <cfRule type="cellIs" dxfId="10847" priority="449" operator="lessThan">
      <formula>$C$4</formula>
    </cfRule>
  </conditionalFormatting>
  <conditionalFormatting sqref="AC60">
    <cfRule type="cellIs" dxfId="10846" priority="450" operator="lessThan">
      <formula>$C$4</formula>
    </cfRule>
  </conditionalFormatting>
  <conditionalFormatting sqref="AD11">
    <cfRule type="cellIs" dxfId="10845" priority="451" operator="lessThan">
      <formula>$C$4</formula>
    </cfRule>
  </conditionalFormatting>
  <conditionalFormatting sqref="AD12">
    <cfRule type="cellIs" dxfId="10844" priority="452" operator="lessThan">
      <formula>$C$4</formula>
    </cfRule>
  </conditionalFormatting>
  <conditionalFormatting sqref="AD13">
    <cfRule type="cellIs" dxfId="10843" priority="453" operator="lessThan">
      <formula>$C$4</formula>
    </cfRule>
  </conditionalFormatting>
  <conditionalFormatting sqref="AD14">
    <cfRule type="cellIs" dxfId="10842" priority="454" operator="lessThan">
      <formula>$C$4</formula>
    </cfRule>
  </conditionalFormatting>
  <conditionalFormatting sqref="AD15">
    <cfRule type="cellIs" dxfId="10841" priority="455" operator="lessThan">
      <formula>$C$4</formula>
    </cfRule>
  </conditionalFormatting>
  <conditionalFormatting sqref="AD16">
    <cfRule type="cellIs" dxfId="10840" priority="456" operator="lessThan">
      <formula>$C$4</formula>
    </cfRule>
  </conditionalFormatting>
  <conditionalFormatting sqref="AD17">
    <cfRule type="cellIs" dxfId="10839" priority="457" operator="lessThan">
      <formula>$C$4</formula>
    </cfRule>
  </conditionalFormatting>
  <conditionalFormatting sqref="AD18">
    <cfRule type="cellIs" dxfId="10838" priority="458" operator="lessThan">
      <formula>$C$4</formula>
    </cfRule>
  </conditionalFormatting>
  <conditionalFormatting sqref="AD19">
    <cfRule type="cellIs" dxfId="10837" priority="459" operator="lessThan">
      <formula>$C$4</formula>
    </cfRule>
  </conditionalFormatting>
  <conditionalFormatting sqref="AD20">
    <cfRule type="cellIs" dxfId="10836" priority="460" operator="lessThan">
      <formula>$C$4</formula>
    </cfRule>
  </conditionalFormatting>
  <conditionalFormatting sqref="AD21">
    <cfRule type="cellIs" dxfId="10835" priority="461" operator="lessThan">
      <formula>$C$4</formula>
    </cfRule>
  </conditionalFormatting>
  <conditionalFormatting sqref="AD22">
    <cfRule type="cellIs" dxfId="10834" priority="462" operator="lessThan">
      <formula>$C$4</formula>
    </cfRule>
  </conditionalFormatting>
  <conditionalFormatting sqref="AD23">
    <cfRule type="cellIs" dxfId="10833" priority="463" operator="lessThan">
      <formula>$C$4</formula>
    </cfRule>
  </conditionalFormatting>
  <conditionalFormatting sqref="AD24">
    <cfRule type="cellIs" dxfId="10832" priority="464" operator="lessThan">
      <formula>$C$4</formula>
    </cfRule>
  </conditionalFormatting>
  <conditionalFormatting sqref="AD25">
    <cfRule type="cellIs" dxfId="10831" priority="465" operator="lessThan">
      <formula>$C$4</formula>
    </cfRule>
  </conditionalFormatting>
  <conditionalFormatting sqref="AD26">
    <cfRule type="cellIs" dxfId="10830" priority="466" operator="lessThan">
      <formula>$C$4</formula>
    </cfRule>
  </conditionalFormatting>
  <conditionalFormatting sqref="AD27">
    <cfRule type="cellIs" dxfId="10829" priority="467" operator="lessThan">
      <formula>$C$4</formula>
    </cfRule>
  </conditionalFormatting>
  <conditionalFormatting sqref="AD28">
    <cfRule type="cellIs" dxfId="10828" priority="468" operator="lessThan">
      <formula>$C$4</formula>
    </cfRule>
  </conditionalFormatting>
  <conditionalFormatting sqref="AD29">
    <cfRule type="cellIs" dxfId="10827" priority="469" operator="lessThan">
      <formula>$C$4</formula>
    </cfRule>
  </conditionalFormatting>
  <conditionalFormatting sqref="AD30">
    <cfRule type="cellIs" dxfId="10826" priority="470" operator="lessThan">
      <formula>$C$4</formula>
    </cfRule>
  </conditionalFormatting>
  <conditionalFormatting sqref="AD31">
    <cfRule type="cellIs" dxfId="10825" priority="471" operator="lessThan">
      <formula>$C$4</formula>
    </cfRule>
  </conditionalFormatting>
  <conditionalFormatting sqref="AD32">
    <cfRule type="cellIs" dxfId="10824" priority="472" operator="lessThan">
      <formula>$C$4</formula>
    </cfRule>
  </conditionalFormatting>
  <conditionalFormatting sqref="AD33">
    <cfRule type="cellIs" dxfId="10823" priority="473" operator="lessThan">
      <formula>$C$4</formula>
    </cfRule>
  </conditionalFormatting>
  <conditionalFormatting sqref="AD34">
    <cfRule type="cellIs" dxfId="10822" priority="474" operator="lessThan">
      <formula>$C$4</formula>
    </cfRule>
  </conditionalFormatting>
  <conditionalFormatting sqref="AD35">
    <cfRule type="cellIs" dxfId="10821" priority="475" operator="lessThan">
      <formula>$C$4</formula>
    </cfRule>
  </conditionalFormatting>
  <conditionalFormatting sqref="AD36">
    <cfRule type="cellIs" dxfId="10820" priority="476" operator="lessThan">
      <formula>$C$4</formula>
    </cfRule>
  </conditionalFormatting>
  <conditionalFormatting sqref="AD37">
    <cfRule type="cellIs" dxfId="10819" priority="477" operator="lessThan">
      <formula>$C$4</formula>
    </cfRule>
  </conditionalFormatting>
  <conditionalFormatting sqref="AD38">
    <cfRule type="cellIs" dxfId="10818" priority="478" operator="lessThan">
      <formula>$C$4</formula>
    </cfRule>
  </conditionalFormatting>
  <conditionalFormatting sqref="AD39">
    <cfRule type="cellIs" dxfId="10817" priority="479" operator="lessThan">
      <formula>$C$4</formula>
    </cfRule>
  </conditionalFormatting>
  <conditionalFormatting sqref="AD40">
    <cfRule type="cellIs" dxfId="10816" priority="480" operator="lessThan">
      <formula>$C$4</formula>
    </cfRule>
  </conditionalFormatting>
  <conditionalFormatting sqref="AD41">
    <cfRule type="cellIs" dxfId="10815" priority="481" operator="lessThan">
      <formula>$C$4</formula>
    </cfRule>
  </conditionalFormatting>
  <conditionalFormatting sqref="AD42">
    <cfRule type="cellIs" dxfId="10814" priority="482" operator="lessThan">
      <formula>$C$4</formula>
    </cfRule>
  </conditionalFormatting>
  <conditionalFormatting sqref="AD43">
    <cfRule type="cellIs" dxfId="10813" priority="483" operator="lessThan">
      <formula>$C$4</formula>
    </cfRule>
  </conditionalFormatting>
  <conditionalFormatting sqref="AD44">
    <cfRule type="cellIs" dxfId="10812" priority="484" operator="lessThan">
      <formula>$C$4</formula>
    </cfRule>
  </conditionalFormatting>
  <conditionalFormatting sqref="AD45">
    <cfRule type="cellIs" dxfId="10811" priority="485" operator="lessThan">
      <formula>$C$4</formula>
    </cfRule>
  </conditionalFormatting>
  <conditionalFormatting sqref="AD46">
    <cfRule type="cellIs" dxfId="10810" priority="486" operator="lessThan">
      <formula>$C$4</formula>
    </cfRule>
  </conditionalFormatting>
  <conditionalFormatting sqref="AD47">
    <cfRule type="cellIs" dxfId="10809" priority="487" operator="lessThan">
      <formula>$C$4</formula>
    </cfRule>
  </conditionalFormatting>
  <conditionalFormatting sqref="AD48">
    <cfRule type="cellIs" dxfId="10808" priority="488" operator="lessThan">
      <formula>$C$4</formula>
    </cfRule>
  </conditionalFormatting>
  <conditionalFormatting sqref="AD49">
    <cfRule type="cellIs" dxfId="10807" priority="489" operator="lessThan">
      <formula>$C$4</formula>
    </cfRule>
  </conditionalFormatting>
  <conditionalFormatting sqref="AD50">
    <cfRule type="cellIs" dxfId="10806" priority="490" operator="lessThan">
      <formula>$C$4</formula>
    </cfRule>
  </conditionalFormatting>
  <conditionalFormatting sqref="AD51">
    <cfRule type="cellIs" dxfId="10805" priority="491" operator="lessThan">
      <formula>$C$4</formula>
    </cfRule>
  </conditionalFormatting>
  <conditionalFormatting sqref="AD52">
    <cfRule type="cellIs" dxfId="10804" priority="492" operator="lessThan">
      <formula>$C$4</formula>
    </cfRule>
  </conditionalFormatting>
  <conditionalFormatting sqref="AD53">
    <cfRule type="cellIs" dxfId="10803" priority="493" operator="lessThan">
      <formula>$C$4</formula>
    </cfRule>
  </conditionalFormatting>
  <conditionalFormatting sqref="AD54">
    <cfRule type="cellIs" dxfId="10802" priority="494" operator="lessThan">
      <formula>$C$4</formula>
    </cfRule>
  </conditionalFormatting>
  <conditionalFormatting sqref="AD55">
    <cfRule type="cellIs" dxfId="10801" priority="495" operator="lessThan">
      <formula>$C$4</formula>
    </cfRule>
  </conditionalFormatting>
  <conditionalFormatting sqref="AD56">
    <cfRule type="cellIs" dxfId="10800" priority="496" operator="lessThan">
      <formula>$C$4</formula>
    </cfRule>
  </conditionalFormatting>
  <conditionalFormatting sqref="AD57">
    <cfRule type="cellIs" dxfId="10799" priority="497" operator="lessThan">
      <formula>$C$4</formula>
    </cfRule>
  </conditionalFormatting>
  <conditionalFormatting sqref="AD58">
    <cfRule type="cellIs" dxfId="10798" priority="498" operator="lessThan">
      <formula>$C$4</formula>
    </cfRule>
  </conditionalFormatting>
  <conditionalFormatting sqref="AD59">
    <cfRule type="cellIs" dxfId="10797" priority="499" operator="lessThan">
      <formula>$C$4</formula>
    </cfRule>
  </conditionalFormatting>
  <conditionalFormatting sqref="AD60">
    <cfRule type="cellIs" dxfId="10796" priority="500" operator="lessThan">
      <formula>$C$4</formula>
    </cfRule>
  </conditionalFormatting>
  <conditionalFormatting sqref="AE11">
    <cfRule type="cellIs" dxfId="10795" priority="501" operator="lessThan">
      <formula>$C$4</formula>
    </cfRule>
  </conditionalFormatting>
  <conditionalFormatting sqref="AE12">
    <cfRule type="cellIs" dxfId="10794" priority="502" operator="lessThan">
      <formula>$C$4</formula>
    </cfRule>
  </conditionalFormatting>
  <conditionalFormatting sqref="AE13">
    <cfRule type="cellIs" dxfId="10793" priority="503" operator="lessThan">
      <formula>$C$4</formula>
    </cfRule>
  </conditionalFormatting>
  <conditionalFormatting sqref="AE14">
    <cfRule type="cellIs" dxfId="10792" priority="504" operator="lessThan">
      <formula>$C$4</formula>
    </cfRule>
  </conditionalFormatting>
  <conditionalFormatting sqref="AE15">
    <cfRule type="cellIs" dxfId="10791" priority="505" operator="lessThan">
      <formula>$C$4</formula>
    </cfRule>
  </conditionalFormatting>
  <conditionalFormatting sqref="AE16">
    <cfRule type="cellIs" dxfId="10790" priority="506" operator="lessThan">
      <formula>$C$4</formula>
    </cfRule>
  </conditionalFormatting>
  <conditionalFormatting sqref="AE17">
    <cfRule type="cellIs" dxfId="10789" priority="507" operator="lessThan">
      <formula>$C$4</formula>
    </cfRule>
  </conditionalFormatting>
  <conditionalFormatting sqref="AE18">
    <cfRule type="cellIs" dxfId="10788" priority="508" operator="lessThan">
      <formula>$C$4</formula>
    </cfRule>
  </conditionalFormatting>
  <conditionalFormatting sqref="AE19">
    <cfRule type="cellIs" dxfId="10787" priority="509" operator="lessThan">
      <formula>$C$4</formula>
    </cfRule>
  </conditionalFormatting>
  <conditionalFormatting sqref="AE20">
    <cfRule type="cellIs" dxfId="10786" priority="510" operator="lessThan">
      <formula>$C$4</formula>
    </cfRule>
  </conditionalFormatting>
  <conditionalFormatting sqref="AE21">
    <cfRule type="cellIs" dxfId="10785" priority="511" operator="lessThan">
      <formula>$C$4</formula>
    </cfRule>
  </conditionalFormatting>
  <conditionalFormatting sqref="AE22">
    <cfRule type="cellIs" dxfId="10784" priority="512" operator="lessThan">
      <formula>$C$4</formula>
    </cfRule>
  </conditionalFormatting>
  <conditionalFormatting sqref="AE23">
    <cfRule type="cellIs" dxfId="10783" priority="513" operator="lessThan">
      <formula>$C$4</formula>
    </cfRule>
  </conditionalFormatting>
  <conditionalFormatting sqref="AE24">
    <cfRule type="cellIs" dxfId="10782" priority="514" operator="lessThan">
      <formula>$C$4</formula>
    </cfRule>
  </conditionalFormatting>
  <conditionalFormatting sqref="AE25">
    <cfRule type="cellIs" dxfId="10781" priority="515" operator="lessThan">
      <formula>$C$4</formula>
    </cfRule>
  </conditionalFormatting>
  <conditionalFormatting sqref="AE26">
    <cfRule type="cellIs" dxfId="10780" priority="516" operator="lessThan">
      <formula>$C$4</formula>
    </cfRule>
  </conditionalFormatting>
  <conditionalFormatting sqref="AE27">
    <cfRule type="cellIs" dxfId="10779" priority="517" operator="lessThan">
      <formula>$C$4</formula>
    </cfRule>
  </conditionalFormatting>
  <conditionalFormatting sqref="AE28">
    <cfRule type="cellIs" dxfId="10778" priority="518" operator="lessThan">
      <formula>$C$4</formula>
    </cfRule>
  </conditionalFormatting>
  <conditionalFormatting sqref="AE29">
    <cfRule type="cellIs" dxfId="10777" priority="519" operator="lessThan">
      <formula>$C$4</formula>
    </cfRule>
  </conditionalFormatting>
  <conditionalFormatting sqref="AE30">
    <cfRule type="cellIs" dxfId="10776" priority="520" operator="lessThan">
      <formula>$C$4</formula>
    </cfRule>
  </conditionalFormatting>
  <conditionalFormatting sqref="AE31">
    <cfRule type="cellIs" dxfId="10775" priority="521" operator="lessThan">
      <formula>$C$4</formula>
    </cfRule>
  </conditionalFormatting>
  <conditionalFormatting sqref="AE32">
    <cfRule type="cellIs" dxfId="10774" priority="522" operator="lessThan">
      <formula>$C$4</formula>
    </cfRule>
  </conditionalFormatting>
  <conditionalFormatting sqref="AE33">
    <cfRule type="cellIs" dxfId="10773" priority="523" operator="lessThan">
      <formula>$C$4</formula>
    </cfRule>
  </conditionalFormatting>
  <conditionalFormatting sqref="AE34">
    <cfRule type="cellIs" dxfId="10772" priority="524" operator="lessThan">
      <formula>$C$4</formula>
    </cfRule>
  </conditionalFormatting>
  <conditionalFormatting sqref="AE35">
    <cfRule type="cellIs" dxfId="10771" priority="525" operator="lessThan">
      <formula>$C$4</formula>
    </cfRule>
  </conditionalFormatting>
  <conditionalFormatting sqref="AE36">
    <cfRule type="cellIs" dxfId="10770" priority="526" operator="lessThan">
      <formula>$C$4</formula>
    </cfRule>
  </conditionalFormatting>
  <conditionalFormatting sqref="AE37">
    <cfRule type="cellIs" dxfId="10769" priority="527" operator="lessThan">
      <formula>$C$4</formula>
    </cfRule>
  </conditionalFormatting>
  <conditionalFormatting sqref="AE38">
    <cfRule type="cellIs" dxfId="10768" priority="528" operator="lessThan">
      <formula>$C$4</formula>
    </cfRule>
  </conditionalFormatting>
  <conditionalFormatting sqref="AE39">
    <cfRule type="cellIs" dxfId="10767" priority="529" operator="lessThan">
      <formula>$C$4</formula>
    </cfRule>
  </conditionalFormatting>
  <conditionalFormatting sqref="AE40">
    <cfRule type="cellIs" dxfId="10766" priority="530" operator="lessThan">
      <formula>$C$4</formula>
    </cfRule>
  </conditionalFormatting>
  <conditionalFormatting sqref="AE41">
    <cfRule type="cellIs" dxfId="10765" priority="531" operator="lessThan">
      <formula>$C$4</formula>
    </cfRule>
  </conditionalFormatting>
  <conditionalFormatting sqref="AE42">
    <cfRule type="cellIs" dxfId="10764" priority="532" operator="lessThan">
      <formula>$C$4</formula>
    </cfRule>
  </conditionalFormatting>
  <conditionalFormatting sqref="AE43">
    <cfRule type="cellIs" dxfId="10763" priority="533" operator="lessThan">
      <formula>$C$4</formula>
    </cfRule>
  </conditionalFormatting>
  <conditionalFormatting sqref="AE44">
    <cfRule type="cellIs" dxfId="10762" priority="534" operator="lessThan">
      <formula>$C$4</formula>
    </cfRule>
  </conditionalFormatting>
  <conditionalFormatting sqref="AE45">
    <cfRule type="cellIs" dxfId="10761" priority="535" operator="lessThan">
      <formula>$C$4</formula>
    </cfRule>
  </conditionalFormatting>
  <conditionalFormatting sqref="AE46">
    <cfRule type="cellIs" dxfId="10760" priority="536" operator="lessThan">
      <formula>$C$4</formula>
    </cfRule>
  </conditionalFormatting>
  <conditionalFormatting sqref="AE47">
    <cfRule type="cellIs" dxfId="10759" priority="537" operator="lessThan">
      <formula>$C$4</formula>
    </cfRule>
  </conditionalFormatting>
  <conditionalFormatting sqref="AE48">
    <cfRule type="cellIs" dxfId="10758" priority="538" operator="lessThan">
      <formula>$C$4</formula>
    </cfRule>
  </conditionalFormatting>
  <conditionalFormatting sqref="AE49">
    <cfRule type="cellIs" dxfId="10757" priority="539" operator="lessThan">
      <formula>$C$4</formula>
    </cfRule>
  </conditionalFormatting>
  <conditionalFormatting sqref="AE50">
    <cfRule type="cellIs" dxfId="10756" priority="540" operator="lessThan">
      <formula>$C$4</formula>
    </cfRule>
  </conditionalFormatting>
  <conditionalFormatting sqref="AE51">
    <cfRule type="cellIs" dxfId="10755" priority="541" operator="lessThan">
      <formula>$C$4</formula>
    </cfRule>
  </conditionalFormatting>
  <conditionalFormatting sqref="AE52">
    <cfRule type="cellIs" dxfId="10754" priority="542" operator="lessThan">
      <formula>$C$4</formula>
    </cfRule>
  </conditionalFormatting>
  <conditionalFormatting sqref="AE53">
    <cfRule type="cellIs" dxfId="10753" priority="543" operator="lessThan">
      <formula>$C$4</formula>
    </cfRule>
  </conditionalFormatting>
  <conditionalFormatting sqref="AE54">
    <cfRule type="cellIs" dxfId="10752" priority="544" operator="lessThan">
      <formula>$C$4</formula>
    </cfRule>
  </conditionalFormatting>
  <conditionalFormatting sqref="AE55">
    <cfRule type="cellIs" dxfId="10751" priority="545" operator="lessThan">
      <formula>$C$4</formula>
    </cfRule>
  </conditionalFormatting>
  <conditionalFormatting sqref="AE56">
    <cfRule type="cellIs" dxfId="10750" priority="546" operator="lessThan">
      <formula>$C$4</formula>
    </cfRule>
  </conditionalFormatting>
  <conditionalFormatting sqref="AE57">
    <cfRule type="cellIs" dxfId="10749" priority="547" operator="lessThan">
      <formula>$C$4</formula>
    </cfRule>
  </conditionalFormatting>
  <conditionalFormatting sqref="AE58">
    <cfRule type="cellIs" dxfId="10748" priority="548" operator="lessThan">
      <formula>$C$4</formula>
    </cfRule>
  </conditionalFormatting>
  <conditionalFormatting sqref="AE59">
    <cfRule type="cellIs" dxfId="10747" priority="549" operator="lessThan">
      <formula>$C$4</formula>
    </cfRule>
  </conditionalFormatting>
  <conditionalFormatting sqref="AE60">
    <cfRule type="cellIs" dxfId="10746" priority="550" operator="lessThan">
      <formula>$C$4</formula>
    </cfRule>
  </conditionalFormatting>
  <conditionalFormatting sqref="AF11">
    <cfRule type="cellIs" dxfId="10745" priority="551" operator="lessThan">
      <formula>$C$4</formula>
    </cfRule>
  </conditionalFormatting>
  <conditionalFormatting sqref="AF12">
    <cfRule type="cellIs" dxfId="10744" priority="552" operator="lessThan">
      <formula>$C$4</formula>
    </cfRule>
  </conditionalFormatting>
  <conditionalFormatting sqref="AF13">
    <cfRule type="cellIs" dxfId="10743" priority="553" operator="lessThan">
      <formula>$C$4</formula>
    </cfRule>
  </conditionalFormatting>
  <conditionalFormatting sqref="AF14">
    <cfRule type="cellIs" dxfId="10742" priority="554" operator="lessThan">
      <formula>$C$4</formula>
    </cfRule>
  </conditionalFormatting>
  <conditionalFormatting sqref="AF15">
    <cfRule type="cellIs" dxfId="10741" priority="555" operator="lessThan">
      <formula>$C$4</formula>
    </cfRule>
  </conditionalFormatting>
  <conditionalFormatting sqref="AF16">
    <cfRule type="cellIs" dxfId="10740" priority="556" operator="lessThan">
      <formula>$C$4</formula>
    </cfRule>
  </conditionalFormatting>
  <conditionalFormatting sqref="AF17">
    <cfRule type="cellIs" dxfId="10739" priority="557" operator="lessThan">
      <formula>$C$4</formula>
    </cfRule>
  </conditionalFormatting>
  <conditionalFormatting sqref="AF18">
    <cfRule type="cellIs" dxfId="10738" priority="558" operator="lessThan">
      <formula>$C$4</formula>
    </cfRule>
  </conditionalFormatting>
  <conditionalFormatting sqref="AF19">
    <cfRule type="cellIs" dxfId="10737" priority="559" operator="lessThan">
      <formula>$C$4</formula>
    </cfRule>
  </conditionalFormatting>
  <conditionalFormatting sqref="AF20">
    <cfRule type="cellIs" dxfId="10736" priority="560" operator="lessThan">
      <formula>$C$4</formula>
    </cfRule>
  </conditionalFormatting>
  <conditionalFormatting sqref="AF21">
    <cfRule type="cellIs" dxfId="10735" priority="561" operator="lessThan">
      <formula>$C$4</formula>
    </cfRule>
  </conditionalFormatting>
  <conditionalFormatting sqref="AF22">
    <cfRule type="cellIs" dxfId="10734" priority="562" operator="lessThan">
      <formula>$C$4</formula>
    </cfRule>
  </conditionalFormatting>
  <conditionalFormatting sqref="AF23">
    <cfRule type="cellIs" dxfId="10733" priority="563" operator="lessThan">
      <formula>$C$4</formula>
    </cfRule>
  </conditionalFormatting>
  <conditionalFormatting sqref="AF24">
    <cfRule type="cellIs" dxfId="10732" priority="564" operator="lessThan">
      <formula>$C$4</formula>
    </cfRule>
  </conditionalFormatting>
  <conditionalFormatting sqref="AF25">
    <cfRule type="cellIs" dxfId="10731" priority="565" operator="lessThan">
      <formula>$C$4</formula>
    </cfRule>
  </conditionalFormatting>
  <conditionalFormatting sqref="AF26">
    <cfRule type="cellIs" dxfId="10730" priority="566" operator="lessThan">
      <formula>$C$4</formula>
    </cfRule>
  </conditionalFormatting>
  <conditionalFormatting sqref="AF27">
    <cfRule type="cellIs" dxfId="10729" priority="567" operator="lessThan">
      <formula>$C$4</formula>
    </cfRule>
  </conditionalFormatting>
  <conditionalFormatting sqref="AF28">
    <cfRule type="cellIs" dxfId="10728" priority="568" operator="lessThan">
      <formula>$C$4</formula>
    </cfRule>
  </conditionalFormatting>
  <conditionalFormatting sqref="AF29">
    <cfRule type="cellIs" dxfId="10727" priority="569" operator="lessThan">
      <formula>$C$4</formula>
    </cfRule>
  </conditionalFormatting>
  <conditionalFormatting sqref="AF30">
    <cfRule type="cellIs" dxfId="10726" priority="570" operator="lessThan">
      <formula>$C$4</formula>
    </cfRule>
  </conditionalFormatting>
  <conditionalFormatting sqref="AF31">
    <cfRule type="cellIs" dxfId="10725" priority="571" operator="lessThan">
      <formula>$C$4</formula>
    </cfRule>
  </conditionalFormatting>
  <conditionalFormatting sqref="AF32">
    <cfRule type="cellIs" dxfId="10724" priority="572" operator="lessThan">
      <formula>$C$4</formula>
    </cfRule>
  </conditionalFormatting>
  <conditionalFormatting sqref="AF33">
    <cfRule type="cellIs" dxfId="10723" priority="573" operator="lessThan">
      <formula>$C$4</formula>
    </cfRule>
  </conditionalFormatting>
  <conditionalFormatting sqref="AF34">
    <cfRule type="cellIs" dxfId="10722" priority="574" operator="lessThan">
      <formula>$C$4</formula>
    </cfRule>
  </conditionalFormatting>
  <conditionalFormatting sqref="AF35">
    <cfRule type="cellIs" dxfId="10721" priority="575" operator="lessThan">
      <formula>$C$4</formula>
    </cfRule>
  </conditionalFormatting>
  <conditionalFormatting sqref="AF36">
    <cfRule type="cellIs" dxfId="10720" priority="576" operator="lessThan">
      <formula>$C$4</formula>
    </cfRule>
  </conditionalFormatting>
  <conditionalFormatting sqref="AF37">
    <cfRule type="cellIs" dxfId="10719" priority="577" operator="lessThan">
      <formula>$C$4</formula>
    </cfRule>
  </conditionalFormatting>
  <conditionalFormatting sqref="AF38">
    <cfRule type="cellIs" dxfId="10718" priority="578" operator="lessThan">
      <formula>$C$4</formula>
    </cfRule>
  </conditionalFormatting>
  <conditionalFormatting sqref="AF39">
    <cfRule type="cellIs" dxfId="10717" priority="579" operator="lessThan">
      <formula>$C$4</formula>
    </cfRule>
  </conditionalFormatting>
  <conditionalFormatting sqref="AF40">
    <cfRule type="cellIs" dxfId="10716" priority="580" operator="lessThan">
      <formula>$C$4</formula>
    </cfRule>
  </conditionalFormatting>
  <conditionalFormatting sqref="AF41">
    <cfRule type="cellIs" dxfId="10715" priority="581" operator="lessThan">
      <formula>$C$4</formula>
    </cfRule>
  </conditionalFormatting>
  <conditionalFormatting sqref="AF42">
    <cfRule type="cellIs" dxfId="10714" priority="582" operator="lessThan">
      <formula>$C$4</formula>
    </cfRule>
  </conditionalFormatting>
  <conditionalFormatting sqref="AF43">
    <cfRule type="cellIs" dxfId="10713" priority="583" operator="lessThan">
      <formula>$C$4</formula>
    </cfRule>
  </conditionalFormatting>
  <conditionalFormatting sqref="AF44">
    <cfRule type="cellIs" dxfId="10712" priority="584" operator="lessThan">
      <formula>$C$4</formula>
    </cfRule>
  </conditionalFormatting>
  <conditionalFormatting sqref="AF45">
    <cfRule type="cellIs" dxfId="10711" priority="585" operator="lessThan">
      <formula>$C$4</formula>
    </cfRule>
  </conditionalFormatting>
  <conditionalFormatting sqref="AF46">
    <cfRule type="cellIs" dxfId="10710" priority="586" operator="lessThan">
      <formula>$C$4</formula>
    </cfRule>
  </conditionalFormatting>
  <conditionalFormatting sqref="AF47">
    <cfRule type="cellIs" dxfId="10709" priority="587" operator="lessThan">
      <formula>$C$4</formula>
    </cfRule>
  </conditionalFormatting>
  <conditionalFormatting sqref="AF48">
    <cfRule type="cellIs" dxfId="10708" priority="588" operator="lessThan">
      <formula>$C$4</formula>
    </cfRule>
  </conditionalFormatting>
  <conditionalFormatting sqref="AF49">
    <cfRule type="cellIs" dxfId="10707" priority="589" operator="lessThan">
      <formula>$C$4</formula>
    </cfRule>
  </conditionalFormatting>
  <conditionalFormatting sqref="AF50">
    <cfRule type="cellIs" dxfId="10706" priority="590" operator="lessThan">
      <formula>$C$4</formula>
    </cfRule>
  </conditionalFormatting>
  <conditionalFormatting sqref="AF51">
    <cfRule type="cellIs" dxfId="10705" priority="591" operator="lessThan">
      <formula>$C$4</formula>
    </cfRule>
  </conditionalFormatting>
  <conditionalFormatting sqref="AF52">
    <cfRule type="cellIs" dxfId="10704" priority="592" operator="lessThan">
      <formula>$C$4</formula>
    </cfRule>
  </conditionalFormatting>
  <conditionalFormatting sqref="AF53">
    <cfRule type="cellIs" dxfId="10703" priority="593" operator="lessThan">
      <formula>$C$4</formula>
    </cfRule>
  </conditionalFormatting>
  <conditionalFormatting sqref="AF54">
    <cfRule type="cellIs" dxfId="10702" priority="594" operator="lessThan">
      <formula>$C$4</formula>
    </cfRule>
  </conditionalFormatting>
  <conditionalFormatting sqref="AF55">
    <cfRule type="cellIs" dxfId="10701" priority="595" operator="lessThan">
      <formula>$C$4</formula>
    </cfRule>
  </conditionalFormatting>
  <conditionalFormatting sqref="AF56">
    <cfRule type="cellIs" dxfId="10700" priority="596" operator="lessThan">
      <formula>$C$4</formula>
    </cfRule>
  </conditionalFormatting>
  <conditionalFormatting sqref="AF57">
    <cfRule type="cellIs" dxfId="10699" priority="597" operator="lessThan">
      <formula>$C$4</formula>
    </cfRule>
  </conditionalFormatting>
  <conditionalFormatting sqref="AF58">
    <cfRule type="cellIs" dxfId="10698" priority="598" operator="lessThan">
      <formula>$C$4</formula>
    </cfRule>
  </conditionalFormatting>
  <conditionalFormatting sqref="AF59">
    <cfRule type="cellIs" dxfId="10697" priority="599" operator="lessThan">
      <formula>$C$4</formula>
    </cfRule>
  </conditionalFormatting>
  <conditionalFormatting sqref="AF60">
    <cfRule type="cellIs" dxfId="10696" priority="600" operator="lessThan">
      <formula>$C$4</formula>
    </cfRule>
  </conditionalFormatting>
  <conditionalFormatting sqref="AG11">
    <cfRule type="cellIs" dxfId="10695" priority="601" operator="lessThan">
      <formula>$C$4</formula>
    </cfRule>
  </conditionalFormatting>
  <conditionalFormatting sqref="AG12">
    <cfRule type="cellIs" dxfId="10694" priority="602" operator="lessThan">
      <formula>$C$4</formula>
    </cfRule>
  </conditionalFormatting>
  <conditionalFormatting sqref="AG13">
    <cfRule type="cellIs" dxfId="10693" priority="603" operator="lessThan">
      <formula>$C$4</formula>
    </cfRule>
  </conditionalFormatting>
  <conditionalFormatting sqref="AG14:AG18">
    <cfRule type="cellIs" dxfId="10692" priority="604" operator="lessThan">
      <formula>$C$4</formula>
    </cfRule>
  </conditionalFormatting>
  <conditionalFormatting sqref="AG19">
    <cfRule type="cellIs" dxfId="10691" priority="609" operator="lessThan">
      <formula>$C$4</formula>
    </cfRule>
  </conditionalFormatting>
  <conditionalFormatting sqref="AG20:AG38">
    <cfRule type="cellIs" dxfId="10690" priority="610" operator="lessThan">
      <formula>$C$4</formula>
    </cfRule>
  </conditionalFormatting>
  <conditionalFormatting sqref="AG39">
    <cfRule type="cellIs" dxfId="10689" priority="629" operator="lessThan">
      <formula>$C$4</formula>
    </cfRule>
  </conditionalFormatting>
  <conditionalFormatting sqref="AG40">
    <cfRule type="cellIs" dxfId="10688" priority="630" operator="lessThan">
      <formula>$C$4</formula>
    </cfRule>
  </conditionalFormatting>
  <conditionalFormatting sqref="AG41:AG48">
    <cfRule type="cellIs" dxfId="10687" priority="631" operator="lessThan">
      <formula>$C$4</formula>
    </cfRule>
  </conditionalFormatting>
  <conditionalFormatting sqref="AG49">
    <cfRule type="cellIs" dxfId="10686" priority="639" operator="lessThan">
      <formula>$C$4</formula>
    </cfRule>
  </conditionalFormatting>
  <conditionalFormatting sqref="AG50">
    <cfRule type="cellIs" dxfId="10685" priority="640" operator="lessThan">
      <formula>$C$4</formula>
    </cfRule>
  </conditionalFormatting>
  <conditionalFormatting sqref="AG51">
    <cfRule type="cellIs" dxfId="10684" priority="641" operator="lessThan">
      <formula>$C$4</formula>
    </cfRule>
  </conditionalFormatting>
  <conditionalFormatting sqref="AG52">
    <cfRule type="cellIs" dxfId="10683" priority="642" operator="lessThan">
      <formula>$C$4</formula>
    </cfRule>
  </conditionalFormatting>
  <conditionalFormatting sqref="AG53">
    <cfRule type="cellIs" dxfId="10682" priority="643" operator="lessThan">
      <formula>$C$4</formula>
    </cfRule>
  </conditionalFormatting>
  <conditionalFormatting sqref="AG54">
    <cfRule type="cellIs" dxfId="10681" priority="644" operator="lessThan">
      <formula>$C$4</formula>
    </cfRule>
  </conditionalFormatting>
  <conditionalFormatting sqref="AG55">
    <cfRule type="cellIs" dxfId="10680" priority="645" operator="lessThan">
      <formula>$C$4</formula>
    </cfRule>
  </conditionalFormatting>
  <conditionalFormatting sqref="AG56">
    <cfRule type="cellIs" dxfId="10679" priority="646" operator="lessThan">
      <formula>$C$4</formula>
    </cfRule>
  </conditionalFormatting>
  <conditionalFormatting sqref="AG57">
    <cfRule type="cellIs" dxfId="10678" priority="647" operator="lessThan">
      <formula>$C$4</formula>
    </cfRule>
  </conditionalFormatting>
  <conditionalFormatting sqref="AG58">
    <cfRule type="cellIs" dxfId="10677" priority="648" operator="lessThan">
      <formula>$C$4</formula>
    </cfRule>
  </conditionalFormatting>
  <conditionalFormatting sqref="AG59">
    <cfRule type="cellIs" dxfId="10676" priority="649" operator="lessThan">
      <formula>$C$4</formula>
    </cfRule>
  </conditionalFormatting>
  <conditionalFormatting sqref="AG60">
    <cfRule type="cellIs" dxfId="10675" priority="650" operator="lessThan">
      <formula>$C$4</formula>
    </cfRule>
  </conditionalFormatting>
  <conditionalFormatting sqref="AH11">
    <cfRule type="cellIs" dxfId="10674" priority="651" operator="lessThan">
      <formula>$C$4</formula>
    </cfRule>
  </conditionalFormatting>
  <conditionalFormatting sqref="AH12">
    <cfRule type="cellIs" dxfId="10673" priority="652" operator="lessThan">
      <formula>$C$4</formula>
    </cfRule>
  </conditionalFormatting>
  <conditionalFormatting sqref="AH13">
    <cfRule type="cellIs" dxfId="10672" priority="653" operator="lessThan">
      <formula>$C$4</formula>
    </cfRule>
  </conditionalFormatting>
  <conditionalFormatting sqref="AH14">
    <cfRule type="cellIs" dxfId="10671" priority="654" operator="lessThan">
      <formula>$C$4</formula>
    </cfRule>
  </conditionalFormatting>
  <conditionalFormatting sqref="AH15">
    <cfRule type="cellIs" dxfId="10670" priority="655" operator="lessThan">
      <formula>$C$4</formula>
    </cfRule>
  </conditionalFormatting>
  <conditionalFormatting sqref="AH16">
    <cfRule type="cellIs" dxfId="10669" priority="656" operator="lessThan">
      <formula>$C$4</formula>
    </cfRule>
  </conditionalFormatting>
  <conditionalFormatting sqref="AH17">
    <cfRule type="cellIs" dxfId="10668" priority="657" operator="lessThan">
      <formula>$C$4</formula>
    </cfRule>
  </conditionalFormatting>
  <conditionalFormatting sqref="AH18">
    <cfRule type="cellIs" dxfId="10667" priority="658" operator="lessThan">
      <formula>$C$4</formula>
    </cfRule>
  </conditionalFormatting>
  <conditionalFormatting sqref="AH19">
    <cfRule type="cellIs" dxfId="10666" priority="659" operator="lessThan">
      <formula>$C$4</formula>
    </cfRule>
  </conditionalFormatting>
  <conditionalFormatting sqref="AH20">
    <cfRule type="cellIs" dxfId="10665" priority="660" operator="lessThan">
      <formula>$C$4</formula>
    </cfRule>
  </conditionalFormatting>
  <conditionalFormatting sqref="AH21">
    <cfRule type="cellIs" dxfId="10664" priority="661" operator="lessThan">
      <formula>$C$4</formula>
    </cfRule>
  </conditionalFormatting>
  <conditionalFormatting sqref="AH22">
    <cfRule type="cellIs" dxfId="10663" priority="662" operator="lessThan">
      <formula>$C$4</formula>
    </cfRule>
  </conditionalFormatting>
  <conditionalFormatting sqref="AH23">
    <cfRule type="cellIs" dxfId="10662" priority="663" operator="lessThan">
      <formula>$C$4</formula>
    </cfRule>
  </conditionalFormatting>
  <conditionalFormatting sqref="AH24">
    <cfRule type="cellIs" dxfId="10661" priority="664" operator="lessThan">
      <formula>$C$4</formula>
    </cfRule>
  </conditionalFormatting>
  <conditionalFormatting sqref="AH25">
    <cfRule type="cellIs" dxfId="10660" priority="665" operator="lessThan">
      <formula>$C$4</formula>
    </cfRule>
  </conditionalFormatting>
  <conditionalFormatting sqref="AH26">
    <cfRule type="cellIs" dxfId="10659" priority="666" operator="lessThan">
      <formula>$C$4</formula>
    </cfRule>
  </conditionalFormatting>
  <conditionalFormatting sqref="AH27">
    <cfRule type="cellIs" dxfId="10658" priority="667" operator="lessThan">
      <formula>$C$4</formula>
    </cfRule>
  </conditionalFormatting>
  <conditionalFormatting sqref="AH28">
    <cfRule type="cellIs" dxfId="10657" priority="668" operator="lessThan">
      <formula>$C$4</formula>
    </cfRule>
  </conditionalFormatting>
  <conditionalFormatting sqref="AH29">
    <cfRule type="cellIs" dxfId="10656" priority="669" operator="lessThan">
      <formula>$C$4</formula>
    </cfRule>
  </conditionalFormatting>
  <conditionalFormatting sqref="AH30">
    <cfRule type="cellIs" dxfId="10655" priority="670" operator="lessThan">
      <formula>$C$4</formula>
    </cfRule>
  </conditionalFormatting>
  <conditionalFormatting sqref="AH31">
    <cfRule type="cellIs" dxfId="10654" priority="671" operator="lessThan">
      <formula>$C$4</formula>
    </cfRule>
  </conditionalFormatting>
  <conditionalFormatting sqref="AH32">
    <cfRule type="cellIs" dxfId="10653" priority="672" operator="lessThan">
      <formula>$C$4</formula>
    </cfRule>
  </conditionalFormatting>
  <conditionalFormatting sqref="AH33">
    <cfRule type="cellIs" dxfId="10652" priority="673" operator="lessThan">
      <formula>$C$4</formula>
    </cfRule>
  </conditionalFormatting>
  <conditionalFormatting sqref="AH34">
    <cfRule type="cellIs" dxfId="10651" priority="674" operator="lessThan">
      <formula>$C$4</formula>
    </cfRule>
  </conditionalFormatting>
  <conditionalFormatting sqref="AH35">
    <cfRule type="cellIs" dxfId="10650" priority="675" operator="lessThan">
      <formula>$C$4</formula>
    </cfRule>
  </conditionalFormatting>
  <conditionalFormatting sqref="AH36">
    <cfRule type="cellIs" dxfId="10649" priority="676" operator="lessThan">
      <formula>$C$4</formula>
    </cfRule>
  </conditionalFormatting>
  <conditionalFormatting sqref="AH37">
    <cfRule type="cellIs" dxfId="10648" priority="677" operator="lessThan">
      <formula>$C$4</formula>
    </cfRule>
  </conditionalFormatting>
  <conditionalFormatting sqref="AH38">
    <cfRule type="cellIs" dxfId="10647" priority="678" operator="lessThan">
      <formula>$C$4</formula>
    </cfRule>
  </conditionalFormatting>
  <conditionalFormatting sqref="AH39">
    <cfRule type="cellIs" dxfId="10646" priority="679" operator="lessThan">
      <formula>$C$4</formula>
    </cfRule>
  </conditionalFormatting>
  <conditionalFormatting sqref="AH40">
    <cfRule type="cellIs" dxfId="10645" priority="680" operator="lessThan">
      <formula>$C$4</formula>
    </cfRule>
  </conditionalFormatting>
  <conditionalFormatting sqref="AH41">
    <cfRule type="cellIs" dxfId="10644" priority="681" operator="lessThan">
      <formula>$C$4</formula>
    </cfRule>
  </conditionalFormatting>
  <conditionalFormatting sqref="AH42">
    <cfRule type="cellIs" dxfId="10643" priority="682" operator="lessThan">
      <formula>$C$4</formula>
    </cfRule>
  </conditionalFormatting>
  <conditionalFormatting sqref="AH43">
    <cfRule type="cellIs" dxfId="10642" priority="683" operator="lessThan">
      <formula>$C$4</formula>
    </cfRule>
  </conditionalFormatting>
  <conditionalFormatting sqref="AH44">
    <cfRule type="cellIs" dxfId="10641" priority="684" operator="lessThan">
      <formula>$C$4</formula>
    </cfRule>
  </conditionalFormatting>
  <conditionalFormatting sqref="AH45">
    <cfRule type="cellIs" dxfId="10640" priority="685" operator="lessThan">
      <formula>$C$4</formula>
    </cfRule>
  </conditionalFormatting>
  <conditionalFormatting sqref="AH46">
    <cfRule type="cellIs" dxfId="10639" priority="686" operator="lessThan">
      <formula>$C$4</formula>
    </cfRule>
  </conditionalFormatting>
  <conditionalFormatting sqref="AH47">
    <cfRule type="cellIs" dxfId="10638" priority="687" operator="lessThan">
      <formula>$C$4</formula>
    </cfRule>
  </conditionalFormatting>
  <conditionalFormatting sqref="AH48">
    <cfRule type="cellIs" dxfId="10637" priority="688" operator="lessThan">
      <formula>$C$4</formula>
    </cfRule>
  </conditionalFormatting>
  <conditionalFormatting sqref="AH49">
    <cfRule type="cellIs" dxfId="10636" priority="689" operator="lessThan">
      <formula>$C$4</formula>
    </cfRule>
  </conditionalFormatting>
  <conditionalFormatting sqref="AH50">
    <cfRule type="cellIs" dxfId="10635" priority="690" operator="lessThan">
      <formula>$C$4</formula>
    </cfRule>
  </conditionalFormatting>
  <conditionalFormatting sqref="AH51">
    <cfRule type="cellIs" dxfId="10634" priority="691" operator="lessThan">
      <formula>$C$4</formula>
    </cfRule>
  </conditionalFormatting>
  <conditionalFormatting sqref="AH52">
    <cfRule type="cellIs" dxfId="10633" priority="692" operator="lessThan">
      <formula>$C$4</formula>
    </cfRule>
  </conditionalFormatting>
  <conditionalFormatting sqref="AH53">
    <cfRule type="cellIs" dxfId="10632" priority="693" operator="lessThan">
      <formula>$C$4</formula>
    </cfRule>
  </conditionalFormatting>
  <conditionalFormatting sqref="AH54">
    <cfRule type="cellIs" dxfId="10631" priority="694" operator="lessThan">
      <formula>$C$4</formula>
    </cfRule>
  </conditionalFormatting>
  <conditionalFormatting sqref="AH55">
    <cfRule type="cellIs" dxfId="10630" priority="695" operator="lessThan">
      <formula>$C$4</formula>
    </cfRule>
  </conditionalFormatting>
  <conditionalFormatting sqref="AH56">
    <cfRule type="cellIs" dxfId="10629" priority="696" operator="lessThan">
      <formula>$C$4</formula>
    </cfRule>
  </conditionalFormatting>
  <conditionalFormatting sqref="AH57">
    <cfRule type="cellIs" dxfId="10628" priority="697" operator="lessThan">
      <formula>$C$4</formula>
    </cfRule>
  </conditionalFormatting>
  <conditionalFormatting sqref="AH58">
    <cfRule type="cellIs" dxfId="10627" priority="698" operator="lessThan">
      <formula>$C$4</formula>
    </cfRule>
  </conditionalFormatting>
  <conditionalFormatting sqref="AH59">
    <cfRule type="cellIs" dxfId="10626" priority="699" operator="lessThan">
      <formula>$C$4</formula>
    </cfRule>
  </conditionalFormatting>
  <conditionalFormatting sqref="AH60">
    <cfRule type="cellIs" dxfId="10625" priority="700" operator="lessThan">
      <formula>$C$4</formula>
    </cfRule>
  </conditionalFormatting>
  <conditionalFormatting sqref="AI11">
    <cfRule type="cellIs" dxfId="10624" priority="701" operator="lessThan">
      <formula>$C$4</formula>
    </cfRule>
  </conditionalFormatting>
  <conditionalFormatting sqref="AI12">
    <cfRule type="cellIs" dxfId="10623" priority="702" operator="lessThan">
      <formula>$C$4</formula>
    </cfRule>
  </conditionalFormatting>
  <conditionalFormatting sqref="AI13">
    <cfRule type="cellIs" dxfId="10622" priority="703" operator="lessThan">
      <formula>$C$4</formula>
    </cfRule>
  </conditionalFormatting>
  <conditionalFormatting sqref="AI14">
    <cfRule type="cellIs" dxfId="10621" priority="704" operator="lessThan">
      <formula>$C$4</formula>
    </cfRule>
  </conditionalFormatting>
  <conditionalFormatting sqref="AI15">
    <cfRule type="cellIs" dxfId="10620" priority="705" operator="lessThan">
      <formula>$C$4</formula>
    </cfRule>
  </conditionalFormatting>
  <conditionalFormatting sqref="AI16">
    <cfRule type="cellIs" dxfId="10619" priority="706" operator="lessThan">
      <formula>$C$4</formula>
    </cfRule>
  </conditionalFormatting>
  <conditionalFormatting sqref="AI17">
    <cfRule type="cellIs" dxfId="10618" priority="707" operator="lessThan">
      <formula>$C$4</formula>
    </cfRule>
  </conditionalFormatting>
  <conditionalFormatting sqref="AI18">
    <cfRule type="cellIs" dxfId="10617" priority="708" operator="lessThan">
      <formula>$C$4</formula>
    </cfRule>
  </conditionalFormatting>
  <conditionalFormatting sqref="AI19">
    <cfRule type="cellIs" dxfId="10616" priority="709" operator="lessThan">
      <formula>$C$4</formula>
    </cfRule>
  </conditionalFormatting>
  <conditionalFormatting sqref="AI20">
    <cfRule type="cellIs" dxfId="10615" priority="710" operator="lessThan">
      <formula>$C$4</formula>
    </cfRule>
  </conditionalFormatting>
  <conditionalFormatting sqref="AI21">
    <cfRule type="cellIs" dxfId="10614" priority="711" operator="lessThan">
      <formula>$C$4</formula>
    </cfRule>
  </conditionalFormatting>
  <conditionalFormatting sqref="AI22">
    <cfRule type="cellIs" dxfId="10613" priority="712" operator="lessThan">
      <formula>$C$4</formula>
    </cfRule>
  </conditionalFormatting>
  <conditionalFormatting sqref="AI23">
    <cfRule type="cellIs" dxfId="10612" priority="713" operator="lessThan">
      <formula>$C$4</formula>
    </cfRule>
  </conditionalFormatting>
  <conditionalFormatting sqref="AI24">
    <cfRule type="cellIs" dxfId="10611" priority="714" operator="lessThan">
      <formula>$C$4</formula>
    </cfRule>
  </conditionalFormatting>
  <conditionalFormatting sqref="AI25">
    <cfRule type="cellIs" dxfId="10610" priority="715" operator="lessThan">
      <formula>$C$4</formula>
    </cfRule>
  </conditionalFormatting>
  <conditionalFormatting sqref="AI26">
    <cfRule type="cellIs" dxfId="10609" priority="716" operator="lessThan">
      <formula>$C$4</formula>
    </cfRule>
  </conditionalFormatting>
  <conditionalFormatting sqref="AI27">
    <cfRule type="cellIs" dxfId="10608" priority="717" operator="lessThan">
      <formula>$C$4</formula>
    </cfRule>
  </conditionalFormatting>
  <conditionalFormatting sqref="AI28">
    <cfRule type="cellIs" dxfId="10607" priority="718" operator="lessThan">
      <formula>$C$4</formula>
    </cfRule>
  </conditionalFormatting>
  <conditionalFormatting sqref="AI29">
    <cfRule type="cellIs" dxfId="10606" priority="719" operator="lessThan">
      <formula>$C$4</formula>
    </cfRule>
  </conditionalFormatting>
  <conditionalFormatting sqref="AI30">
    <cfRule type="cellIs" dxfId="10605" priority="720" operator="lessThan">
      <formula>$C$4</formula>
    </cfRule>
  </conditionalFormatting>
  <conditionalFormatting sqref="AI31">
    <cfRule type="cellIs" dxfId="10604" priority="721" operator="lessThan">
      <formula>$C$4</formula>
    </cfRule>
  </conditionalFormatting>
  <conditionalFormatting sqref="AI32">
    <cfRule type="cellIs" dxfId="10603" priority="722" operator="lessThan">
      <formula>$C$4</formula>
    </cfRule>
  </conditionalFormatting>
  <conditionalFormatting sqref="AI33">
    <cfRule type="cellIs" dxfId="10602" priority="723" operator="lessThan">
      <formula>$C$4</formula>
    </cfRule>
  </conditionalFormatting>
  <conditionalFormatting sqref="AI34">
    <cfRule type="cellIs" dxfId="10601" priority="724" operator="lessThan">
      <formula>$C$4</formula>
    </cfRule>
  </conditionalFormatting>
  <conditionalFormatting sqref="AI35">
    <cfRule type="cellIs" dxfId="10600" priority="725" operator="lessThan">
      <formula>$C$4</formula>
    </cfRule>
  </conditionalFormatting>
  <conditionalFormatting sqref="AI36">
    <cfRule type="cellIs" dxfId="10599" priority="726" operator="lessThan">
      <formula>$C$4</formula>
    </cfRule>
  </conditionalFormatting>
  <conditionalFormatting sqref="AI37">
    <cfRule type="cellIs" dxfId="10598" priority="727" operator="lessThan">
      <formula>$C$4</formula>
    </cfRule>
  </conditionalFormatting>
  <conditionalFormatting sqref="AI38">
    <cfRule type="cellIs" dxfId="10597" priority="728" operator="lessThan">
      <formula>$C$4</formula>
    </cfRule>
  </conditionalFormatting>
  <conditionalFormatting sqref="AI39">
    <cfRule type="cellIs" dxfId="10596" priority="729" operator="lessThan">
      <formula>$C$4</formula>
    </cfRule>
  </conditionalFormatting>
  <conditionalFormatting sqref="AI40">
    <cfRule type="cellIs" dxfId="10595" priority="730" operator="lessThan">
      <formula>$C$4</formula>
    </cfRule>
  </conditionalFormatting>
  <conditionalFormatting sqref="AI41">
    <cfRule type="cellIs" dxfId="10594" priority="731" operator="lessThan">
      <formula>$C$4</formula>
    </cfRule>
  </conditionalFormatting>
  <conditionalFormatting sqref="AI42">
    <cfRule type="cellIs" dxfId="10593" priority="732" operator="lessThan">
      <formula>$C$4</formula>
    </cfRule>
  </conditionalFormatting>
  <conditionalFormatting sqref="AI43">
    <cfRule type="cellIs" dxfId="10592" priority="733" operator="lessThan">
      <formula>$C$4</formula>
    </cfRule>
  </conditionalFormatting>
  <conditionalFormatting sqref="AI44">
    <cfRule type="cellIs" dxfId="10591" priority="734" operator="lessThan">
      <formula>$C$4</formula>
    </cfRule>
  </conditionalFormatting>
  <conditionalFormatting sqref="AI45">
    <cfRule type="cellIs" dxfId="10590" priority="735" operator="lessThan">
      <formula>$C$4</formula>
    </cfRule>
  </conditionalFormatting>
  <conditionalFormatting sqref="AI46">
    <cfRule type="cellIs" dxfId="10589" priority="736" operator="lessThan">
      <formula>$C$4</formula>
    </cfRule>
  </conditionalFormatting>
  <conditionalFormatting sqref="AI47">
    <cfRule type="cellIs" dxfId="10588" priority="737" operator="lessThan">
      <formula>$C$4</formula>
    </cfRule>
  </conditionalFormatting>
  <conditionalFormatting sqref="AI48">
    <cfRule type="cellIs" dxfId="10587" priority="738" operator="lessThan">
      <formula>$C$4</formula>
    </cfRule>
  </conditionalFormatting>
  <conditionalFormatting sqref="AI49">
    <cfRule type="cellIs" dxfId="10586" priority="739" operator="lessThan">
      <formula>$C$4</formula>
    </cfRule>
  </conditionalFormatting>
  <conditionalFormatting sqref="AI50">
    <cfRule type="cellIs" dxfId="10585" priority="740" operator="lessThan">
      <formula>$C$4</formula>
    </cfRule>
  </conditionalFormatting>
  <conditionalFormatting sqref="AI51">
    <cfRule type="cellIs" dxfId="10584" priority="741" operator="lessThan">
      <formula>$C$4</formula>
    </cfRule>
  </conditionalFormatting>
  <conditionalFormatting sqref="AI52">
    <cfRule type="cellIs" dxfId="10583" priority="742" operator="lessThan">
      <formula>$C$4</formula>
    </cfRule>
  </conditionalFormatting>
  <conditionalFormatting sqref="AI53">
    <cfRule type="cellIs" dxfId="10582" priority="743" operator="lessThan">
      <formula>$C$4</formula>
    </cfRule>
  </conditionalFormatting>
  <conditionalFormatting sqref="AI54">
    <cfRule type="cellIs" dxfId="10581" priority="744" operator="lessThan">
      <formula>$C$4</formula>
    </cfRule>
  </conditionalFormatting>
  <conditionalFormatting sqref="AI55">
    <cfRule type="cellIs" dxfId="10580" priority="745" operator="lessThan">
      <formula>$C$4</formula>
    </cfRule>
  </conditionalFormatting>
  <conditionalFormatting sqref="AI56">
    <cfRule type="cellIs" dxfId="10579" priority="746" operator="lessThan">
      <formula>$C$4</formula>
    </cfRule>
  </conditionalFormatting>
  <conditionalFormatting sqref="AI57">
    <cfRule type="cellIs" dxfId="10578" priority="747" operator="lessThan">
      <formula>$C$4</formula>
    </cfRule>
  </conditionalFormatting>
  <conditionalFormatting sqref="AI58">
    <cfRule type="cellIs" dxfId="10577" priority="748" operator="lessThan">
      <formula>$C$4</formula>
    </cfRule>
  </conditionalFormatting>
  <conditionalFormatting sqref="AI59">
    <cfRule type="cellIs" dxfId="10576" priority="749" operator="lessThan">
      <formula>$C$4</formula>
    </cfRule>
  </conditionalFormatting>
  <conditionalFormatting sqref="AI60">
    <cfRule type="cellIs" dxfId="10575" priority="750" operator="lessThan">
      <formula>$C$4</formula>
    </cfRule>
  </conditionalFormatting>
  <conditionalFormatting sqref="AJ11">
    <cfRule type="cellIs" dxfId="10574" priority="751" operator="lessThan">
      <formula>$C$4</formula>
    </cfRule>
  </conditionalFormatting>
  <conditionalFormatting sqref="AJ12">
    <cfRule type="cellIs" dxfId="10573" priority="752" operator="lessThan">
      <formula>$C$4</formula>
    </cfRule>
  </conditionalFormatting>
  <conditionalFormatting sqref="AJ13">
    <cfRule type="cellIs" dxfId="10572" priority="753" operator="lessThan">
      <formula>$C$4</formula>
    </cfRule>
  </conditionalFormatting>
  <conditionalFormatting sqref="AJ14">
    <cfRule type="cellIs" dxfId="10571" priority="754" operator="lessThan">
      <formula>$C$4</formula>
    </cfRule>
  </conditionalFormatting>
  <conditionalFormatting sqref="AJ15">
    <cfRule type="cellIs" dxfId="10570" priority="755" operator="lessThan">
      <formula>$C$4</formula>
    </cfRule>
  </conditionalFormatting>
  <conditionalFormatting sqref="AJ16">
    <cfRule type="cellIs" dxfId="10569" priority="756" operator="lessThan">
      <formula>$C$4</formula>
    </cfRule>
  </conditionalFormatting>
  <conditionalFormatting sqref="AJ17">
    <cfRule type="cellIs" dxfId="10568" priority="757" operator="lessThan">
      <formula>$C$4</formula>
    </cfRule>
  </conditionalFormatting>
  <conditionalFormatting sqref="AJ18">
    <cfRule type="cellIs" dxfId="10567" priority="758" operator="lessThan">
      <formula>$C$4</formula>
    </cfRule>
  </conditionalFormatting>
  <conditionalFormatting sqref="AJ19">
    <cfRule type="cellIs" dxfId="10566" priority="759" operator="lessThan">
      <formula>$C$4</formula>
    </cfRule>
  </conditionalFormatting>
  <conditionalFormatting sqref="AJ20">
    <cfRule type="cellIs" dxfId="10565" priority="760" operator="lessThan">
      <formula>$C$4</formula>
    </cfRule>
  </conditionalFormatting>
  <conditionalFormatting sqref="AJ21">
    <cfRule type="cellIs" dxfId="10564" priority="761" operator="lessThan">
      <formula>$C$4</formula>
    </cfRule>
  </conditionalFormatting>
  <conditionalFormatting sqref="AJ22">
    <cfRule type="cellIs" dxfId="10563" priority="762" operator="lessThan">
      <formula>$C$4</formula>
    </cfRule>
  </conditionalFormatting>
  <conditionalFormatting sqref="AJ23">
    <cfRule type="cellIs" dxfId="10562" priority="763" operator="lessThan">
      <formula>$C$4</formula>
    </cfRule>
  </conditionalFormatting>
  <conditionalFormatting sqref="AJ24">
    <cfRule type="cellIs" dxfId="10561" priority="764" operator="lessThan">
      <formula>$C$4</formula>
    </cfRule>
  </conditionalFormatting>
  <conditionalFormatting sqref="AJ25">
    <cfRule type="cellIs" dxfId="10560" priority="765" operator="lessThan">
      <formula>$C$4</formula>
    </cfRule>
  </conditionalFormatting>
  <conditionalFormatting sqref="AJ26">
    <cfRule type="cellIs" dxfId="10559" priority="766" operator="lessThan">
      <formula>$C$4</formula>
    </cfRule>
  </conditionalFormatting>
  <conditionalFormatting sqref="AJ27">
    <cfRule type="cellIs" dxfId="10558" priority="767" operator="lessThan">
      <formula>$C$4</formula>
    </cfRule>
  </conditionalFormatting>
  <conditionalFormatting sqref="AJ28">
    <cfRule type="cellIs" dxfId="10557" priority="768" operator="lessThan">
      <formula>$C$4</formula>
    </cfRule>
  </conditionalFormatting>
  <conditionalFormatting sqref="AJ29">
    <cfRule type="cellIs" dxfId="10556" priority="769" operator="lessThan">
      <formula>$C$4</formula>
    </cfRule>
  </conditionalFormatting>
  <conditionalFormatting sqref="AJ30">
    <cfRule type="cellIs" dxfId="10555" priority="770" operator="lessThan">
      <formula>$C$4</formula>
    </cfRule>
  </conditionalFormatting>
  <conditionalFormatting sqref="AJ31">
    <cfRule type="cellIs" dxfId="10554" priority="771" operator="lessThan">
      <formula>$C$4</formula>
    </cfRule>
  </conditionalFormatting>
  <conditionalFormatting sqref="AJ32">
    <cfRule type="cellIs" dxfId="10553" priority="772" operator="lessThan">
      <formula>$C$4</formula>
    </cfRule>
  </conditionalFormatting>
  <conditionalFormatting sqref="AJ33">
    <cfRule type="cellIs" dxfId="10552" priority="773" operator="lessThan">
      <formula>$C$4</formula>
    </cfRule>
  </conditionalFormatting>
  <conditionalFormatting sqref="AJ34">
    <cfRule type="cellIs" dxfId="10551" priority="774" operator="lessThan">
      <formula>$C$4</formula>
    </cfRule>
  </conditionalFormatting>
  <conditionalFormatting sqref="AJ35">
    <cfRule type="cellIs" dxfId="10550" priority="775" operator="lessThan">
      <formula>$C$4</formula>
    </cfRule>
  </conditionalFormatting>
  <conditionalFormatting sqref="AJ36">
    <cfRule type="cellIs" dxfId="10549" priority="776" operator="lessThan">
      <formula>$C$4</formula>
    </cfRule>
  </conditionalFormatting>
  <conditionalFormatting sqref="AJ37">
    <cfRule type="cellIs" dxfId="10548" priority="777" operator="lessThan">
      <formula>$C$4</formula>
    </cfRule>
  </conditionalFormatting>
  <conditionalFormatting sqref="AJ38">
    <cfRule type="cellIs" dxfId="10547" priority="778" operator="lessThan">
      <formula>$C$4</formula>
    </cfRule>
  </conditionalFormatting>
  <conditionalFormatting sqref="AJ39">
    <cfRule type="cellIs" dxfId="10546" priority="779" operator="lessThan">
      <formula>$C$4</formula>
    </cfRule>
  </conditionalFormatting>
  <conditionalFormatting sqref="AJ40">
    <cfRule type="cellIs" dxfId="10545" priority="780" operator="lessThan">
      <formula>$C$4</formula>
    </cfRule>
  </conditionalFormatting>
  <conditionalFormatting sqref="AJ41">
    <cfRule type="cellIs" dxfId="10544" priority="781" operator="lessThan">
      <formula>$C$4</formula>
    </cfRule>
  </conditionalFormatting>
  <conditionalFormatting sqref="AJ42">
    <cfRule type="cellIs" dxfId="10543" priority="782" operator="lessThan">
      <formula>$C$4</formula>
    </cfRule>
  </conditionalFormatting>
  <conditionalFormatting sqref="AJ43">
    <cfRule type="cellIs" dxfId="10542" priority="783" operator="lessThan">
      <formula>$C$4</formula>
    </cfRule>
  </conditionalFormatting>
  <conditionalFormatting sqref="AJ44">
    <cfRule type="cellIs" dxfId="10541" priority="784" operator="lessThan">
      <formula>$C$4</formula>
    </cfRule>
  </conditionalFormatting>
  <conditionalFormatting sqref="AJ45">
    <cfRule type="cellIs" dxfId="10540" priority="785" operator="lessThan">
      <formula>$C$4</formula>
    </cfRule>
  </conditionalFormatting>
  <conditionalFormatting sqref="AJ46">
    <cfRule type="cellIs" dxfId="10539" priority="786" operator="lessThan">
      <formula>$C$4</formula>
    </cfRule>
  </conditionalFormatting>
  <conditionalFormatting sqref="AJ47">
    <cfRule type="cellIs" dxfId="10538" priority="787" operator="lessThan">
      <formula>$C$4</formula>
    </cfRule>
  </conditionalFormatting>
  <conditionalFormatting sqref="AJ48">
    <cfRule type="cellIs" dxfId="10537" priority="788" operator="lessThan">
      <formula>$C$4</formula>
    </cfRule>
  </conditionalFormatting>
  <conditionalFormatting sqref="AJ49">
    <cfRule type="cellIs" dxfId="10536" priority="789" operator="lessThan">
      <formula>$C$4</formula>
    </cfRule>
  </conditionalFormatting>
  <conditionalFormatting sqref="AJ50">
    <cfRule type="cellIs" dxfId="10535" priority="790" operator="lessThan">
      <formula>$C$4</formula>
    </cfRule>
  </conditionalFormatting>
  <conditionalFormatting sqref="AJ51">
    <cfRule type="cellIs" dxfId="10534" priority="791" operator="lessThan">
      <formula>$C$4</formula>
    </cfRule>
  </conditionalFormatting>
  <conditionalFormatting sqref="AJ52">
    <cfRule type="cellIs" dxfId="10533" priority="792" operator="lessThan">
      <formula>$C$4</formula>
    </cfRule>
  </conditionalFormatting>
  <conditionalFormatting sqref="AJ53">
    <cfRule type="cellIs" dxfId="10532" priority="793" operator="lessThan">
      <formula>$C$4</formula>
    </cfRule>
  </conditionalFormatting>
  <conditionalFormatting sqref="AJ54">
    <cfRule type="cellIs" dxfId="10531" priority="794" operator="lessThan">
      <formula>$C$4</formula>
    </cfRule>
  </conditionalFormatting>
  <conditionalFormatting sqref="AJ55">
    <cfRule type="cellIs" dxfId="10530" priority="795" operator="lessThan">
      <formula>$C$4</formula>
    </cfRule>
  </conditionalFormatting>
  <conditionalFormatting sqref="AJ56">
    <cfRule type="cellIs" dxfId="10529" priority="796" operator="lessThan">
      <formula>$C$4</formula>
    </cfRule>
  </conditionalFormatting>
  <conditionalFormatting sqref="AJ57">
    <cfRule type="cellIs" dxfId="10528" priority="797" operator="lessThan">
      <formula>$C$4</formula>
    </cfRule>
  </conditionalFormatting>
  <conditionalFormatting sqref="AJ58">
    <cfRule type="cellIs" dxfId="10527" priority="798" operator="lessThan">
      <formula>$C$4</formula>
    </cfRule>
  </conditionalFormatting>
  <conditionalFormatting sqref="AJ59">
    <cfRule type="cellIs" dxfId="10526" priority="799" operator="lessThan">
      <formula>$C$4</formula>
    </cfRule>
  </conditionalFormatting>
  <conditionalFormatting sqref="AJ60">
    <cfRule type="cellIs" dxfId="10525" priority="800" operator="lessThan">
      <formula>$C$4</formula>
    </cfRule>
  </conditionalFormatting>
  <conditionalFormatting sqref="AK11">
    <cfRule type="cellIs" dxfId="10524" priority="801" operator="lessThan">
      <formula>$C$4</formula>
    </cfRule>
  </conditionalFormatting>
  <conditionalFormatting sqref="AK12">
    <cfRule type="cellIs" dxfId="10523" priority="802" operator="lessThan">
      <formula>$C$4</formula>
    </cfRule>
  </conditionalFormatting>
  <conditionalFormatting sqref="AK13">
    <cfRule type="cellIs" dxfId="10522" priority="803" operator="lessThan">
      <formula>$C$4</formula>
    </cfRule>
  </conditionalFormatting>
  <conditionalFormatting sqref="AK14">
    <cfRule type="cellIs" dxfId="10521" priority="804" operator="lessThan">
      <formula>$C$4</formula>
    </cfRule>
  </conditionalFormatting>
  <conditionalFormatting sqref="AK15">
    <cfRule type="cellIs" dxfId="10520" priority="805" operator="lessThan">
      <formula>$C$4</formula>
    </cfRule>
  </conditionalFormatting>
  <conditionalFormatting sqref="AK16">
    <cfRule type="cellIs" dxfId="10519" priority="806" operator="lessThan">
      <formula>$C$4</formula>
    </cfRule>
  </conditionalFormatting>
  <conditionalFormatting sqref="AK17">
    <cfRule type="cellIs" dxfId="10518" priority="807" operator="lessThan">
      <formula>$C$4</formula>
    </cfRule>
  </conditionalFormatting>
  <conditionalFormatting sqref="AK18">
    <cfRule type="cellIs" dxfId="10517" priority="808" operator="lessThan">
      <formula>$C$4</formula>
    </cfRule>
  </conditionalFormatting>
  <conditionalFormatting sqref="AK19">
    <cfRule type="cellIs" dxfId="10516" priority="809" operator="lessThan">
      <formula>$C$4</formula>
    </cfRule>
  </conditionalFormatting>
  <conditionalFormatting sqref="AK20">
    <cfRule type="cellIs" dxfId="10515" priority="810" operator="lessThan">
      <formula>$C$4</formula>
    </cfRule>
  </conditionalFormatting>
  <conditionalFormatting sqref="AK21">
    <cfRule type="cellIs" dxfId="10514" priority="811" operator="lessThan">
      <formula>$C$4</formula>
    </cfRule>
  </conditionalFormatting>
  <conditionalFormatting sqref="AK22">
    <cfRule type="cellIs" dxfId="10513" priority="812" operator="lessThan">
      <formula>$C$4</formula>
    </cfRule>
  </conditionalFormatting>
  <conditionalFormatting sqref="AK23">
    <cfRule type="cellIs" dxfId="10512" priority="813" operator="lessThan">
      <formula>$C$4</formula>
    </cfRule>
  </conditionalFormatting>
  <conditionalFormatting sqref="AK24">
    <cfRule type="cellIs" dxfId="10511" priority="814" operator="lessThan">
      <formula>$C$4</formula>
    </cfRule>
  </conditionalFormatting>
  <conditionalFormatting sqref="AK25">
    <cfRule type="cellIs" dxfId="10510" priority="815" operator="lessThan">
      <formula>$C$4</formula>
    </cfRule>
  </conditionalFormatting>
  <conditionalFormatting sqref="AK26">
    <cfRule type="cellIs" dxfId="10509" priority="816" operator="lessThan">
      <formula>$C$4</formula>
    </cfRule>
  </conditionalFormatting>
  <conditionalFormatting sqref="AK27">
    <cfRule type="cellIs" dxfId="10508" priority="817" operator="lessThan">
      <formula>$C$4</formula>
    </cfRule>
  </conditionalFormatting>
  <conditionalFormatting sqref="AK28">
    <cfRule type="cellIs" dxfId="10507" priority="818" operator="lessThan">
      <formula>$C$4</formula>
    </cfRule>
  </conditionalFormatting>
  <conditionalFormatting sqref="AK29">
    <cfRule type="cellIs" dxfId="10506" priority="819" operator="lessThan">
      <formula>$C$4</formula>
    </cfRule>
  </conditionalFormatting>
  <conditionalFormatting sqref="AK30">
    <cfRule type="cellIs" dxfId="10505" priority="820" operator="lessThan">
      <formula>$C$4</formula>
    </cfRule>
  </conditionalFormatting>
  <conditionalFormatting sqref="AK31">
    <cfRule type="cellIs" dxfId="10504" priority="821" operator="lessThan">
      <formula>$C$4</formula>
    </cfRule>
  </conditionalFormatting>
  <conditionalFormatting sqref="AK32">
    <cfRule type="cellIs" dxfId="10503" priority="822" operator="lessThan">
      <formula>$C$4</formula>
    </cfRule>
  </conditionalFormatting>
  <conditionalFormatting sqref="AK33">
    <cfRule type="cellIs" dxfId="10502" priority="823" operator="lessThan">
      <formula>$C$4</formula>
    </cfRule>
  </conditionalFormatting>
  <conditionalFormatting sqref="AK34">
    <cfRule type="cellIs" dxfId="10501" priority="824" operator="lessThan">
      <formula>$C$4</formula>
    </cfRule>
  </conditionalFormatting>
  <conditionalFormatting sqref="AK35">
    <cfRule type="cellIs" dxfId="10500" priority="825" operator="lessThan">
      <formula>$C$4</formula>
    </cfRule>
  </conditionalFormatting>
  <conditionalFormatting sqref="AK36">
    <cfRule type="cellIs" dxfId="10499" priority="826" operator="lessThan">
      <formula>$C$4</formula>
    </cfRule>
  </conditionalFormatting>
  <conditionalFormatting sqref="AK37">
    <cfRule type="cellIs" dxfId="10498" priority="827" operator="lessThan">
      <formula>$C$4</formula>
    </cfRule>
  </conditionalFormatting>
  <conditionalFormatting sqref="AK38">
    <cfRule type="cellIs" dxfId="10497" priority="828" operator="lessThan">
      <formula>$C$4</formula>
    </cfRule>
  </conditionalFormatting>
  <conditionalFormatting sqref="AK39">
    <cfRule type="cellIs" dxfId="10496" priority="829" operator="lessThan">
      <formula>$C$4</formula>
    </cfRule>
  </conditionalFormatting>
  <conditionalFormatting sqref="AK40">
    <cfRule type="cellIs" dxfId="10495" priority="830" operator="lessThan">
      <formula>$C$4</formula>
    </cfRule>
  </conditionalFormatting>
  <conditionalFormatting sqref="AK41">
    <cfRule type="cellIs" dxfId="10494" priority="831" operator="lessThan">
      <formula>$C$4</formula>
    </cfRule>
  </conditionalFormatting>
  <conditionalFormatting sqref="AK42">
    <cfRule type="cellIs" dxfId="10493" priority="832" operator="lessThan">
      <formula>$C$4</formula>
    </cfRule>
  </conditionalFormatting>
  <conditionalFormatting sqref="AK43">
    <cfRule type="cellIs" dxfId="10492" priority="833" operator="lessThan">
      <formula>$C$4</formula>
    </cfRule>
  </conditionalFormatting>
  <conditionalFormatting sqref="AK44">
    <cfRule type="cellIs" dxfId="10491" priority="834" operator="lessThan">
      <formula>$C$4</formula>
    </cfRule>
  </conditionalFormatting>
  <conditionalFormatting sqref="AK45">
    <cfRule type="cellIs" dxfId="10490" priority="835" operator="lessThan">
      <formula>$C$4</formula>
    </cfRule>
  </conditionalFormatting>
  <conditionalFormatting sqref="AK46">
    <cfRule type="cellIs" dxfId="10489" priority="836" operator="lessThan">
      <formula>$C$4</formula>
    </cfRule>
  </conditionalFormatting>
  <conditionalFormatting sqref="AK47">
    <cfRule type="cellIs" dxfId="10488" priority="837" operator="lessThan">
      <formula>$C$4</formula>
    </cfRule>
  </conditionalFormatting>
  <conditionalFormatting sqref="AK48">
    <cfRule type="cellIs" dxfId="10487" priority="838" operator="lessThan">
      <formula>$C$4</formula>
    </cfRule>
  </conditionalFormatting>
  <conditionalFormatting sqref="AK49">
    <cfRule type="cellIs" dxfId="10486" priority="839" operator="lessThan">
      <formula>$C$4</formula>
    </cfRule>
  </conditionalFormatting>
  <conditionalFormatting sqref="AK50">
    <cfRule type="cellIs" dxfId="10485" priority="840" operator="lessThan">
      <formula>$C$4</formula>
    </cfRule>
  </conditionalFormatting>
  <conditionalFormatting sqref="AK51">
    <cfRule type="cellIs" dxfId="10484" priority="841" operator="lessThan">
      <formula>$C$4</formula>
    </cfRule>
  </conditionalFormatting>
  <conditionalFormatting sqref="AK52">
    <cfRule type="cellIs" dxfId="10483" priority="842" operator="lessThan">
      <formula>$C$4</formula>
    </cfRule>
  </conditionalFormatting>
  <conditionalFormatting sqref="AK53">
    <cfRule type="cellIs" dxfId="10482" priority="843" operator="lessThan">
      <formula>$C$4</formula>
    </cfRule>
  </conditionalFormatting>
  <conditionalFormatting sqref="AK54">
    <cfRule type="cellIs" dxfId="10481" priority="844" operator="lessThan">
      <formula>$C$4</formula>
    </cfRule>
  </conditionalFormatting>
  <conditionalFormatting sqref="AK55">
    <cfRule type="cellIs" dxfId="10480" priority="845" operator="lessThan">
      <formula>$C$4</formula>
    </cfRule>
  </conditionalFormatting>
  <conditionalFormatting sqref="AK56">
    <cfRule type="cellIs" dxfId="10479" priority="846" operator="lessThan">
      <formula>$C$4</formula>
    </cfRule>
  </conditionalFormatting>
  <conditionalFormatting sqref="AK57">
    <cfRule type="cellIs" dxfId="10478" priority="847" operator="lessThan">
      <formula>$C$4</formula>
    </cfRule>
  </conditionalFormatting>
  <conditionalFormatting sqref="AK58">
    <cfRule type="cellIs" dxfId="10477" priority="848" operator="lessThan">
      <formula>$C$4</formula>
    </cfRule>
  </conditionalFormatting>
  <conditionalFormatting sqref="AK59">
    <cfRule type="cellIs" dxfId="10476" priority="849" operator="lessThan">
      <formula>$C$4</formula>
    </cfRule>
  </conditionalFormatting>
  <conditionalFormatting sqref="AK60">
    <cfRule type="cellIs" dxfId="10475" priority="850" operator="lessThan">
      <formula>$C$4</formula>
    </cfRule>
  </conditionalFormatting>
  <conditionalFormatting sqref="AL11">
    <cfRule type="cellIs" dxfId="10474" priority="851" operator="lessThan">
      <formula>$C$4</formula>
    </cfRule>
  </conditionalFormatting>
  <conditionalFormatting sqref="AL12">
    <cfRule type="cellIs" dxfId="10473" priority="852" operator="lessThan">
      <formula>$C$4</formula>
    </cfRule>
  </conditionalFormatting>
  <conditionalFormatting sqref="AL13">
    <cfRule type="cellIs" dxfId="10472" priority="853" operator="lessThan">
      <formula>$C$4</formula>
    </cfRule>
  </conditionalFormatting>
  <conditionalFormatting sqref="AL14">
    <cfRule type="cellIs" dxfId="10471" priority="854" operator="lessThan">
      <formula>$C$4</formula>
    </cfRule>
  </conditionalFormatting>
  <conditionalFormatting sqref="AL15">
    <cfRule type="cellIs" dxfId="10470" priority="855" operator="lessThan">
      <formula>$C$4</formula>
    </cfRule>
  </conditionalFormatting>
  <conditionalFormatting sqref="AL16">
    <cfRule type="cellIs" dxfId="10469" priority="856" operator="lessThan">
      <formula>$C$4</formula>
    </cfRule>
  </conditionalFormatting>
  <conditionalFormatting sqref="AL17">
    <cfRule type="cellIs" dxfId="10468" priority="857" operator="lessThan">
      <formula>$C$4</formula>
    </cfRule>
  </conditionalFormatting>
  <conditionalFormatting sqref="AL18">
    <cfRule type="cellIs" dxfId="10467" priority="858" operator="lessThan">
      <formula>$C$4</formula>
    </cfRule>
  </conditionalFormatting>
  <conditionalFormatting sqref="AL19">
    <cfRule type="cellIs" dxfId="10466" priority="859" operator="lessThan">
      <formula>$C$4</formula>
    </cfRule>
  </conditionalFormatting>
  <conditionalFormatting sqref="AL20">
    <cfRule type="cellIs" dxfId="10465" priority="860" operator="lessThan">
      <formula>$C$4</formula>
    </cfRule>
  </conditionalFormatting>
  <conditionalFormatting sqref="AL21">
    <cfRule type="cellIs" dxfId="10464" priority="861" operator="lessThan">
      <formula>$C$4</formula>
    </cfRule>
  </conditionalFormatting>
  <conditionalFormatting sqref="AL22">
    <cfRule type="cellIs" dxfId="10463" priority="862" operator="lessThan">
      <formula>$C$4</formula>
    </cfRule>
  </conditionalFormatting>
  <conditionalFormatting sqref="AL23">
    <cfRule type="cellIs" dxfId="10462" priority="863" operator="lessThan">
      <formula>$C$4</formula>
    </cfRule>
  </conditionalFormatting>
  <conditionalFormatting sqref="AL24">
    <cfRule type="cellIs" dxfId="10461" priority="864" operator="lessThan">
      <formula>$C$4</formula>
    </cfRule>
  </conditionalFormatting>
  <conditionalFormatting sqref="AL25">
    <cfRule type="cellIs" dxfId="10460" priority="865" operator="lessThan">
      <formula>$C$4</formula>
    </cfRule>
  </conditionalFormatting>
  <conditionalFormatting sqref="AL26">
    <cfRule type="cellIs" dxfId="10459" priority="866" operator="lessThan">
      <formula>$C$4</formula>
    </cfRule>
  </conditionalFormatting>
  <conditionalFormatting sqref="AL27">
    <cfRule type="cellIs" dxfId="10458" priority="867" operator="lessThan">
      <formula>$C$4</formula>
    </cfRule>
  </conditionalFormatting>
  <conditionalFormatting sqref="AL28">
    <cfRule type="cellIs" dxfId="10457" priority="868" operator="lessThan">
      <formula>$C$4</formula>
    </cfRule>
  </conditionalFormatting>
  <conditionalFormatting sqref="AL29">
    <cfRule type="cellIs" dxfId="10456" priority="869" operator="lessThan">
      <formula>$C$4</formula>
    </cfRule>
  </conditionalFormatting>
  <conditionalFormatting sqref="AL30">
    <cfRule type="cellIs" dxfId="10455" priority="870" operator="lessThan">
      <formula>$C$4</formula>
    </cfRule>
  </conditionalFormatting>
  <conditionalFormatting sqref="AL31">
    <cfRule type="cellIs" dxfId="10454" priority="871" operator="lessThan">
      <formula>$C$4</formula>
    </cfRule>
  </conditionalFormatting>
  <conditionalFormatting sqref="AL32">
    <cfRule type="cellIs" dxfId="10453" priority="872" operator="lessThan">
      <formula>$C$4</formula>
    </cfRule>
  </conditionalFormatting>
  <conditionalFormatting sqref="AL33">
    <cfRule type="cellIs" dxfId="10452" priority="873" operator="lessThan">
      <formula>$C$4</formula>
    </cfRule>
  </conditionalFormatting>
  <conditionalFormatting sqref="AL34">
    <cfRule type="cellIs" dxfId="10451" priority="874" operator="lessThan">
      <formula>$C$4</formula>
    </cfRule>
  </conditionalFormatting>
  <conditionalFormatting sqref="AL35">
    <cfRule type="cellIs" dxfId="10450" priority="875" operator="lessThan">
      <formula>$C$4</formula>
    </cfRule>
  </conditionalFormatting>
  <conditionalFormatting sqref="AL36">
    <cfRule type="cellIs" dxfId="10449" priority="876" operator="lessThan">
      <formula>$C$4</formula>
    </cfRule>
  </conditionalFormatting>
  <conditionalFormatting sqref="AL37">
    <cfRule type="cellIs" dxfId="10448" priority="877" operator="lessThan">
      <formula>$C$4</formula>
    </cfRule>
  </conditionalFormatting>
  <conditionalFormatting sqref="AL38">
    <cfRule type="cellIs" dxfId="10447" priority="878" operator="lessThan">
      <formula>$C$4</formula>
    </cfRule>
  </conditionalFormatting>
  <conditionalFormatting sqref="AL39">
    <cfRule type="cellIs" dxfId="10446" priority="879" operator="lessThan">
      <formula>$C$4</formula>
    </cfRule>
  </conditionalFormatting>
  <conditionalFormatting sqref="AL40">
    <cfRule type="cellIs" dxfId="10445" priority="880" operator="lessThan">
      <formula>$C$4</formula>
    </cfRule>
  </conditionalFormatting>
  <conditionalFormatting sqref="AL41">
    <cfRule type="cellIs" dxfId="10444" priority="881" operator="lessThan">
      <formula>$C$4</formula>
    </cfRule>
  </conditionalFormatting>
  <conditionalFormatting sqref="AL42">
    <cfRule type="cellIs" dxfId="10443" priority="882" operator="lessThan">
      <formula>$C$4</formula>
    </cfRule>
  </conditionalFormatting>
  <conditionalFormatting sqref="AL43">
    <cfRule type="cellIs" dxfId="10442" priority="883" operator="lessThan">
      <formula>$C$4</formula>
    </cfRule>
  </conditionalFormatting>
  <conditionalFormatting sqref="AL44">
    <cfRule type="cellIs" dxfId="10441" priority="884" operator="lessThan">
      <formula>$C$4</formula>
    </cfRule>
  </conditionalFormatting>
  <conditionalFormatting sqref="AL45">
    <cfRule type="cellIs" dxfId="10440" priority="885" operator="lessThan">
      <formula>$C$4</formula>
    </cfRule>
  </conditionalFormatting>
  <conditionalFormatting sqref="AL46">
    <cfRule type="cellIs" dxfId="10439" priority="886" operator="lessThan">
      <formula>$C$4</formula>
    </cfRule>
  </conditionalFormatting>
  <conditionalFormatting sqref="AL47">
    <cfRule type="cellIs" dxfId="10438" priority="887" operator="lessThan">
      <formula>$C$4</formula>
    </cfRule>
  </conditionalFormatting>
  <conditionalFormatting sqref="AL48">
    <cfRule type="cellIs" dxfId="10437" priority="888" operator="lessThan">
      <formula>$C$4</formula>
    </cfRule>
  </conditionalFormatting>
  <conditionalFormatting sqref="AL49">
    <cfRule type="cellIs" dxfId="10436" priority="889" operator="lessThan">
      <formula>$C$4</formula>
    </cfRule>
  </conditionalFormatting>
  <conditionalFormatting sqref="AL50">
    <cfRule type="cellIs" dxfId="10435" priority="890" operator="lessThan">
      <formula>$C$4</formula>
    </cfRule>
  </conditionalFormatting>
  <conditionalFormatting sqref="AL51">
    <cfRule type="cellIs" dxfId="10434" priority="891" operator="lessThan">
      <formula>$C$4</formula>
    </cfRule>
  </conditionalFormatting>
  <conditionalFormatting sqref="AL52">
    <cfRule type="cellIs" dxfId="10433" priority="892" operator="lessThan">
      <formula>$C$4</formula>
    </cfRule>
  </conditionalFormatting>
  <conditionalFormatting sqref="AL53">
    <cfRule type="cellIs" dxfId="10432" priority="893" operator="lessThan">
      <formula>$C$4</formula>
    </cfRule>
  </conditionalFormatting>
  <conditionalFormatting sqref="AL54">
    <cfRule type="cellIs" dxfId="10431" priority="894" operator="lessThan">
      <formula>$C$4</formula>
    </cfRule>
  </conditionalFormatting>
  <conditionalFormatting sqref="AL55">
    <cfRule type="cellIs" dxfId="10430" priority="895" operator="lessThan">
      <formula>$C$4</formula>
    </cfRule>
  </conditionalFormatting>
  <conditionalFormatting sqref="AL56">
    <cfRule type="cellIs" dxfId="10429" priority="896" operator="lessThan">
      <formula>$C$4</formula>
    </cfRule>
  </conditionalFormatting>
  <conditionalFormatting sqref="AL57">
    <cfRule type="cellIs" dxfId="10428" priority="897" operator="lessThan">
      <formula>$C$4</formula>
    </cfRule>
  </conditionalFormatting>
  <conditionalFormatting sqref="AL58">
    <cfRule type="cellIs" dxfId="10427" priority="898" operator="lessThan">
      <formula>$C$4</formula>
    </cfRule>
  </conditionalFormatting>
  <conditionalFormatting sqref="AL59">
    <cfRule type="cellIs" dxfId="10426" priority="899" operator="lessThan">
      <formula>$C$4</formula>
    </cfRule>
  </conditionalFormatting>
  <conditionalFormatting sqref="AL60">
    <cfRule type="cellIs" dxfId="10425" priority="900" operator="lessThan">
      <formula>$C$4</formula>
    </cfRule>
  </conditionalFormatting>
  <conditionalFormatting sqref="AM11">
    <cfRule type="cellIs" dxfId="10424" priority="901" operator="lessThan">
      <formula>$C$4</formula>
    </cfRule>
  </conditionalFormatting>
  <conditionalFormatting sqref="AM12">
    <cfRule type="cellIs" dxfId="10423" priority="902" operator="lessThan">
      <formula>$C$4</formula>
    </cfRule>
  </conditionalFormatting>
  <conditionalFormatting sqref="AM13">
    <cfRule type="cellIs" dxfId="10422" priority="903" operator="lessThan">
      <formula>$C$4</formula>
    </cfRule>
  </conditionalFormatting>
  <conditionalFormatting sqref="AM14">
    <cfRule type="cellIs" dxfId="10421" priority="904" operator="lessThan">
      <formula>$C$4</formula>
    </cfRule>
  </conditionalFormatting>
  <conditionalFormatting sqref="AM15">
    <cfRule type="cellIs" dxfId="10420" priority="905" operator="lessThan">
      <formula>$C$4</formula>
    </cfRule>
  </conditionalFormatting>
  <conditionalFormatting sqref="AM16">
    <cfRule type="cellIs" dxfId="10419" priority="906" operator="lessThan">
      <formula>$C$4</formula>
    </cfRule>
  </conditionalFormatting>
  <conditionalFormatting sqref="AM17">
    <cfRule type="cellIs" dxfId="10418" priority="907" operator="lessThan">
      <formula>$C$4</formula>
    </cfRule>
  </conditionalFormatting>
  <conditionalFormatting sqref="AM18">
    <cfRule type="cellIs" dxfId="10417" priority="908" operator="lessThan">
      <formula>$C$4</formula>
    </cfRule>
  </conditionalFormatting>
  <conditionalFormatting sqref="AM19">
    <cfRule type="cellIs" dxfId="10416" priority="909" operator="lessThan">
      <formula>$C$4</formula>
    </cfRule>
  </conditionalFormatting>
  <conditionalFormatting sqref="AM20">
    <cfRule type="cellIs" dxfId="10415" priority="910" operator="lessThan">
      <formula>$C$4</formula>
    </cfRule>
  </conditionalFormatting>
  <conditionalFormatting sqref="AM21">
    <cfRule type="cellIs" dxfId="10414" priority="911" operator="lessThan">
      <formula>$C$4</formula>
    </cfRule>
  </conditionalFormatting>
  <conditionalFormatting sqref="AM22">
    <cfRule type="cellIs" dxfId="10413" priority="912" operator="lessThan">
      <formula>$C$4</formula>
    </cfRule>
  </conditionalFormatting>
  <conditionalFormatting sqref="AM23">
    <cfRule type="cellIs" dxfId="10412" priority="913" operator="lessThan">
      <formula>$C$4</formula>
    </cfRule>
  </conditionalFormatting>
  <conditionalFormatting sqref="AM24">
    <cfRule type="cellIs" dxfId="10411" priority="914" operator="lessThan">
      <formula>$C$4</formula>
    </cfRule>
  </conditionalFormatting>
  <conditionalFormatting sqref="AM25">
    <cfRule type="cellIs" dxfId="10410" priority="915" operator="lessThan">
      <formula>$C$4</formula>
    </cfRule>
  </conditionalFormatting>
  <conditionalFormatting sqref="AM26">
    <cfRule type="cellIs" dxfId="10409" priority="916" operator="lessThan">
      <formula>$C$4</formula>
    </cfRule>
  </conditionalFormatting>
  <conditionalFormatting sqref="AM27">
    <cfRule type="cellIs" dxfId="10408" priority="917" operator="lessThan">
      <formula>$C$4</formula>
    </cfRule>
  </conditionalFormatting>
  <conditionalFormatting sqref="AM28">
    <cfRule type="cellIs" dxfId="10407" priority="918" operator="lessThan">
      <formula>$C$4</formula>
    </cfRule>
  </conditionalFormatting>
  <conditionalFormatting sqref="AM29">
    <cfRule type="cellIs" dxfId="10406" priority="919" operator="lessThan">
      <formula>$C$4</formula>
    </cfRule>
  </conditionalFormatting>
  <conditionalFormatting sqref="AM30">
    <cfRule type="cellIs" dxfId="10405" priority="920" operator="lessThan">
      <formula>$C$4</formula>
    </cfRule>
  </conditionalFormatting>
  <conditionalFormatting sqref="AM31">
    <cfRule type="cellIs" dxfId="10404" priority="921" operator="lessThan">
      <formula>$C$4</formula>
    </cfRule>
  </conditionalFormatting>
  <conditionalFormatting sqref="AM32">
    <cfRule type="cellIs" dxfId="10403" priority="922" operator="lessThan">
      <formula>$C$4</formula>
    </cfRule>
  </conditionalFormatting>
  <conditionalFormatting sqref="AM33">
    <cfRule type="cellIs" dxfId="10402" priority="923" operator="lessThan">
      <formula>$C$4</formula>
    </cfRule>
  </conditionalFormatting>
  <conditionalFormatting sqref="AM34">
    <cfRule type="cellIs" dxfId="10401" priority="924" operator="lessThan">
      <formula>$C$4</formula>
    </cfRule>
  </conditionalFormatting>
  <conditionalFormatting sqref="AM35">
    <cfRule type="cellIs" dxfId="10400" priority="925" operator="lessThan">
      <formula>$C$4</formula>
    </cfRule>
  </conditionalFormatting>
  <conditionalFormatting sqref="AM36">
    <cfRule type="cellIs" dxfId="10399" priority="926" operator="lessThan">
      <formula>$C$4</formula>
    </cfRule>
  </conditionalFormatting>
  <conditionalFormatting sqref="AM37">
    <cfRule type="cellIs" dxfId="10398" priority="927" operator="lessThan">
      <formula>$C$4</formula>
    </cfRule>
  </conditionalFormatting>
  <conditionalFormatting sqref="AM38">
    <cfRule type="cellIs" dxfId="10397" priority="928" operator="lessThan">
      <formula>$C$4</formula>
    </cfRule>
  </conditionalFormatting>
  <conditionalFormatting sqref="AM39">
    <cfRule type="cellIs" dxfId="10396" priority="929" operator="lessThan">
      <formula>$C$4</formula>
    </cfRule>
  </conditionalFormatting>
  <conditionalFormatting sqref="AM40">
    <cfRule type="cellIs" dxfId="10395" priority="930" operator="lessThan">
      <formula>$C$4</formula>
    </cfRule>
  </conditionalFormatting>
  <conditionalFormatting sqref="AM41">
    <cfRule type="cellIs" dxfId="10394" priority="931" operator="lessThan">
      <formula>$C$4</formula>
    </cfRule>
  </conditionalFormatting>
  <conditionalFormatting sqref="AM42">
    <cfRule type="cellIs" dxfId="10393" priority="932" operator="lessThan">
      <formula>$C$4</formula>
    </cfRule>
  </conditionalFormatting>
  <conditionalFormatting sqref="AM43">
    <cfRule type="cellIs" dxfId="10392" priority="933" operator="lessThan">
      <formula>$C$4</formula>
    </cfRule>
  </conditionalFormatting>
  <conditionalFormatting sqref="AM44">
    <cfRule type="cellIs" dxfId="10391" priority="934" operator="lessThan">
      <formula>$C$4</formula>
    </cfRule>
  </conditionalFormatting>
  <conditionalFormatting sqref="AM45">
    <cfRule type="cellIs" dxfId="10390" priority="935" operator="lessThan">
      <formula>$C$4</formula>
    </cfRule>
  </conditionalFormatting>
  <conditionalFormatting sqref="AM46">
    <cfRule type="cellIs" dxfId="10389" priority="936" operator="lessThan">
      <formula>$C$4</formula>
    </cfRule>
  </conditionalFormatting>
  <conditionalFormatting sqref="AM47">
    <cfRule type="cellIs" dxfId="10388" priority="937" operator="lessThan">
      <formula>$C$4</formula>
    </cfRule>
  </conditionalFormatting>
  <conditionalFormatting sqref="AM48">
    <cfRule type="cellIs" dxfId="10387" priority="938" operator="lessThan">
      <formula>$C$4</formula>
    </cfRule>
  </conditionalFormatting>
  <conditionalFormatting sqref="AM49">
    <cfRule type="cellIs" dxfId="10386" priority="939" operator="lessThan">
      <formula>$C$4</formula>
    </cfRule>
  </conditionalFormatting>
  <conditionalFormatting sqref="AM50">
    <cfRule type="cellIs" dxfId="10385" priority="940" operator="lessThan">
      <formula>$C$4</formula>
    </cfRule>
  </conditionalFormatting>
  <conditionalFormatting sqref="AM51">
    <cfRule type="cellIs" dxfId="10384" priority="941" operator="lessThan">
      <formula>$C$4</formula>
    </cfRule>
  </conditionalFormatting>
  <conditionalFormatting sqref="AM52">
    <cfRule type="cellIs" dxfId="10383" priority="942" operator="lessThan">
      <formula>$C$4</formula>
    </cfRule>
  </conditionalFormatting>
  <conditionalFormatting sqref="AM53">
    <cfRule type="cellIs" dxfId="10382" priority="943" operator="lessThan">
      <formula>$C$4</formula>
    </cfRule>
  </conditionalFormatting>
  <conditionalFormatting sqref="AM54">
    <cfRule type="cellIs" dxfId="10381" priority="944" operator="lessThan">
      <formula>$C$4</formula>
    </cfRule>
  </conditionalFormatting>
  <conditionalFormatting sqref="AM55">
    <cfRule type="cellIs" dxfId="10380" priority="945" operator="lessThan">
      <formula>$C$4</formula>
    </cfRule>
  </conditionalFormatting>
  <conditionalFormatting sqref="AM56">
    <cfRule type="cellIs" dxfId="10379" priority="946" operator="lessThan">
      <formula>$C$4</formula>
    </cfRule>
  </conditionalFormatting>
  <conditionalFormatting sqref="AM57">
    <cfRule type="cellIs" dxfId="10378" priority="947" operator="lessThan">
      <formula>$C$4</formula>
    </cfRule>
  </conditionalFormatting>
  <conditionalFormatting sqref="AM58">
    <cfRule type="cellIs" dxfId="10377" priority="948" operator="lessThan">
      <formula>$C$4</formula>
    </cfRule>
  </conditionalFormatting>
  <conditionalFormatting sqref="AM59">
    <cfRule type="cellIs" dxfId="10376" priority="949" operator="lessThan">
      <formula>$C$4</formula>
    </cfRule>
  </conditionalFormatting>
  <conditionalFormatting sqref="AM60">
    <cfRule type="cellIs" dxfId="10375" priority="950" operator="lessThan">
      <formula>$C$4</formula>
    </cfRule>
  </conditionalFormatting>
  <conditionalFormatting sqref="AN11">
    <cfRule type="cellIs" dxfId="10374" priority="951" operator="lessThan">
      <formula>$C$4</formula>
    </cfRule>
  </conditionalFormatting>
  <conditionalFormatting sqref="AN12">
    <cfRule type="cellIs" dxfId="10373" priority="952" operator="lessThan">
      <formula>$C$4</formula>
    </cfRule>
  </conditionalFormatting>
  <conditionalFormatting sqref="AN13">
    <cfRule type="cellIs" dxfId="10372" priority="953" operator="lessThan">
      <formula>$C$4</formula>
    </cfRule>
  </conditionalFormatting>
  <conditionalFormatting sqref="AN14">
    <cfRule type="cellIs" dxfId="10371" priority="954" operator="lessThan">
      <formula>$C$4</formula>
    </cfRule>
  </conditionalFormatting>
  <conditionalFormatting sqref="AN15">
    <cfRule type="cellIs" dxfId="10370" priority="955" operator="lessThan">
      <formula>$C$4</formula>
    </cfRule>
  </conditionalFormatting>
  <conditionalFormatting sqref="AN16">
    <cfRule type="cellIs" dxfId="10369" priority="956" operator="lessThan">
      <formula>$C$4</formula>
    </cfRule>
  </conditionalFormatting>
  <conditionalFormatting sqref="AN17">
    <cfRule type="cellIs" dxfId="10368" priority="957" operator="lessThan">
      <formula>$C$4</formula>
    </cfRule>
  </conditionalFormatting>
  <conditionalFormatting sqref="AN18">
    <cfRule type="cellIs" dxfId="10367" priority="958" operator="lessThan">
      <formula>$C$4</formula>
    </cfRule>
  </conditionalFormatting>
  <conditionalFormatting sqref="AN19">
    <cfRule type="cellIs" dxfId="10366" priority="959" operator="lessThan">
      <formula>$C$4</formula>
    </cfRule>
  </conditionalFormatting>
  <conditionalFormatting sqref="AN20">
    <cfRule type="cellIs" dxfId="10365" priority="960" operator="lessThan">
      <formula>$C$4</formula>
    </cfRule>
  </conditionalFormatting>
  <conditionalFormatting sqref="AN21">
    <cfRule type="cellIs" dxfId="10364" priority="961" operator="lessThan">
      <formula>$C$4</formula>
    </cfRule>
  </conditionalFormatting>
  <conditionalFormatting sqref="AN22">
    <cfRule type="cellIs" dxfId="10363" priority="962" operator="lessThan">
      <formula>$C$4</formula>
    </cfRule>
  </conditionalFormatting>
  <conditionalFormatting sqref="AN23">
    <cfRule type="cellIs" dxfId="10362" priority="963" operator="lessThan">
      <formula>$C$4</formula>
    </cfRule>
  </conditionalFormatting>
  <conditionalFormatting sqref="AN24">
    <cfRule type="cellIs" dxfId="10361" priority="964" operator="lessThan">
      <formula>$C$4</formula>
    </cfRule>
  </conditionalFormatting>
  <conditionalFormatting sqref="AN25">
    <cfRule type="cellIs" dxfId="10360" priority="965" operator="lessThan">
      <formula>$C$4</formula>
    </cfRule>
  </conditionalFormatting>
  <conditionalFormatting sqref="AN26">
    <cfRule type="cellIs" dxfId="10359" priority="966" operator="lessThan">
      <formula>$C$4</formula>
    </cfRule>
  </conditionalFormatting>
  <conditionalFormatting sqref="AN27">
    <cfRule type="cellIs" dxfId="10358" priority="967" operator="lessThan">
      <formula>$C$4</formula>
    </cfRule>
  </conditionalFormatting>
  <conditionalFormatting sqref="AN28">
    <cfRule type="cellIs" dxfId="10357" priority="968" operator="lessThan">
      <formula>$C$4</formula>
    </cfRule>
  </conditionalFormatting>
  <conditionalFormatting sqref="AN29">
    <cfRule type="cellIs" dxfId="10356" priority="969" operator="lessThan">
      <formula>$C$4</formula>
    </cfRule>
  </conditionalFormatting>
  <conditionalFormatting sqref="AN30">
    <cfRule type="cellIs" dxfId="10355" priority="970" operator="lessThan">
      <formula>$C$4</formula>
    </cfRule>
  </conditionalFormatting>
  <conditionalFormatting sqref="AN31">
    <cfRule type="cellIs" dxfId="10354" priority="971" operator="lessThan">
      <formula>$C$4</formula>
    </cfRule>
  </conditionalFormatting>
  <conditionalFormatting sqref="AN32">
    <cfRule type="cellIs" dxfId="10353" priority="972" operator="lessThan">
      <formula>$C$4</formula>
    </cfRule>
  </conditionalFormatting>
  <conditionalFormatting sqref="AN33">
    <cfRule type="cellIs" dxfId="10352" priority="973" operator="lessThan">
      <formula>$C$4</formula>
    </cfRule>
  </conditionalFormatting>
  <conditionalFormatting sqref="AN34">
    <cfRule type="cellIs" dxfId="10351" priority="974" operator="lessThan">
      <formula>$C$4</formula>
    </cfRule>
  </conditionalFormatting>
  <conditionalFormatting sqref="AN35">
    <cfRule type="cellIs" dxfId="10350" priority="975" operator="lessThan">
      <formula>$C$4</formula>
    </cfRule>
  </conditionalFormatting>
  <conditionalFormatting sqref="AN36">
    <cfRule type="cellIs" dxfId="10349" priority="976" operator="lessThan">
      <formula>$C$4</formula>
    </cfRule>
  </conditionalFormatting>
  <conditionalFormatting sqref="AN37">
    <cfRule type="cellIs" dxfId="10348" priority="977" operator="lessThan">
      <formula>$C$4</formula>
    </cfRule>
  </conditionalFormatting>
  <conditionalFormatting sqref="AN38">
    <cfRule type="cellIs" dxfId="10347" priority="978" operator="lessThan">
      <formula>$C$4</formula>
    </cfRule>
  </conditionalFormatting>
  <conditionalFormatting sqref="AN39">
    <cfRule type="cellIs" dxfId="10346" priority="979" operator="lessThan">
      <formula>$C$4</formula>
    </cfRule>
  </conditionalFormatting>
  <conditionalFormatting sqref="AN40">
    <cfRule type="cellIs" dxfId="10345" priority="980" operator="lessThan">
      <formula>$C$4</formula>
    </cfRule>
  </conditionalFormatting>
  <conditionalFormatting sqref="AN41">
    <cfRule type="cellIs" dxfId="10344" priority="981" operator="lessThan">
      <formula>$C$4</formula>
    </cfRule>
  </conditionalFormatting>
  <conditionalFormatting sqref="AN42">
    <cfRule type="cellIs" dxfId="10343" priority="982" operator="lessThan">
      <formula>$C$4</formula>
    </cfRule>
  </conditionalFormatting>
  <conditionalFormatting sqref="AN43">
    <cfRule type="cellIs" dxfId="10342" priority="983" operator="lessThan">
      <formula>$C$4</formula>
    </cfRule>
  </conditionalFormatting>
  <conditionalFormatting sqref="AN44">
    <cfRule type="cellIs" dxfId="10341" priority="984" operator="lessThan">
      <formula>$C$4</formula>
    </cfRule>
  </conditionalFormatting>
  <conditionalFormatting sqref="AN45">
    <cfRule type="cellIs" dxfId="10340" priority="985" operator="lessThan">
      <formula>$C$4</formula>
    </cfRule>
  </conditionalFormatting>
  <conditionalFormatting sqref="AN46">
    <cfRule type="cellIs" dxfId="10339" priority="986" operator="lessThan">
      <formula>$C$4</formula>
    </cfRule>
  </conditionalFormatting>
  <conditionalFormatting sqref="AN47">
    <cfRule type="cellIs" dxfId="10338" priority="987" operator="lessThan">
      <formula>$C$4</formula>
    </cfRule>
  </conditionalFormatting>
  <conditionalFormatting sqref="AN48">
    <cfRule type="cellIs" dxfId="10337" priority="988" operator="lessThan">
      <formula>$C$4</formula>
    </cfRule>
  </conditionalFormatting>
  <conditionalFormatting sqref="AN49">
    <cfRule type="cellIs" dxfId="10336" priority="989" operator="lessThan">
      <formula>$C$4</formula>
    </cfRule>
  </conditionalFormatting>
  <conditionalFormatting sqref="AN50">
    <cfRule type="cellIs" dxfId="10335" priority="990" operator="lessThan">
      <formula>$C$4</formula>
    </cfRule>
  </conditionalFormatting>
  <conditionalFormatting sqref="AN51">
    <cfRule type="cellIs" dxfId="10334" priority="991" operator="lessThan">
      <formula>$C$4</formula>
    </cfRule>
  </conditionalFormatting>
  <conditionalFormatting sqref="AN52">
    <cfRule type="cellIs" dxfId="10333" priority="992" operator="lessThan">
      <formula>$C$4</formula>
    </cfRule>
  </conditionalFormatting>
  <conditionalFormatting sqref="AN53">
    <cfRule type="cellIs" dxfId="10332" priority="993" operator="lessThan">
      <formula>$C$4</formula>
    </cfRule>
  </conditionalFormatting>
  <conditionalFormatting sqref="AN54">
    <cfRule type="cellIs" dxfId="10331" priority="994" operator="lessThan">
      <formula>$C$4</formula>
    </cfRule>
  </conditionalFormatting>
  <conditionalFormatting sqref="AN55">
    <cfRule type="cellIs" dxfId="10330" priority="995" operator="lessThan">
      <formula>$C$4</formula>
    </cfRule>
  </conditionalFormatting>
  <conditionalFormatting sqref="AN56">
    <cfRule type="cellIs" dxfId="10329" priority="996" operator="lessThan">
      <formula>$C$4</formula>
    </cfRule>
  </conditionalFormatting>
  <conditionalFormatting sqref="AN57">
    <cfRule type="cellIs" dxfId="10328" priority="997" operator="lessThan">
      <formula>$C$4</formula>
    </cfRule>
  </conditionalFormatting>
  <conditionalFormatting sqref="AN58">
    <cfRule type="cellIs" dxfId="10327" priority="998" operator="lessThan">
      <formula>$C$4</formula>
    </cfRule>
  </conditionalFormatting>
  <conditionalFormatting sqref="AN59">
    <cfRule type="cellIs" dxfId="10326" priority="999" operator="lessThan">
      <formula>$C$4</formula>
    </cfRule>
  </conditionalFormatting>
  <conditionalFormatting sqref="AN60">
    <cfRule type="cellIs" dxfId="10325" priority="1000" operator="lessThan">
      <formula>$C$4</formula>
    </cfRule>
  </conditionalFormatting>
  <conditionalFormatting sqref="AO11">
    <cfRule type="cellIs" dxfId="10324" priority="1001" operator="lessThan">
      <formula>$C$4</formula>
    </cfRule>
  </conditionalFormatting>
  <conditionalFormatting sqref="AO12">
    <cfRule type="cellIs" dxfId="10323" priority="1002" operator="lessThan">
      <formula>$C$4</formula>
    </cfRule>
  </conditionalFormatting>
  <conditionalFormatting sqref="AO13">
    <cfRule type="cellIs" dxfId="10322" priority="1003" operator="lessThan">
      <formula>$C$4</formula>
    </cfRule>
  </conditionalFormatting>
  <conditionalFormatting sqref="AO14">
    <cfRule type="cellIs" dxfId="10321" priority="1004" operator="lessThan">
      <formula>$C$4</formula>
    </cfRule>
  </conditionalFormatting>
  <conditionalFormatting sqref="AO15">
    <cfRule type="cellIs" dxfId="10320" priority="1005" operator="lessThan">
      <formula>$C$4</formula>
    </cfRule>
  </conditionalFormatting>
  <conditionalFormatting sqref="AO16">
    <cfRule type="cellIs" dxfId="10319" priority="1006" operator="lessThan">
      <formula>$C$4</formula>
    </cfRule>
  </conditionalFormatting>
  <conditionalFormatting sqref="AO17">
    <cfRule type="cellIs" dxfId="10318" priority="1007" operator="lessThan">
      <formula>$C$4</formula>
    </cfRule>
  </conditionalFormatting>
  <conditionalFormatting sqref="AO18">
    <cfRule type="cellIs" dxfId="10317" priority="1008" operator="lessThan">
      <formula>$C$4</formula>
    </cfRule>
  </conditionalFormatting>
  <conditionalFormatting sqref="AO19">
    <cfRule type="cellIs" dxfId="10316" priority="1009" operator="lessThan">
      <formula>$C$4</formula>
    </cfRule>
  </conditionalFormatting>
  <conditionalFormatting sqref="AO20">
    <cfRule type="cellIs" dxfId="10315" priority="1010" operator="lessThan">
      <formula>$C$4</formula>
    </cfRule>
  </conditionalFormatting>
  <conditionalFormatting sqref="AO21">
    <cfRule type="cellIs" dxfId="10314" priority="1011" operator="lessThan">
      <formula>$C$4</formula>
    </cfRule>
  </conditionalFormatting>
  <conditionalFormatting sqref="AO22">
    <cfRule type="cellIs" dxfId="10313" priority="1012" operator="lessThan">
      <formula>$C$4</formula>
    </cfRule>
  </conditionalFormatting>
  <conditionalFormatting sqref="AO23">
    <cfRule type="cellIs" dxfId="10312" priority="1013" operator="lessThan">
      <formula>$C$4</formula>
    </cfRule>
  </conditionalFormatting>
  <conditionalFormatting sqref="AO24">
    <cfRule type="cellIs" dxfId="10311" priority="1014" operator="lessThan">
      <formula>$C$4</formula>
    </cfRule>
  </conditionalFormatting>
  <conditionalFormatting sqref="AO25">
    <cfRule type="cellIs" dxfId="10310" priority="1015" operator="lessThan">
      <formula>$C$4</formula>
    </cfRule>
  </conditionalFormatting>
  <conditionalFormatting sqref="AO26">
    <cfRule type="cellIs" dxfId="10309" priority="1016" operator="lessThan">
      <formula>$C$4</formula>
    </cfRule>
  </conditionalFormatting>
  <conditionalFormatting sqref="AO27">
    <cfRule type="cellIs" dxfId="10308" priority="1017" operator="lessThan">
      <formula>$C$4</formula>
    </cfRule>
  </conditionalFormatting>
  <conditionalFormatting sqref="AO28">
    <cfRule type="cellIs" dxfId="10307" priority="1018" operator="lessThan">
      <formula>$C$4</formula>
    </cfRule>
  </conditionalFormatting>
  <conditionalFormatting sqref="AO29">
    <cfRule type="cellIs" dxfId="10306" priority="1019" operator="lessThan">
      <formula>$C$4</formula>
    </cfRule>
  </conditionalFormatting>
  <conditionalFormatting sqref="AO30">
    <cfRule type="cellIs" dxfId="10305" priority="1020" operator="lessThan">
      <formula>$C$4</formula>
    </cfRule>
  </conditionalFormatting>
  <conditionalFormatting sqref="AO31">
    <cfRule type="cellIs" dxfId="10304" priority="1021" operator="lessThan">
      <formula>$C$4</formula>
    </cfRule>
  </conditionalFormatting>
  <conditionalFormatting sqref="AO32">
    <cfRule type="cellIs" dxfId="10303" priority="1022" operator="lessThan">
      <formula>$C$4</formula>
    </cfRule>
  </conditionalFormatting>
  <conditionalFormatting sqref="AO33">
    <cfRule type="cellIs" dxfId="10302" priority="1023" operator="lessThan">
      <formula>$C$4</formula>
    </cfRule>
  </conditionalFormatting>
  <conditionalFormatting sqref="AO34">
    <cfRule type="cellIs" dxfId="10301" priority="1024" operator="lessThan">
      <formula>$C$4</formula>
    </cfRule>
  </conditionalFormatting>
  <conditionalFormatting sqref="AO35">
    <cfRule type="cellIs" dxfId="10300" priority="1025" operator="lessThan">
      <formula>$C$4</formula>
    </cfRule>
  </conditionalFormatting>
  <conditionalFormatting sqref="AO36">
    <cfRule type="cellIs" dxfId="10299" priority="1026" operator="lessThan">
      <formula>$C$4</formula>
    </cfRule>
  </conditionalFormatting>
  <conditionalFormatting sqref="AO37">
    <cfRule type="cellIs" dxfId="10298" priority="1027" operator="lessThan">
      <formula>$C$4</formula>
    </cfRule>
  </conditionalFormatting>
  <conditionalFormatting sqref="AO38">
    <cfRule type="cellIs" dxfId="10297" priority="1028" operator="lessThan">
      <formula>$C$4</formula>
    </cfRule>
  </conditionalFormatting>
  <conditionalFormatting sqref="AO39">
    <cfRule type="cellIs" dxfId="10296" priority="1029" operator="lessThan">
      <formula>$C$4</formula>
    </cfRule>
  </conditionalFormatting>
  <conditionalFormatting sqref="AO40">
    <cfRule type="cellIs" dxfId="10295" priority="1030" operator="lessThan">
      <formula>$C$4</formula>
    </cfRule>
  </conditionalFormatting>
  <conditionalFormatting sqref="AO41">
    <cfRule type="cellIs" dxfId="10294" priority="1031" operator="lessThan">
      <formula>$C$4</formula>
    </cfRule>
  </conditionalFormatting>
  <conditionalFormatting sqref="AO42">
    <cfRule type="cellIs" dxfId="10293" priority="1032" operator="lessThan">
      <formula>$C$4</formula>
    </cfRule>
  </conditionalFormatting>
  <conditionalFormatting sqref="AO43">
    <cfRule type="cellIs" dxfId="10292" priority="1033" operator="lessThan">
      <formula>$C$4</formula>
    </cfRule>
  </conditionalFormatting>
  <conditionalFormatting sqref="AO44">
    <cfRule type="cellIs" dxfId="10291" priority="1034" operator="lessThan">
      <formula>$C$4</formula>
    </cfRule>
  </conditionalFormatting>
  <conditionalFormatting sqref="AO45">
    <cfRule type="cellIs" dxfId="10290" priority="1035" operator="lessThan">
      <formula>$C$4</formula>
    </cfRule>
  </conditionalFormatting>
  <conditionalFormatting sqref="AO46">
    <cfRule type="cellIs" dxfId="10289" priority="1036" operator="lessThan">
      <formula>$C$4</formula>
    </cfRule>
  </conditionalFormatting>
  <conditionalFormatting sqref="AO47">
    <cfRule type="cellIs" dxfId="10288" priority="1037" operator="lessThan">
      <formula>$C$4</formula>
    </cfRule>
  </conditionalFormatting>
  <conditionalFormatting sqref="AO48">
    <cfRule type="cellIs" dxfId="10287" priority="1038" operator="lessThan">
      <formula>$C$4</formula>
    </cfRule>
  </conditionalFormatting>
  <conditionalFormatting sqref="AO49">
    <cfRule type="cellIs" dxfId="10286" priority="1039" operator="lessThan">
      <formula>$C$4</formula>
    </cfRule>
  </conditionalFormatting>
  <conditionalFormatting sqref="AO50">
    <cfRule type="cellIs" dxfId="10285" priority="1040" operator="lessThan">
      <formula>$C$4</formula>
    </cfRule>
  </conditionalFormatting>
  <conditionalFormatting sqref="AO51">
    <cfRule type="cellIs" dxfId="10284" priority="1041" operator="lessThan">
      <formula>$C$4</formula>
    </cfRule>
  </conditionalFormatting>
  <conditionalFormatting sqref="AO52">
    <cfRule type="cellIs" dxfId="10283" priority="1042" operator="lessThan">
      <formula>$C$4</formula>
    </cfRule>
  </conditionalFormatting>
  <conditionalFormatting sqref="AO53">
    <cfRule type="cellIs" dxfId="10282" priority="1043" operator="lessThan">
      <formula>$C$4</formula>
    </cfRule>
  </conditionalFormatting>
  <conditionalFormatting sqref="AO54">
    <cfRule type="cellIs" dxfId="10281" priority="1044" operator="lessThan">
      <formula>$C$4</formula>
    </cfRule>
  </conditionalFormatting>
  <conditionalFormatting sqref="AO55">
    <cfRule type="cellIs" dxfId="10280" priority="1045" operator="lessThan">
      <formula>$C$4</formula>
    </cfRule>
  </conditionalFormatting>
  <conditionalFormatting sqref="AO56">
    <cfRule type="cellIs" dxfId="10279" priority="1046" operator="lessThan">
      <formula>$C$4</formula>
    </cfRule>
  </conditionalFormatting>
  <conditionalFormatting sqref="AO57">
    <cfRule type="cellIs" dxfId="10278" priority="1047" operator="lessThan">
      <formula>$C$4</formula>
    </cfRule>
  </conditionalFormatting>
  <conditionalFormatting sqref="AO58">
    <cfRule type="cellIs" dxfId="10277" priority="1048" operator="lessThan">
      <formula>$C$4</formula>
    </cfRule>
  </conditionalFormatting>
  <conditionalFormatting sqref="AO59">
    <cfRule type="cellIs" dxfId="10276" priority="1049" operator="lessThan">
      <formula>$C$4</formula>
    </cfRule>
  </conditionalFormatting>
  <conditionalFormatting sqref="AO60">
    <cfRule type="cellIs" dxfId="10275" priority="1050" operator="lessThan">
      <formula>$C$4</formula>
    </cfRule>
  </conditionalFormatting>
  <conditionalFormatting sqref="AP11">
    <cfRule type="cellIs" dxfId="10274" priority="1051" operator="lessThan">
      <formula>$C$4</formula>
    </cfRule>
  </conditionalFormatting>
  <conditionalFormatting sqref="AP12">
    <cfRule type="cellIs" dxfId="10273" priority="1052" operator="lessThan">
      <formula>$C$4</formula>
    </cfRule>
  </conditionalFormatting>
  <conditionalFormatting sqref="AP13">
    <cfRule type="cellIs" dxfId="10272" priority="1053" operator="lessThan">
      <formula>$C$4</formula>
    </cfRule>
  </conditionalFormatting>
  <conditionalFormatting sqref="AP14">
    <cfRule type="cellIs" dxfId="10271" priority="1054" operator="lessThan">
      <formula>$C$4</formula>
    </cfRule>
  </conditionalFormatting>
  <conditionalFormatting sqref="AP15">
    <cfRule type="cellIs" dxfId="10270" priority="1055" operator="lessThan">
      <formula>$C$4</formula>
    </cfRule>
  </conditionalFormatting>
  <conditionalFormatting sqref="AP16">
    <cfRule type="cellIs" dxfId="10269" priority="1056" operator="lessThan">
      <formula>$C$4</formula>
    </cfRule>
  </conditionalFormatting>
  <conditionalFormatting sqref="AP17">
    <cfRule type="cellIs" dxfId="10268" priority="1057" operator="lessThan">
      <formula>$C$4</formula>
    </cfRule>
  </conditionalFormatting>
  <conditionalFormatting sqref="AP18">
    <cfRule type="cellIs" dxfId="10267" priority="1058" operator="lessThan">
      <formula>$C$4</formula>
    </cfRule>
  </conditionalFormatting>
  <conditionalFormatting sqref="AP19">
    <cfRule type="cellIs" dxfId="10266" priority="1059" operator="lessThan">
      <formula>$C$4</formula>
    </cfRule>
  </conditionalFormatting>
  <conditionalFormatting sqref="AP20">
    <cfRule type="cellIs" dxfId="10265" priority="1060" operator="lessThan">
      <formula>$C$4</formula>
    </cfRule>
  </conditionalFormatting>
  <conditionalFormatting sqref="AP21">
    <cfRule type="cellIs" dxfId="10264" priority="1061" operator="lessThan">
      <formula>$C$4</formula>
    </cfRule>
  </conditionalFormatting>
  <conditionalFormatting sqref="AP22">
    <cfRule type="cellIs" dxfId="10263" priority="1062" operator="lessThan">
      <formula>$C$4</formula>
    </cfRule>
  </conditionalFormatting>
  <conditionalFormatting sqref="AP23">
    <cfRule type="cellIs" dxfId="10262" priority="1063" operator="lessThan">
      <formula>$C$4</formula>
    </cfRule>
  </conditionalFormatting>
  <conditionalFormatting sqref="AP24">
    <cfRule type="cellIs" dxfId="10261" priority="1064" operator="lessThan">
      <formula>$C$4</formula>
    </cfRule>
  </conditionalFormatting>
  <conditionalFormatting sqref="AP25">
    <cfRule type="cellIs" dxfId="10260" priority="1065" operator="lessThan">
      <formula>$C$4</formula>
    </cfRule>
  </conditionalFormatting>
  <conditionalFormatting sqref="AP26">
    <cfRule type="cellIs" dxfId="10259" priority="1066" operator="lessThan">
      <formula>$C$4</formula>
    </cfRule>
  </conditionalFormatting>
  <conditionalFormatting sqref="AP27">
    <cfRule type="cellIs" dxfId="10258" priority="1067" operator="lessThan">
      <formula>$C$4</formula>
    </cfRule>
  </conditionalFormatting>
  <conditionalFormatting sqref="AP28">
    <cfRule type="cellIs" dxfId="10257" priority="1068" operator="lessThan">
      <formula>$C$4</formula>
    </cfRule>
  </conditionalFormatting>
  <conditionalFormatting sqref="AP29">
    <cfRule type="cellIs" dxfId="10256" priority="1069" operator="lessThan">
      <formula>$C$4</formula>
    </cfRule>
  </conditionalFormatting>
  <conditionalFormatting sqref="AP30">
    <cfRule type="cellIs" dxfId="10255" priority="1070" operator="lessThan">
      <formula>$C$4</formula>
    </cfRule>
  </conditionalFormatting>
  <conditionalFormatting sqref="AP31">
    <cfRule type="cellIs" dxfId="10254" priority="1071" operator="lessThan">
      <formula>$C$4</formula>
    </cfRule>
  </conditionalFormatting>
  <conditionalFormatting sqref="AP32">
    <cfRule type="cellIs" dxfId="10253" priority="1072" operator="lessThan">
      <formula>$C$4</formula>
    </cfRule>
  </conditionalFormatting>
  <conditionalFormatting sqref="AP33">
    <cfRule type="cellIs" dxfId="10252" priority="1073" operator="lessThan">
      <formula>$C$4</formula>
    </cfRule>
  </conditionalFormatting>
  <conditionalFormatting sqref="AP34">
    <cfRule type="cellIs" dxfId="10251" priority="1074" operator="lessThan">
      <formula>$C$4</formula>
    </cfRule>
  </conditionalFormatting>
  <conditionalFormatting sqref="AP35">
    <cfRule type="cellIs" dxfId="10250" priority="1075" operator="lessThan">
      <formula>$C$4</formula>
    </cfRule>
  </conditionalFormatting>
  <conditionalFormatting sqref="AP36">
    <cfRule type="cellIs" dxfId="10249" priority="1076" operator="lessThan">
      <formula>$C$4</formula>
    </cfRule>
  </conditionalFormatting>
  <conditionalFormatting sqref="AP37">
    <cfRule type="cellIs" dxfId="10248" priority="1077" operator="lessThan">
      <formula>$C$4</formula>
    </cfRule>
  </conditionalFormatting>
  <conditionalFormatting sqref="AP38">
    <cfRule type="cellIs" dxfId="10247" priority="1078" operator="lessThan">
      <formula>$C$4</formula>
    </cfRule>
  </conditionalFormatting>
  <conditionalFormatting sqref="AP39">
    <cfRule type="cellIs" dxfId="10246" priority="1079" operator="lessThan">
      <formula>$C$4</formula>
    </cfRule>
  </conditionalFormatting>
  <conditionalFormatting sqref="AP40">
    <cfRule type="cellIs" dxfId="10245" priority="1080" operator="lessThan">
      <formula>$C$4</formula>
    </cfRule>
  </conditionalFormatting>
  <conditionalFormatting sqref="AP41">
    <cfRule type="cellIs" dxfId="10244" priority="1081" operator="lessThan">
      <formula>$C$4</formula>
    </cfRule>
  </conditionalFormatting>
  <conditionalFormatting sqref="AP42">
    <cfRule type="cellIs" dxfId="10243" priority="1082" operator="lessThan">
      <formula>$C$4</formula>
    </cfRule>
  </conditionalFormatting>
  <conditionalFormatting sqref="AP43">
    <cfRule type="cellIs" dxfId="10242" priority="1083" operator="lessThan">
      <formula>$C$4</formula>
    </cfRule>
  </conditionalFormatting>
  <conditionalFormatting sqref="AP44">
    <cfRule type="cellIs" dxfId="10241" priority="1084" operator="lessThan">
      <formula>$C$4</formula>
    </cfRule>
  </conditionalFormatting>
  <conditionalFormatting sqref="AP45">
    <cfRule type="cellIs" dxfId="10240" priority="1085" operator="lessThan">
      <formula>$C$4</formula>
    </cfRule>
  </conditionalFormatting>
  <conditionalFormatting sqref="AP46">
    <cfRule type="cellIs" dxfId="10239" priority="1086" operator="lessThan">
      <formula>$C$4</formula>
    </cfRule>
  </conditionalFormatting>
  <conditionalFormatting sqref="AP47">
    <cfRule type="cellIs" dxfId="10238" priority="1087" operator="lessThan">
      <formula>$C$4</formula>
    </cfRule>
  </conditionalFormatting>
  <conditionalFormatting sqref="AP48">
    <cfRule type="cellIs" dxfId="10237" priority="1088" operator="lessThan">
      <formula>$C$4</formula>
    </cfRule>
  </conditionalFormatting>
  <conditionalFormatting sqref="AP49">
    <cfRule type="cellIs" dxfId="10236" priority="1089" operator="lessThan">
      <formula>$C$4</formula>
    </cfRule>
  </conditionalFormatting>
  <conditionalFormatting sqref="AP50">
    <cfRule type="cellIs" dxfId="10235" priority="1090" operator="lessThan">
      <formula>$C$4</formula>
    </cfRule>
  </conditionalFormatting>
  <conditionalFormatting sqref="AP51">
    <cfRule type="cellIs" dxfId="10234" priority="1091" operator="lessThan">
      <formula>$C$4</formula>
    </cfRule>
  </conditionalFormatting>
  <conditionalFormatting sqref="AP52">
    <cfRule type="cellIs" dxfId="10233" priority="1092" operator="lessThan">
      <formula>$C$4</formula>
    </cfRule>
  </conditionalFormatting>
  <conditionalFormatting sqref="AP53">
    <cfRule type="cellIs" dxfId="10232" priority="1093" operator="lessThan">
      <formula>$C$4</formula>
    </cfRule>
  </conditionalFormatting>
  <conditionalFormatting sqref="AP54">
    <cfRule type="cellIs" dxfId="10231" priority="1094" operator="lessThan">
      <formula>$C$4</formula>
    </cfRule>
  </conditionalFormatting>
  <conditionalFormatting sqref="AP55">
    <cfRule type="cellIs" dxfId="10230" priority="1095" operator="lessThan">
      <formula>$C$4</formula>
    </cfRule>
  </conditionalFormatting>
  <conditionalFormatting sqref="AP56">
    <cfRule type="cellIs" dxfId="10229" priority="1096" operator="lessThan">
      <formula>$C$4</formula>
    </cfRule>
  </conditionalFormatting>
  <conditionalFormatting sqref="AP57">
    <cfRule type="cellIs" dxfId="10228" priority="1097" operator="lessThan">
      <formula>$C$4</formula>
    </cfRule>
  </conditionalFormatting>
  <conditionalFormatting sqref="AP58">
    <cfRule type="cellIs" dxfId="10227" priority="1098" operator="lessThan">
      <formula>$C$4</formula>
    </cfRule>
  </conditionalFormatting>
  <conditionalFormatting sqref="AP59">
    <cfRule type="cellIs" dxfId="10226" priority="1099" operator="lessThan">
      <formula>$C$4</formula>
    </cfRule>
  </conditionalFormatting>
  <conditionalFormatting sqref="AP60">
    <cfRule type="cellIs" dxfId="10225" priority="1100" operator="lessThan">
      <formula>$C$4</formula>
    </cfRule>
  </conditionalFormatting>
  <conditionalFormatting sqref="AQ11">
    <cfRule type="cellIs" dxfId="10224" priority="1101" operator="lessThan">
      <formula>$C$4</formula>
    </cfRule>
  </conditionalFormatting>
  <conditionalFormatting sqref="AQ12">
    <cfRule type="cellIs" dxfId="10223" priority="1102" operator="lessThan">
      <formula>$C$4</formula>
    </cfRule>
  </conditionalFormatting>
  <conditionalFormatting sqref="AQ13">
    <cfRule type="cellIs" dxfId="10222" priority="1103" operator="lessThan">
      <formula>$C$4</formula>
    </cfRule>
  </conditionalFormatting>
  <conditionalFormatting sqref="AQ14">
    <cfRule type="cellIs" dxfId="10221" priority="1104" operator="lessThan">
      <formula>$C$4</formula>
    </cfRule>
  </conditionalFormatting>
  <conditionalFormatting sqref="AQ15">
    <cfRule type="cellIs" dxfId="10220" priority="1105" operator="lessThan">
      <formula>$C$4</formula>
    </cfRule>
  </conditionalFormatting>
  <conditionalFormatting sqref="AQ16">
    <cfRule type="cellIs" dxfId="10219" priority="1106" operator="lessThan">
      <formula>$C$4</formula>
    </cfRule>
  </conditionalFormatting>
  <conditionalFormatting sqref="AQ17">
    <cfRule type="cellIs" dxfId="10218" priority="1107" operator="lessThan">
      <formula>$C$4</formula>
    </cfRule>
  </conditionalFormatting>
  <conditionalFormatting sqref="AQ18">
    <cfRule type="cellIs" dxfId="10217" priority="1108" operator="lessThan">
      <formula>$C$4</formula>
    </cfRule>
  </conditionalFormatting>
  <conditionalFormatting sqref="AQ19">
    <cfRule type="cellIs" dxfId="10216" priority="1109" operator="lessThan">
      <formula>$C$4</formula>
    </cfRule>
  </conditionalFormatting>
  <conditionalFormatting sqref="AQ20">
    <cfRule type="cellIs" dxfId="10215" priority="1110" operator="lessThan">
      <formula>$C$4</formula>
    </cfRule>
  </conditionalFormatting>
  <conditionalFormatting sqref="AQ21">
    <cfRule type="cellIs" dxfId="10214" priority="1111" operator="lessThan">
      <formula>$C$4</formula>
    </cfRule>
  </conditionalFormatting>
  <conditionalFormatting sqref="AQ22">
    <cfRule type="cellIs" dxfId="10213" priority="1112" operator="lessThan">
      <formula>$C$4</formula>
    </cfRule>
  </conditionalFormatting>
  <conditionalFormatting sqref="AQ23">
    <cfRule type="cellIs" dxfId="10212" priority="1113" operator="lessThan">
      <formula>$C$4</formula>
    </cfRule>
  </conditionalFormatting>
  <conditionalFormatting sqref="AQ24">
    <cfRule type="cellIs" dxfId="10211" priority="1114" operator="lessThan">
      <formula>$C$4</formula>
    </cfRule>
  </conditionalFormatting>
  <conditionalFormatting sqref="AQ25">
    <cfRule type="cellIs" dxfId="10210" priority="1115" operator="lessThan">
      <formula>$C$4</formula>
    </cfRule>
  </conditionalFormatting>
  <conditionalFormatting sqref="AQ26">
    <cfRule type="cellIs" dxfId="10209" priority="1116" operator="lessThan">
      <formula>$C$4</formula>
    </cfRule>
  </conditionalFormatting>
  <conditionalFormatting sqref="AQ27">
    <cfRule type="cellIs" dxfId="10208" priority="1117" operator="lessThan">
      <formula>$C$4</formula>
    </cfRule>
  </conditionalFormatting>
  <conditionalFormatting sqref="AQ28">
    <cfRule type="cellIs" dxfId="10207" priority="1118" operator="lessThan">
      <formula>$C$4</formula>
    </cfRule>
  </conditionalFormatting>
  <conditionalFormatting sqref="AQ29">
    <cfRule type="cellIs" dxfId="10206" priority="1119" operator="lessThan">
      <formula>$C$4</formula>
    </cfRule>
  </conditionalFormatting>
  <conditionalFormatting sqref="AQ30">
    <cfRule type="cellIs" dxfId="10205" priority="1120" operator="lessThan">
      <formula>$C$4</formula>
    </cfRule>
  </conditionalFormatting>
  <conditionalFormatting sqref="AQ31">
    <cfRule type="cellIs" dxfId="10204" priority="1121" operator="lessThan">
      <formula>$C$4</formula>
    </cfRule>
  </conditionalFormatting>
  <conditionalFormatting sqref="AQ32">
    <cfRule type="cellIs" dxfId="10203" priority="1122" operator="lessThan">
      <formula>$C$4</formula>
    </cfRule>
  </conditionalFormatting>
  <conditionalFormatting sqref="AQ33">
    <cfRule type="cellIs" dxfId="10202" priority="1123" operator="lessThan">
      <formula>$C$4</formula>
    </cfRule>
  </conditionalFormatting>
  <conditionalFormatting sqref="AQ34">
    <cfRule type="cellIs" dxfId="10201" priority="1124" operator="lessThan">
      <formula>$C$4</formula>
    </cfRule>
  </conditionalFormatting>
  <conditionalFormatting sqref="AQ35">
    <cfRule type="cellIs" dxfId="10200" priority="1125" operator="lessThan">
      <formula>$C$4</formula>
    </cfRule>
  </conditionalFormatting>
  <conditionalFormatting sqref="AQ36">
    <cfRule type="cellIs" dxfId="10199" priority="1126" operator="lessThan">
      <formula>$C$4</formula>
    </cfRule>
  </conditionalFormatting>
  <conditionalFormatting sqref="AQ37">
    <cfRule type="cellIs" dxfId="10198" priority="1127" operator="lessThan">
      <formula>$C$4</formula>
    </cfRule>
  </conditionalFormatting>
  <conditionalFormatting sqref="AQ38">
    <cfRule type="cellIs" dxfId="10197" priority="1128" operator="lessThan">
      <formula>$C$4</formula>
    </cfRule>
  </conditionalFormatting>
  <conditionalFormatting sqref="AQ39">
    <cfRule type="cellIs" dxfId="10196" priority="1129" operator="lessThan">
      <formula>$C$4</formula>
    </cfRule>
  </conditionalFormatting>
  <conditionalFormatting sqref="AQ40">
    <cfRule type="cellIs" dxfId="10195" priority="1130" operator="lessThan">
      <formula>$C$4</formula>
    </cfRule>
  </conditionalFormatting>
  <conditionalFormatting sqref="AQ41">
    <cfRule type="cellIs" dxfId="10194" priority="1131" operator="lessThan">
      <formula>$C$4</formula>
    </cfRule>
  </conditionalFormatting>
  <conditionalFormatting sqref="AQ42">
    <cfRule type="cellIs" dxfId="10193" priority="1132" operator="lessThan">
      <formula>$C$4</formula>
    </cfRule>
  </conditionalFormatting>
  <conditionalFormatting sqref="AQ43">
    <cfRule type="cellIs" dxfId="10192" priority="1133" operator="lessThan">
      <formula>$C$4</formula>
    </cfRule>
  </conditionalFormatting>
  <conditionalFormatting sqref="AQ44">
    <cfRule type="cellIs" dxfId="10191" priority="1134" operator="lessThan">
      <formula>$C$4</formula>
    </cfRule>
  </conditionalFormatting>
  <conditionalFormatting sqref="AQ45">
    <cfRule type="cellIs" dxfId="10190" priority="1135" operator="lessThan">
      <formula>$C$4</formula>
    </cfRule>
  </conditionalFormatting>
  <conditionalFormatting sqref="AQ46">
    <cfRule type="cellIs" dxfId="10189" priority="1136" operator="lessThan">
      <formula>$C$4</formula>
    </cfRule>
  </conditionalFormatting>
  <conditionalFormatting sqref="AQ47">
    <cfRule type="cellIs" dxfId="10188" priority="1137" operator="lessThan">
      <formula>$C$4</formula>
    </cfRule>
  </conditionalFormatting>
  <conditionalFormatting sqref="AQ48">
    <cfRule type="cellIs" dxfId="10187" priority="1138" operator="lessThan">
      <formula>$C$4</formula>
    </cfRule>
  </conditionalFormatting>
  <conditionalFormatting sqref="AQ49">
    <cfRule type="cellIs" dxfId="10186" priority="1139" operator="lessThan">
      <formula>$C$4</formula>
    </cfRule>
  </conditionalFormatting>
  <conditionalFormatting sqref="AQ50">
    <cfRule type="cellIs" dxfId="10185" priority="1140" operator="lessThan">
      <formula>$C$4</formula>
    </cfRule>
  </conditionalFormatting>
  <conditionalFormatting sqref="AQ51">
    <cfRule type="cellIs" dxfId="10184" priority="1141" operator="lessThan">
      <formula>$C$4</formula>
    </cfRule>
  </conditionalFormatting>
  <conditionalFormatting sqref="AQ52">
    <cfRule type="cellIs" dxfId="10183" priority="1142" operator="lessThan">
      <formula>$C$4</formula>
    </cfRule>
  </conditionalFormatting>
  <conditionalFormatting sqref="AQ53">
    <cfRule type="cellIs" dxfId="10182" priority="1143" operator="lessThan">
      <formula>$C$4</formula>
    </cfRule>
  </conditionalFormatting>
  <conditionalFormatting sqref="AQ54">
    <cfRule type="cellIs" dxfId="10181" priority="1144" operator="lessThan">
      <formula>$C$4</formula>
    </cfRule>
  </conditionalFormatting>
  <conditionalFormatting sqref="AQ55">
    <cfRule type="cellIs" dxfId="10180" priority="1145" operator="lessThan">
      <formula>$C$4</formula>
    </cfRule>
  </conditionalFormatting>
  <conditionalFormatting sqref="AQ56">
    <cfRule type="cellIs" dxfId="10179" priority="1146" operator="lessThan">
      <formula>$C$4</formula>
    </cfRule>
  </conditionalFormatting>
  <conditionalFormatting sqref="AQ57">
    <cfRule type="cellIs" dxfId="10178" priority="1147" operator="lessThan">
      <formula>$C$4</formula>
    </cfRule>
  </conditionalFormatting>
  <conditionalFormatting sqref="AQ58">
    <cfRule type="cellIs" dxfId="10177" priority="1148" operator="lessThan">
      <formula>$C$4</formula>
    </cfRule>
  </conditionalFormatting>
  <conditionalFormatting sqref="AQ59">
    <cfRule type="cellIs" dxfId="10176" priority="1149" operator="lessThan">
      <formula>$C$4</formula>
    </cfRule>
  </conditionalFormatting>
  <conditionalFormatting sqref="AQ60">
    <cfRule type="cellIs" dxfId="10175" priority="1150" operator="lessThan">
      <formula>$C$4</formula>
    </cfRule>
  </conditionalFormatting>
  <conditionalFormatting sqref="AR11">
    <cfRule type="cellIs" dxfId="10174" priority="1151" operator="lessThan">
      <formula>$C$4</formula>
    </cfRule>
  </conditionalFormatting>
  <conditionalFormatting sqref="AR12">
    <cfRule type="cellIs" dxfId="10173" priority="1152" operator="lessThan">
      <formula>$C$4</formula>
    </cfRule>
  </conditionalFormatting>
  <conditionalFormatting sqref="AR13">
    <cfRule type="cellIs" dxfId="10172" priority="1153" operator="lessThan">
      <formula>$C$4</formula>
    </cfRule>
  </conditionalFormatting>
  <conditionalFormatting sqref="AR14">
    <cfRule type="cellIs" dxfId="10171" priority="1154" operator="lessThan">
      <formula>$C$4</formula>
    </cfRule>
  </conditionalFormatting>
  <conditionalFormatting sqref="AR15">
    <cfRule type="cellIs" dxfId="10170" priority="1155" operator="lessThan">
      <formula>$C$4</formula>
    </cfRule>
  </conditionalFormatting>
  <conditionalFormatting sqref="AR16">
    <cfRule type="cellIs" dxfId="10169" priority="1156" operator="lessThan">
      <formula>$C$4</formula>
    </cfRule>
  </conditionalFormatting>
  <conditionalFormatting sqref="AR17">
    <cfRule type="cellIs" dxfId="10168" priority="1157" operator="lessThan">
      <formula>$C$4</formula>
    </cfRule>
  </conditionalFormatting>
  <conditionalFormatting sqref="AR18">
    <cfRule type="cellIs" dxfId="10167" priority="1158" operator="lessThan">
      <formula>$C$4</formula>
    </cfRule>
  </conditionalFormatting>
  <conditionalFormatting sqref="AR19">
    <cfRule type="cellIs" dxfId="10166" priority="1159" operator="lessThan">
      <formula>$C$4</formula>
    </cfRule>
  </conditionalFormatting>
  <conditionalFormatting sqref="AR20">
    <cfRule type="cellIs" dxfId="10165" priority="1160" operator="lessThan">
      <formula>$C$4</formula>
    </cfRule>
  </conditionalFormatting>
  <conditionalFormatting sqref="AR21">
    <cfRule type="cellIs" dxfId="10164" priority="1161" operator="lessThan">
      <formula>$C$4</formula>
    </cfRule>
  </conditionalFormatting>
  <conditionalFormatting sqref="AR22">
    <cfRule type="cellIs" dxfId="10163" priority="1162" operator="lessThan">
      <formula>$C$4</formula>
    </cfRule>
  </conditionalFormatting>
  <conditionalFormatting sqref="AR23">
    <cfRule type="cellIs" dxfId="10162" priority="1163" operator="lessThan">
      <formula>$C$4</formula>
    </cfRule>
  </conditionalFormatting>
  <conditionalFormatting sqref="AR24">
    <cfRule type="cellIs" dxfId="10161" priority="1164" operator="lessThan">
      <formula>$C$4</formula>
    </cfRule>
  </conditionalFormatting>
  <conditionalFormatting sqref="AR25">
    <cfRule type="cellIs" dxfId="10160" priority="1165" operator="lessThan">
      <formula>$C$4</formula>
    </cfRule>
  </conditionalFormatting>
  <conditionalFormatting sqref="AR26">
    <cfRule type="cellIs" dxfId="10159" priority="1166" operator="lessThan">
      <formula>$C$4</formula>
    </cfRule>
  </conditionalFormatting>
  <conditionalFormatting sqref="AR27">
    <cfRule type="cellIs" dxfId="10158" priority="1167" operator="lessThan">
      <formula>$C$4</formula>
    </cfRule>
  </conditionalFormatting>
  <conditionalFormatting sqref="AR28">
    <cfRule type="cellIs" dxfId="10157" priority="1168" operator="lessThan">
      <formula>$C$4</formula>
    </cfRule>
  </conditionalFormatting>
  <conditionalFormatting sqref="AR29">
    <cfRule type="cellIs" dxfId="10156" priority="1169" operator="lessThan">
      <formula>$C$4</formula>
    </cfRule>
  </conditionalFormatting>
  <conditionalFormatting sqref="AR30">
    <cfRule type="cellIs" dxfId="10155" priority="1170" operator="lessThan">
      <formula>$C$4</formula>
    </cfRule>
  </conditionalFormatting>
  <conditionalFormatting sqref="AR31">
    <cfRule type="cellIs" dxfId="10154" priority="1171" operator="lessThan">
      <formula>$C$4</formula>
    </cfRule>
  </conditionalFormatting>
  <conditionalFormatting sqref="AR32">
    <cfRule type="cellIs" dxfId="10153" priority="1172" operator="lessThan">
      <formula>$C$4</formula>
    </cfRule>
  </conditionalFormatting>
  <conditionalFormatting sqref="AR33">
    <cfRule type="cellIs" dxfId="10152" priority="1173" operator="lessThan">
      <formula>$C$4</formula>
    </cfRule>
  </conditionalFormatting>
  <conditionalFormatting sqref="AR34">
    <cfRule type="cellIs" dxfId="10151" priority="1174" operator="lessThan">
      <formula>$C$4</formula>
    </cfRule>
  </conditionalFormatting>
  <conditionalFormatting sqref="AR35">
    <cfRule type="cellIs" dxfId="10150" priority="1175" operator="lessThan">
      <formula>$C$4</formula>
    </cfRule>
  </conditionalFormatting>
  <conditionalFormatting sqref="AR36">
    <cfRule type="cellIs" dxfId="10149" priority="1176" operator="lessThan">
      <formula>$C$4</formula>
    </cfRule>
  </conditionalFormatting>
  <conditionalFormatting sqref="AR37">
    <cfRule type="cellIs" dxfId="10148" priority="1177" operator="lessThan">
      <formula>$C$4</formula>
    </cfRule>
  </conditionalFormatting>
  <conditionalFormatting sqref="AR38">
    <cfRule type="cellIs" dxfId="10147" priority="1178" operator="lessThan">
      <formula>$C$4</formula>
    </cfRule>
  </conditionalFormatting>
  <conditionalFormatting sqref="AR39">
    <cfRule type="cellIs" dxfId="10146" priority="1179" operator="lessThan">
      <formula>$C$4</formula>
    </cfRule>
  </conditionalFormatting>
  <conditionalFormatting sqref="AR40">
    <cfRule type="cellIs" dxfId="10145" priority="1180" operator="lessThan">
      <formula>$C$4</formula>
    </cfRule>
  </conditionalFormatting>
  <conditionalFormatting sqref="AR41">
    <cfRule type="cellIs" dxfId="10144" priority="1181" operator="lessThan">
      <formula>$C$4</formula>
    </cfRule>
  </conditionalFormatting>
  <conditionalFormatting sqref="AR42">
    <cfRule type="cellIs" dxfId="10143" priority="1182" operator="lessThan">
      <formula>$C$4</formula>
    </cfRule>
  </conditionalFormatting>
  <conditionalFormatting sqref="AR43">
    <cfRule type="cellIs" dxfId="10142" priority="1183" operator="lessThan">
      <formula>$C$4</formula>
    </cfRule>
  </conditionalFormatting>
  <conditionalFormatting sqref="AR44">
    <cfRule type="cellIs" dxfId="10141" priority="1184" operator="lessThan">
      <formula>$C$4</formula>
    </cfRule>
  </conditionalFormatting>
  <conditionalFormatting sqref="AR45">
    <cfRule type="cellIs" dxfId="10140" priority="1185" operator="lessThan">
      <formula>$C$4</formula>
    </cfRule>
  </conditionalFormatting>
  <conditionalFormatting sqref="AR46">
    <cfRule type="cellIs" dxfId="10139" priority="1186" operator="lessThan">
      <formula>$C$4</formula>
    </cfRule>
  </conditionalFormatting>
  <conditionalFormatting sqref="AR47">
    <cfRule type="cellIs" dxfId="10138" priority="1187" operator="lessThan">
      <formula>$C$4</formula>
    </cfRule>
  </conditionalFormatting>
  <conditionalFormatting sqref="AR48">
    <cfRule type="cellIs" dxfId="10137" priority="1188" operator="lessThan">
      <formula>$C$4</formula>
    </cfRule>
  </conditionalFormatting>
  <conditionalFormatting sqref="AR49">
    <cfRule type="cellIs" dxfId="10136" priority="1189" operator="lessThan">
      <formula>$C$4</formula>
    </cfRule>
  </conditionalFormatting>
  <conditionalFormatting sqref="AR50">
    <cfRule type="cellIs" dxfId="10135" priority="1190" operator="lessThan">
      <formula>$C$4</formula>
    </cfRule>
  </conditionalFormatting>
  <conditionalFormatting sqref="AR51">
    <cfRule type="cellIs" dxfId="10134" priority="1191" operator="lessThan">
      <formula>$C$4</formula>
    </cfRule>
  </conditionalFormatting>
  <conditionalFormatting sqref="AR52">
    <cfRule type="cellIs" dxfId="10133" priority="1192" operator="lessThan">
      <formula>$C$4</formula>
    </cfRule>
  </conditionalFormatting>
  <conditionalFormatting sqref="AR53">
    <cfRule type="cellIs" dxfId="10132" priority="1193" operator="lessThan">
      <formula>$C$4</formula>
    </cfRule>
  </conditionalFormatting>
  <conditionalFormatting sqref="AR54">
    <cfRule type="cellIs" dxfId="10131" priority="1194" operator="lessThan">
      <formula>$C$4</formula>
    </cfRule>
  </conditionalFormatting>
  <conditionalFormatting sqref="AR55">
    <cfRule type="cellIs" dxfId="10130" priority="1195" operator="lessThan">
      <formula>$C$4</formula>
    </cfRule>
  </conditionalFormatting>
  <conditionalFormatting sqref="AR56">
    <cfRule type="cellIs" dxfId="10129" priority="1196" operator="lessThan">
      <formula>$C$4</formula>
    </cfRule>
  </conditionalFormatting>
  <conditionalFormatting sqref="AR57">
    <cfRule type="cellIs" dxfId="10128" priority="1197" operator="lessThan">
      <formula>$C$4</formula>
    </cfRule>
  </conditionalFormatting>
  <conditionalFormatting sqref="AR58">
    <cfRule type="cellIs" dxfId="10127" priority="1198" operator="lessThan">
      <formula>$C$4</formula>
    </cfRule>
  </conditionalFormatting>
  <conditionalFormatting sqref="AR59">
    <cfRule type="cellIs" dxfId="10126" priority="1199" operator="lessThan">
      <formula>$C$4</formula>
    </cfRule>
  </conditionalFormatting>
  <conditionalFormatting sqref="AR60">
    <cfRule type="cellIs" dxfId="10125" priority="1200" operator="lessThan">
      <formula>$C$4</formula>
    </cfRule>
  </conditionalFormatting>
  <conditionalFormatting sqref="AS11">
    <cfRule type="cellIs" dxfId="10124" priority="1201" operator="lessThan">
      <formula>$C$4</formula>
    </cfRule>
  </conditionalFormatting>
  <conditionalFormatting sqref="AS12">
    <cfRule type="cellIs" dxfId="10123" priority="1202" operator="lessThan">
      <formula>$C$4</formula>
    </cfRule>
  </conditionalFormatting>
  <conditionalFormatting sqref="AS13">
    <cfRule type="cellIs" dxfId="10122" priority="1203" operator="lessThan">
      <formula>$C$4</formula>
    </cfRule>
  </conditionalFormatting>
  <conditionalFormatting sqref="AS14">
    <cfRule type="cellIs" dxfId="10121" priority="1204" operator="lessThan">
      <formula>$C$4</formula>
    </cfRule>
  </conditionalFormatting>
  <conditionalFormatting sqref="AS15">
    <cfRule type="cellIs" dxfId="10120" priority="1205" operator="lessThan">
      <formula>$C$4</formula>
    </cfRule>
  </conditionalFormatting>
  <conditionalFormatting sqref="AS16">
    <cfRule type="cellIs" dxfId="10119" priority="1206" operator="lessThan">
      <formula>$C$4</formula>
    </cfRule>
  </conditionalFormatting>
  <conditionalFormatting sqref="AS17">
    <cfRule type="cellIs" dxfId="10118" priority="1207" operator="lessThan">
      <formula>$C$4</formula>
    </cfRule>
  </conditionalFormatting>
  <conditionalFormatting sqref="AS18">
    <cfRule type="cellIs" dxfId="10117" priority="1208" operator="lessThan">
      <formula>$C$4</formula>
    </cfRule>
  </conditionalFormatting>
  <conditionalFormatting sqref="AS19">
    <cfRule type="cellIs" dxfId="10116" priority="1209" operator="lessThan">
      <formula>$C$4</formula>
    </cfRule>
  </conditionalFormatting>
  <conditionalFormatting sqref="AS20">
    <cfRule type="cellIs" dxfId="10115" priority="1210" operator="lessThan">
      <formula>$C$4</formula>
    </cfRule>
  </conditionalFormatting>
  <conditionalFormatting sqref="AS21">
    <cfRule type="cellIs" dxfId="10114" priority="1211" operator="lessThan">
      <formula>$C$4</formula>
    </cfRule>
  </conditionalFormatting>
  <conditionalFormatting sqref="AS22">
    <cfRule type="cellIs" dxfId="10113" priority="1212" operator="lessThan">
      <formula>$C$4</formula>
    </cfRule>
  </conditionalFormatting>
  <conditionalFormatting sqref="AS23">
    <cfRule type="cellIs" dxfId="10112" priority="1213" operator="lessThan">
      <formula>$C$4</formula>
    </cfRule>
  </conditionalFormatting>
  <conditionalFormatting sqref="AS24">
    <cfRule type="cellIs" dxfId="10111" priority="1214" operator="lessThan">
      <formula>$C$4</formula>
    </cfRule>
  </conditionalFormatting>
  <conditionalFormatting sqref="AS25">
    <cfRule type="cellIs" dxfId="10110" priority="1215" operator="lessThan">
      <formula>$C$4</formula>
    </cfRule>
  </conditionalFormatting>
  <conditionalFormatting sqref="AS26">
    <cfRule type="cellIs" dxfId="10109" priority="1216" operator="lessThan">
      <formula>$C$4</formula>
    </cfRule>
  </conditionalFormatting>
  <conditionalFormatting sqref="AS27">
    <cfRule type="cellIs" dxfId="10108" priority="1217" operator="lessThan">
      <formula>$C$4</formula>
    </cfRule>
  </conditionalFormatting>
  <conditionalFormatting sqref="AS28">
    <cfRule type="cellIs" dxfId="10107" priority="1218" operator="lessThan">
      <formula>$C$4</formula>
    </cfRule>
  </conditionalFormatting>
  <conditionalFormatting sqref="AS29">
    <cfRule type="cellIs" dxfId="10106" priority="1219" operator="lessThan">
      <formula>$C$4</formula>
    </cfRule>
  </conditionalFormatting>
  <conditionalFormatting sqref="AS30">
    <cfRule type="cellIs" dxfId="10105" priority="1220" operator="lessThan">
      <formula>$C$4</formula>
    </cfRule>
  </conditionalFormatting>
  <conditionalFormatting sqref="AS31">
    <cfRule type="cellIs" dxfId="10104" priority="1221" operator="lessThan">
      <formula>$C$4</formula>
    </cfRule>
  </conditionalFormatting>
  <conditionalFormatting sqref="AS32">
    <cfRule type="cellIs" dxfId="10103" priority="1222" operator="lessThan">
      <formula>$C$4</formula>
    </cfRule>
  </conditionalFormatting>
  <conditionalFormatting sqref="AS33">
    <cfRule type="cellIs" dxfId="10102" priority="1223" operator="lessThan">
      <formula>$C$4</formula>
    </cfRule>
  </conditionalFormatting>
  <conditionalFormatting sqref="AS34">
    <cfRule type="cellIs" dxfId="10101" priority="1224" operator="lessThan">
      <formula>$C$4</formula>
    </cfRule>
  </conditionalFormatting>
  <conditionalFormatting sqref="AS35">
    <cfRule type="cellIs" dxfId="10100" priority="1225" operator="lessThan">
      <formula>$C$4</formula>
    </cfRule>
  </conditionalFormatting>
  <conditionalFormatting sqref="AS36">
    <cfRule type="cellIs" dxfId="10099" priority="1226" operator="lessThan">
      <formula>$C$4</formula>
    </cfRule>
  </conditionalFormatting>
  <conditionalFormatting sqref="AS37">
    <cfRule type="cellIs" dxfId="10098" priority="1227" operator="lessThan">
      <formula>$C$4</formula>
    </cfRule>
  </conditionalFormatting>
  <conditionalFormatting sqref="AS38">
    <cfRule type="cellIs" dxfId="10097" priority="1228" operator="lessThan">
      <formula>$C$4</formula>
    </cfRule>
  </conditionalFormatting>
  <conditionalFormatting sqref="AS39">
    <cfRule type="cellIs" dxfId="10096" priority="1229" operator="lessThan">
      <formula>$C$4</formula>
    </cfRule>
  </conditionalFormatting>
  <conditionalFormatting sqref="AS40">
    <cfRule type="cellIs" dxfId="10095" priority="1230" operator="lessThan">
      <formula>$C$4</formula>
    </cfRule>
  </conditionalFormatting>
  <conditionalFormatting sqref="AS41">
    <cfRule type="cellIs" dxfId="10094" priority="1231" operator="lessThan">
      <formula>$C$4</formula>
    </cfRule>
  </conditionalFormatting>
  <conditionalFormatting sqref="AS42">
    <cfRule type="cellIs" dxfId="10093" priority="1232" operator="lessThan">
      <formula>$C$4</formula>
    </cfRule>
  </conditionalFormatting>
  <conditionalFormatting sqref="AS43">
    <cfRule type="cellIs" dxfId="10092" priority="1233" operator="lessThan">
      <formula>$C$4</formula>
    </cfRule>
  </conditionalFormatting>
  <conditionalFormatting sqref="AS44">
    <cfRule type="cellIs" dxfId="10091" priority="1234" operator="lessThan">
      <formula>$C$4</formula>
    </cfRule>
  </conditionalFormatting>
  <conditionalFormatting sqref="AS45">
    <cfRule type="cellIs" dxfId="10090" priority="1235" operator="lessThan">
      <formula>$C$4</formula>
    </cfRule>
  </conditionalFormatting>
  <conditionalFormatting sqref="AS46">
    <cfRule type="cellIs" dxfId="10089" priority="1236" operator="lessThan">
      <formula>$C$4</formula>
    </cfRule>
  </conditionalFormatting>
  <conditionalFormatting sqref="AS47">
    <cfRule type="cellIs" dxfId="10088" priority="1237" operator="lessThan">
      <formula>$C$4</formula>
    </cfRule>
  </conditionalFormatting>
  <conditionalFormatting sqref="AS48">
    <cfRule type="cellIs" dxfId="10087" priority="1238" operator="lessThan">
      <formula>$C$4</formula>
    </cfRule>
  </conditionalFormatting>
  <conditionalFormatting sqref="AS49">
    <cfRule type="cellIs" dxfId="10086" priority="1239" operator="lessThan">
      <formula>$C$4</formula>
    </cfRule>
  </conditionalFormatting>
  <conditionalFormatting sqref="AS50">
    <cfRule type="cellIs" dxfId="10085" priority="1240" operator="lessThan">
      <formula>$C$4</formula>
    </cfRule>
  </conditionalFormatting>
  <conditionalFormatting sqref="AS51">
    <cfRule type="cellIs" dxfId="10084" priority="1241" operator="lessThan">
      <formula>$C$4</formula>
    </cfRule>
  </conditionalFormatting>
  <conditionalFormatting sqref="AS52">
    <cfRule type="cellIs" dxfId="10083" priority="1242" operator="lessThan">
      <formula>$C$4</formula>
    </cfRule>
  </conditionalFormatting>
  <conditionalFormatting sqref="AS53">
    <cfRule type="cellIs" dxfId="10082" priority="1243" operator="lessThan">
      <formula>$C$4</formula>
    </cfRule>
  </conditionalFormatting>
  <conditionalFormatting sqref="AS54">
    <cfRule type="cellIs" dxfId="10081" priority="1244" operator="lessThan">
      <formula>$C$4</formula>
    </cfRule>
  </conditionalFormatting>
  <conditionalFormatting sqref="AS55">
    <cfRule type="cellIs" dxfId="10080" priority="1245" operator="lessThan">
      <formula>$C$4</formula>
    </cfRule>
  </conditionalFormatting>
  <conditionalFormatting sqref="AS56">
    <cfRule type="cellIs" dxfId="10079" priority="1246" operator="lessThan">
      <formula>$C$4</formula>
    </cfRule>
  </conditionalFormatting>
  <conditionalFormatting sqref="AS57">
    <cfRule type="cellIs" dxfId="10078" priority="1247" operator="lessThan">
      <formula>$C$4</formula>
    </cfRule>
  </conditionalFormatting>
  <conditionalFormatting sqref="AS58">
    <cfRule type="cellIs" dxfId="10077" priority="1248" operator="lessThan">
      <formula>$C$4</formula>
    </cfRule>
  </conditionalFormatting>
  <conditionalFormatting sqref="AS59">
    <cfRule type="cellIs" dxfId="10076" priority="1249" operator="lessThan">
      <formula>$C$4</formula>
    </cfRule>
  </conditionalFormatting>
  <conditionalFormatting sqref="AS60">
    <cfRule type="cellIs" dxfId="10075" priority="1250" operator="lessThan">
      <formula>$C$4</formula>
    </cfRule>
  </conditionalFormatting>
  <conditionalFormatting sqref="AT11">
    <cfRule type="cellIs" dxfId="10074" priority="1251" operator="lessThan">
      <formula>$C$4</formula>
    </cfRule>
  </conditionalFormatting>
  <conditionalFormatting sqref="AT12">
    <cfRule type="cellIs" dxfId="10073" priority="1252" operator="lessThan">
      <formula>$C$4</formula>
    </cfRule>
  </conditionalFormatting>
  <conditionalFormatting sqref="AT13">
    <cfRule type="cellIs" dxfId="10072" priority="1253" operator="lessThan">
      <formula>$C$4</formula>
    </cfRule>
  </conditionalFormatting>
  <conditionalFormatting sqref="AT14">
    <cfRule type="cellIs" dxfId="10071" priority="1254" operator="lessThan">
      <formula>$C$4</formula>
    </cfRule>
  </conditionalFormatting>
  <conditionalFormatting sqref="AT15">
    <cfRule type="cellIs" dxfId="10070" priority="1255" operator="lessThan">
      <formula>$C$4</formula>
    </cfRule>
  </conditionalFormatting>
  <conditionalFormatting sqref="AT16">
    <cfRule type="cellIs" dxfId="10069" priority="1256" operator="lessThan">
      <formula>$C$4</formula>
    </cfRule>
  </conditionalFormatting>
  <conditionalFormatting sqref="AT17">
    <cfRule type="cellIs" dxfId="10068" priority="1257" operator="lessThan">
      <formula>$C$4</formula>
    </cfRule>
  </conditionalFormatting>
  <conditionalFormatting sqref="AT18">
    <cfRule type="cellIs" dxfId="10067" priority="1258" operator="lessThan">
      <formula>$C$4</formula>
    </cfRule>
  </conditionalFormatting>
  <conditionalFormatting sqref="AT19">
    <cfRule type="cellIs" dxfId="10066" priority="1259" operator="lessThan">
      <formula>$C$4</formula>
    </cfRule>
  </conditionalFormatting>
  <conditionalFormatting sqref="AT20">
    <cfRule type="cellIs" dxfId="10065" priority="1260" operator="lessThan">
      <formula>$C$4</formula>
    </cfRule>
  </conditionalFormatting>
  <conditionalFormatting sqref="AT21">
    <cfRule type="cellIs" dxfId="10064" priority="1261" operator="lessThan">
      <formula>$C$4</formula>
    </cfRule>
  </conditionalFormatting>
  <conditionalFormatting sqref="AT22">
    <cfRule type="cellIs" dxfId="10063" priority="1262" operator="lessThan">
      <formula>$C$4</formula>
    </cfRule>
  </conditionalFormatting>
  <conditionalFormatting sqref="AT23">
    <cfRule type="cellIs" dxfId="10062" priority="1263" operator="lessThan">
      <formula>$C$4</formula>
    </cfRule>
  </conditionalFormatting>
  <conditionalFormatting sqref="AT24">
    <cfRule type="cellIs" dxfId="10061" priority="1264" operator="lessThan">
      <formula>$C$4</formula>
    </cfRule>
  </conditionalFormatting>
  <conditionalFormatting sqref="AT25">
    <cfRule type="cellIs" dxfId="10060" priority="1265" operator="lessThan">
      <formula>$C$4</formula>
    </cfRule>
  </conditionalFormatting>
  <conditionalFormatting sqref="AT26">
    <cfRule type="cellIs" dxfId="10059" priority="1266" operator="lessThan">
      <formula>$C$4</formula>
    </cfRule>
  </conditionalFormatting>
  <conditionalFormatting sqref="AT27">
    <cfRule type="cellIs" dxfId="10058" priority="1267" operator="lessThan">
      <formula>$C$4</formula>
    </cfRule>
  </conditionalFormatting>
  <conditionalFormatting sqref="AT28">
    <cfRule type="cellIs" dxfId="10057" priority="1268" operator="lessThan">
      <formula>$C$4</formula>
    </cfRule>
  </conditionalFormatting>
  <conditionalFormatting sqref="AT29">
    <cfRule type="cellIs" dxfId="10056" priority="1269" operator="lessThan">
      <formula>$C$4</formula>
    </cfRule>
  </conditionalFormatting>
  <conditionalFormatting sqref="AT30">
    <cfRule type="cellIs" dxfId="10055" priority="1270" operator="lessThan">
      <formula>$C$4</formula>
    </cfRule>
  </conditionalFormatting>
  <conditionalFormatting sqref="AT31">
    <cfRule type="cellIs" dxfId="10054" priority="1271" operator="lessThan">
      <formula>$C$4</formula>
    </cfRule>
  </conditionalFormatting>
  <conditionalFormatting sqref="AT32">
    <cfRule type="cellIs" dxfId="10053" priority="1272" operator="lessThan">
      <formula>$C$4</formula>
    </cfRule>
  </conditionalFormatting>
  <conditionalFormatting sqref="AT33">
    <cfRule type="cellIs" dxfId="10052" priority="1273" operator="lessThan">
      <formula>$C$4</formula>
    </cfRule>
  </conditionalFormatting>
  <conditionalFormatting sqref="AT34">
    <cfRule type="cellIs" dxfId="10051" priority="1274" operator="lessThan">
      <formula>$C$4</formula>
    </cfRule>
  </conditionalFormatting>
  <conditionalFormatting sqref="AT35">
    <cfRule type="cellIs" dxfId="10050" priority="1275" operator="lessThan">
      <formula>$C$4</formula>
    </cfRule>
  </conditionalFormatting>
  <conditionalFormatting sqref="AT36">
    <cfRule type="cellIs" dxfId="10049" priority="1276" operator="lessThan">
      <formula>$C$4</formula>
    </cfRule>
  </conditionalFormatting>
  <conditionalFormatting sqref="AT37">
    <cfRule type="cellIs" dxfId="10048" priority="1277" operator="lessThan">
      <formula>$C$4</formula>
    </cfRule>
  </conditionalFormatting>
  <conditionalFormatting sqref="AT38">
    <cfRule type="cellIs" dxfId="10047" priority="1278" operator="lessThan">
      <formula>$C$4</formula>
    </cfRule>
  </conditionalFormatting>
  <conditionalFormatting sqref="AT39">
    <cfRule type="cellIs" dxfId="10046" priority="1279" operator="lessThan">
      <formula>$C$4</formula>
    </cfRule>
  </conditionalFormatting>
  <conditionalFormatting sqref="AT40">
    <cfRule type="cellIs" dxfId="10045" priority="1280" operator="lessThan">
      <formula>$C$4</formula>
    </cfRule>
  </conditionalFormatting>
  <conditionalFormatting sqref="AT41">
    <cfRule type="cellIs" dxfId="10044" priority="1281" operator="lessThan">
      <formula>$C$4</formula>
    </cfRule>
  </conditionalFormatting>
  <conditionalFormatting sqref="AT42">
    <cfRule type="cellIs" dxfId="10043" priority="1282" operator="lessThan">
      <formula>$C$4</formula>
    </cfRule>
  </conditionalFormatting>
  <conditionalFormatting sqref="AT43">
    <cfRule type="cellIs" dxfId="10042" priority="1283" operator="lessThan">
      <formula>$C$4</formula>
    </cfRule>
  </conditionalFormatting>
  <conditionalFormatting sqref="AT44">
    <cfRule type="cellIs" dxfId="10041" priority="1284" operator="lessThan">
      <formula>$C$4</formula>
    </cfRule>
  </conditionalFormatting>
  <conditionalFormatting sqref="AT45">
    <cfRule type="cellIs" dxfId="10040" priority="1285" operator="lessThan">
      <formula>$C$4</formula>
    </cfRule>
  </conditionalFormatting>
  <conditionalFormatting sqref="AT46">
    <cfRule type="cellIs" dxfId="10039" priority="1286" operator="lessThan">
      <formula>$C$4</formula>
    </cfRule>
  </conditionalFormatting>
  <conditionalFormatting sqref="AT47">
    <cfRule type="cellIs" dxfId="10038" priority="1287" operator="lessThan">
      <formula>$C$4</formula>
    </cfRule>
  </conditionalFormatting>
  <conditionalFormatting sqref="AT48">
    <cfRule type="cellIs" dxfId="10037" priority="1288" operator="lessThan">
      <formula>$C$4</formula>
    </cfRule>
  </conditionalFormatting>
  <conditionalFormatting sqref="AT49">
    <cfRule type="cellIs" dxfId="10036" priority="1289" operator="lessThan">
      <formula>$C$4</formula>
    </cfRule>
  </conditionalFormatting>
  <conditionalFormatting sqref="AT50">
    <cfRule type="cellIs" dxfId="10035" priority="1290" operator="lessThan">
      <formula>$C$4</formula>
    </cfRule>
  </conditionalFormatting>
  <conditionalFormatting sqref="AT51">
    <cfRule type="cellIs" dxfId="10034" priority="1291" operator="lessThan">
      <formula>$C$4</formula>
    </cfRule>
  </conditionalFormatting>
  <conditionalFormatting sqref="AT52">
    <cfRule type="cellIs" dxfId="10033" priority="1292" operator="lessThan">
      <formula>$C$4</formula>
    </cfRule>
  </conditionalFormatting>
  <conditionalFormatting sqref="AT53">
    <cfRule type="cellIs" dxfId="10032" priority="1293" operator="lessThan">
      <formula>$C$4</formula>
    </cfRule>
  </conditionalFormatting>
  <conditionalFormatting sqref="AT54">
    <cfRule type="cellIs" dxfId="10031" priority="1294" operator="lessThan">
      <formula>$C$4</formula>
    </cfRule>
  </conditionalFormatting>
  <conditionalFormatting sqref="AT55">
    <cfRule type="cellIs" dxfId="10030" priority="1295" operator="lessThan">
      <formula>$C$4</formula>
    </cfRule>
  </conditionalFormatting>
  <conditionalFormatting sqref="AT56">
    <cfRule type="cellIs" dxfId="10029" priority="1296" operator="lessThan">
      <formula>$C$4</formula>
    </cfRule>
  </conditionalFormatting>
  <conditionalFormatting sqref="AT57">
    <cfRule type="cellIs" dxfId="10028" priority="1297" operator="lessThan">
      <formula>$C$4</formula>
    </cfRule>
  </conditionalFormatting>
  <conditionalFormatting sqref="AT58">
    <cfRule type="cellIs" dxfId="10027" priority="1298" operator="lessThan">
      <formula>$C$4</formula>
    </cfRule>
  </conditionalFormatting>
  <conditionalFormatting sqref="AT59">
    <cfRule type="cellIs" dxfId="10026" priority="1299" operator="lessThan">
      <formula>$C$4</formula>
    </cfRule>
  </conditionalFormatting>
  <conditionalFormatting sqref="AT60">
    <cfRule type="cellIs" dxfId="10025" priority="1300" operator="lessThan">
      <formula>$C$4</formula>
    </cfRule>
  </conditionalFormatting>
  <conditionalFormatting sqref="AU11">
    <cfRule type="cellIs" dxfId="10024" priority="1301" operator="lessThan">
      <formula>$C$4</formula>
    </cfRule>
  </conditionalFormatting>
  <conditionalFormatting sqref="AU12">
    <cfRule type="cellIs" dxfId="10023" priority="1302" operator="lessThan">
      <formula>$C$4</formula>
    </cfRule>
  </conditionalFormatting>
  <conditionalFormatting sqref="AU13">
    <cfRule type="cellIs" dxfId="10022" priority="1303" operator="lessThan">
      <formula>$C$4</formula>
    </cfRule>
  </conditionalFormatting>
  <conditionalFormatting sqref="AU14">
    <cfRule type="cellIs" dxfId="10021" priority="1304" operator="lessThan">
      <formula>$C$4</formula>
    </cfRule>
  </conditionalFormatting>
  <conditionalFormatting sqref="AU15">
    <cfRule type="cellIs" dxfId="10020" priority="1305" operator="lessThan">
      <formula>$C$4</formula>
    </cfRule>
  </conditionalFormatting>
  <conditionalFormatting sqref="AU16">
    <cfRule type="cellIs" dxfId="10019" priority="1306" operator="lessThan">
      <formula>$C$4</formula>
    </cfRule>
  </conditionalFormatting>
  <conditionalFormatting sqref="AU17">
    <cfRule type="cellIs" dxfId="10018" priority="1307" operator="lessThan">
      <formula>$C$4</formula>
    </cfRule>
  </conditionalFormatting>
  <conditionalFormatting sqref="AU18">
    <cfRule type="cellIs" dxfId="10017" priority="1308" operator="lessThan">
      <formula>$C$4</formula>
    </cfRule>
  </conditionalFormatting>
  <conditionalFormatting sqref="AU19">
    <cfRule type="cellIs" dxfId="10016" priority="1309" operator="lessThan">
      <formula>$C$4</formula>
    </cfRule>
  </conditionalFormatting>
  <conditionalFormatting sqref="AU20">
    <cfRule type="cellIs" dxfId="10015" priority="1310" operator="lessThan">
      <formula>$C$4</formula>
    </cfRule>
  </conditionalFormatting>
  <conditionalFormatting sqref="AU21">
    <cfRule type="cellIs" dxfId="10014" priority="1311" operator="lessThan">
      <formula>$C$4</formula>
    </cfRule>
  </conditionalFormatting>
  <conditionalFormatting sqref="AU22">
    <cfRule type="cellIs" dxfId="10013" priority="1312" operator="lessThan">
      <formula>$C$4</formula>
    </cfRule>
  </conditionalFormatting>
  <conditionalFormatting sqref="AU23">
    <cfRule type="cellIs" dxfId="10012" priority="1313" operator="lessThan">
      <formula>$C$4</formula>
    </cfRule>
  </conditionalFormatting>
  <conditionalFormatting sqref="AU24">
    <cfRule type="cellIs" dxfId="10011" priority="1314" operator="lessThan">
      <formula>$C$4</formula>
    </cfRule>
  </conditionalFormatting>
  <conditionalFormatting sqref="AU25">
    <cfRule type="cellIs" dxfId="10010" priority="1315" operator="lessThan">
      <formula>$C$4</formula>
    </cfRule>
  </conditionalFormatting>
  <conditionalFormatting sqref="AU26">
    <cfRule type="cellIs" dxfId="10009" priority="1316" operator="lessThan">
      <formula>$C$4</formula>
    </cfRule>
  </conditionalFormatting>
  <conditionalFormatting sqref="AU27">
    <cfRule type="cellIs" dxfId="10008" priority="1317" operator="lessThan">
      <formula>$C$4</formula>
    </cfRule>
  </conditionalFormatting>
  <conditionalFormatting sqref="AU28">
    <cfRule type="cellIs" dxfId="10007" priority="1318" operator="lessThan">
      <formula>$C$4</formula>
    </cfRule>
  </conditionalFormatting>
  <conditionalFormatting sqref="AU29">
    <cfRule type="cellIs" dxfId="10006" priority="1319" operator="lessThan">
      <formula>$C$4</formula>
    </cfRule>
  </conditionalFormatting>
  <conditionalFormatting sqref="AU30">
    <cfRule type="cellIs" dxfId="10005" priority="1320" operator="lessThan">
      <formula>$C$4</formula>
    </cfRule>
  </conditionalFormatting>
  <conditionalFormatting sqref="AU31">
    <cfRule type="cellIs" dxfId="10004" priority="1321" operator="lessThan">
      <formula>$C$4</formula>
    </cfRule>
  </conditionalFormatting>
  <conditionalFormatting sqref="AU32">
    <cfRule type="cellIs" dxfId="10003" priority="1322" operator="lessThan">
      <formula>$C$4</formula>
    </cfRule>
  </conditionalFormatting>
  <conditionalFormatting sqref="AU33">
    <cfRule type="cellIs" dxfId="10002" priority="1323" operator="lessThan">
      <formula>$C$4</formula>
    </cfRule>
  </conditionalFormatting>
  <conditionalFormatting sqref="AU34">
    <cfRule type="cellIs" dxfId="10001" priority="1324" operator="lessThan">
      <formula>$C$4</formula>
    </cfRule>
  </conditionalFormatting>
  <conditionalFormatting sqref="AU35">
    <cfRule type="cellIs" dxfId="10000" priority="1325" operator="lessThan">
      <formula>$C$4</formula>
    </cfRule>
  </conditionalFormatting>
  <conditionalFormatting sqref="AU36">
    <cfRule type="cellIs" dxfId="9999" priority="1326" operator="lessThan">
      <formula>$C$4</formula>
    </cfRule>
  </conditionalFormatting>
  <conditionalFormatting sqref="AU37">
    <cfRule type="cellIs" dxfId="9998" priority="1327" operator="lessThan">
      <formula>$C$4</formula>
    </cfRule>
  </conditionalFormatting>
  <conditionalFormatting sqref="AU38">
    <cfRule type="cellIs" dxfId="9997" priority="1328" operator="lessThan">
      <formula>$C$4</formula>
    </cfRule>
  </conditionalFormatting>
  <conditionalFormatting sqref="AU39">
    <cfRule type="cellIs" dxfId="9996" priority="1329" operator="lessThan">
      <formula>$C$4</formula>
    </cfRule>
  </conditionalFormatting>
  <conditionalFormatting sqref="AU40">
    <cfRule type="cellIs" dxfId="9995" priority="1330" operator="lessThan">
      <formula>$C$4</formula>
    </cfRule>
  </conditionalFormatting>
  <conditionalFormatting sqref="AU41">
    <cfRule type="cellIs" dxfId="9994" priority="1331" operator="lessThan">
      <formula>$C$4</formula>
    </cfRule>
  </conditionalFormatting>
  <conditionalFormatting sqref="AU42">
    <cfRule type="cellIs" dxfId="9993" priority="1332" operator="lessThan">
      <formula>$C$4</formula>
    </cfRule>
  </conditionalFormatting>
  <conditionalFormatting sqref="AU43">
    <cfRule type="cellIs" dxfId="9992" priority="1333" operator="lessThan">
      <formula>$C$4</formula>
    </cfRule>
  </conditionalFormatting>
  <conditionalFormatting sqref="AU44">
    <cfRule type="cellIs" dxfId="9991" priority="1334" operator="lessThan">
      <formula>$C$4</formula>
    </cfRule>
  </conditionalFormatting>
  <conditionalFormatting sqref="AU45">
    <cfRule type="cellIs" dxfId="9990" priority="1335" operator="lessThan">
      <formula>$C$4</formula>
    </cfRule>
  </conditionalFormatting>
  <conditionalFormatting sqref="AU46">
    <cfRule type="cellIs" dxfId="9989" priority="1336" operator="lessThan">
      <formula>$C$4</formula>
    </cfRule>
  </conditionalFormatting>
  <conditionalFormatting sqref="AU47">
    <cfRule type="cellIs" dxfId="9988" priority="1337" operator="lessThan">
      <formula>$C$4</formula>
    </cfRule>
  </conditionalFormatting>
  <conditionalFormatting sqref="AU48">
    <cfRule type="cellIs" dxfId="9987" priority="1338" operator="lessThan">
      <formula>$C$4</formula>
    </cfRule>
  </conditionalFormatting>
  <conditionalFormatting sqref="AU49">
    <cfRule type="cellIs" dxfId="9986" priority="1339" operator="lessThan">
      <formula>$C$4</formula>
    </cfRule>
  </conditionalFormatting>
  <conditionalFormatting sqref="AU50">
    <cfRule type="cellIs" dxfId="9985" priority="1340" operator="lessThan">
      <formula>$C$4</formula>
    </cfRule>
  </conditionalFormatting>
  <conditionalFormatting sqref="AU51">
    <cfRule type="cellIs" dxfId="9984" priority="1341" operator="lessThan">
      <formula>$C$4</formula>
    </cfRule>
  </conditionalFormatting>
  <conditionalFormatting sqref="AU52">
    <cfRule type="cellIs" dxfId="9983" priority="1342" operator="lessThan">
      <formula>$C$4</formula>
    </cfRule>
  </conditionalFormatting>
  <conditionalFormatting sqref="AU53">
    <cfRule type="cellIs" dxfId="9982" priority="1343" operator="lessThan">
      <formula>$C$4</formula>
    </cfRule>
  </conditionalFormatting>
  <conditionalFormatting sqref="AU54">
    <cfRule type="cellIs" dxfId="9981" priority="1344" operator="lessThan">
      <formula>$C$4</formula>
    </cfRule>
  </conditionalFormatting>
  <conditionalFormatting sqref="AU55">
    <cfRule type="cellIs" dxfId="9980" priority="1345" operator="lessThan">
      <formula>$C$4</formula>
    </cfRule>
  </conditionalFormatting>
  <conditionalFormatting sqref="AU56">
    <cfRule type="cellIs" dxfId="9979" priority="1346" operator="lessThan">
      <formula>$C$4</formula>
    </cfRule>
  </conditionalFormatting>
  <conditionalFormatting sqref="AU57">
    <cfRule type="cellIs" dxfId="9978" priority="1347" operator="lessThan">
      <formula>$C$4</formula>
    </cfRule>
  </conditionalFormatting>
  <conditionalFormatting sqref="AU58">
    <cfRule type="cellIs" dxfId="9977" priority="1348" operator="lessThan">
      <formula>$C$4</formula>
    </cfRule>
  </conditionalFormatting>
  <conditionalFormatting sqref="AU59">
    <cfRule type="cellIs" dxfId="9976" priority="1349" operator="lessThan">
      <formula>$C$4</formula>
    </cfRule>
  </conditionalFormatting>
  <conditionalFormatting sqref="AU60">
    <cfRule type="cellIs" dxfId="9975" priority="1350" operator="lessThan">
      <formula>$C$4</formula>
    </cfRule>
  </conditionalFormatting>
  <conditionalFormatting sqref="AV11">
    <cfRule type="cellIs" dxfId="9974" priority="1351" operator="lessThan">
      <formula>$C$4</formula>
    </cfRule>
  </conditionalFormatting>
  <conditionalFormatting sqref="AV12">
    <cfRule type="cellIs" dxfId="9973" priority="1352" operator="lessThan">
      <formula>$C$4</formula>
    </cfRule>
  </conditionalFormatting>
  <conditionalFormatting sqref="AV13">
    <cfRule type="cellIs" dxfId="9972" priority="1353" operator="lessThan">
      <formula>$C$4</formula>
    </cfRule>
  </conditionalFormatting>
  <conditionalFormatting sqref="AV14">
    <cfRule type="cellIs" dxfId="9971" priority="1354" operator="lessThan">
      <formula>$C$4</formula>
    </cfRule>
  </conditionalFormatting>
  <conditionalFormatting sqref="AV15">
    <cfRule type="cellIs" dxfId="9970" priority="1355" operator="lessThan">
      <formula>$C$4</formula>
    </cfRule>
  </conditionalFormatting>
  <conditionalFormatting sqref="AV16">
    <cfRule type="cellIs" dxfId="9969" priority="1356" operator="lessThan">
      <formula>$C$4</formula>
    </cfRule>
  </conditionalFormatting>
  <conditionalFormatting sqref="AV17">
    <cfRule type="cellIs" dxfId="9968" priority="1357" operator="lessThan">
      <formula>$C$4</formula>
    </cfRule>
  </conditionalFormatting>
  <conditionalFormatting sqref="AV18">
    <cfRule type="cellIs" dxfId="9967" priority="1358" operator="lessThan">
      <formula>$C$4</formula>
    </cfRule>
  </conditionalFormatting>
  <conditionalFormatting sqref="AV19">
    <cfRule type="cellIs" dxfId="9966" priority="1359" operator="lessThan">
      <formula>$C$4</formula>
    </cfRule>
  </conditionalFormatting>
  <conditionalFormatting sqref="AV20">
    <cfRule type="cellIs" dxfId="9965" priority="1360" operator="lessThan">
      <formula>$C$4</formula>
    </cfRule>
  </conditionalFormatting>
  <conditionalFormatting sqref="AV21">
    <cfRule type="cellIs" dxfId="9964" priority="1361" operator="lessThan">
      <formula>$C$4</formula>
    </cfRule>
  </conditionalFormatting>
  <conditionalFormatting sqref="AV22">
    <cfRule type="cellIs" dxfId="9963" priority="1362" operator="lessThan">
      <formula>$C$4</formula>
    </cfRule>
  </conditionalFormatting>
  <conditionalFormatting sqref="AV23">
    <cfRule type="cellIs" dxfId="9962" priority="1363" operator="lessThan">
      <formula>$C$4</formula>
    </cfRule>
  </conditionalFormatting>
  <conditionalFormatting sqref="AV24">
    <cfRule type="cellIs" dxfId="9961" priority="1364" operator="lessThan">
      <formula>$C$4</formula>
    </cfRule>
  </conditionalFormatting>
  <conditionalFormatting sqref="AV25">
    <cfRule type="cellIs" dxfId="9960" priority="1365" operator="lessThan">
      <formula>$C$4</formula>
    </cfRule>
  </conditionalFormatting>
  <conditionalFormatting sqref="AV26">
    <cfRule type="cellIs" dxfId="9959" priority="1366" operator="lessThan">
      <formula>$C$4</formula>
    </cfRule>
  </conditionalFormatting>
  <conditionalFormatting sqref="AV27">
    <cfRule type="cellIs" dxfId="9958" priority="1367" operator="lessThan">
      <formula>$C$4</formula>
    </cfRule>
  </conditionalFormatting>
  <conditionalFormatting sqref="AV28">
    <cfRule type="cellIs" dxfId="9957" priority="1368" operator="lessThan">
      <formula>$C$4</formula>
    </cfRule>
  </conditionalFormatting>
  <conditionalFormatting sqref="AV29">
    <cfRule type="cellIs" dxfId="9956" priority="1369" operator="lessThan">
      <formula>$C$4</formula>
    </cfRule>
  </conditionalFormatting>
  <conditionalFormatting sqref="AV30">
    <cfRule type="cellIs" dxfId="9955" priority="1370" operator="lessThan">
      <formula>$C$4</formula>
    </cfRule>
  </conditionalFormatting>
  <conditionalFormatting sqref="AV31">
    <cfRule type="cellIs" dxfId="9954" priority="1371" operator="lessThan">
      <formula>$C$4</formula>
    </cfRule>
  </conditionalFormatting>
  <conditionalFormatting sqref="AV32">
    <cfRule type="cellIs" dxfId="9953" priority="1372" operator="lessThan">
      <formula>$C$4</formula>
    </cfRule>
  </conditionalFormatting>
  <conditionalFormatting sqref="AV33">
    <cfRule type="cellIs" dxfId="9952" priority="1373" operator="lessThan">
      <formula>$C$4</formula>
    </cfRule>
  </conditionalFormatting>
  <conditionalFormatting sqref="AV34">
    <cfRule type="cellIs" dxfId="9951" priority="1374" operator="lessThan">
      <formula>$C$4</formula>
    </cfRule>
  </conditionalFormatting>
  <conditionalFormatting sqref="AV35">
    <cfRule type="cellIs" dxfId="9950" priority="1375" operator="lessThan">
      <formula>$C$4</formula>
    </cfRule>
  </conditionalFormatting>
  <conditionalFormatting sqref="AV36">
    <cfRule type="cellIs" dxfId="9949" priority="1376" operator="lessThan">
      <formula>$C$4</formula>
    </cfRule>
  </conditionalFormatting>
  <conditionalFormatting sqref="AV37">
    <cfRule type="cellIs" dxfId="9948" priority="1377" operator="lessThan">
      <formula>$C$4</formula>
    </cfRule>
  </conditionalFormatting>
  <conditionalFormatting sqref="AV38">
    <cfRule type="cellIs" dxfId="9947" priority="1378" operator="lessThan">
      <formula>$C$4</formula>
    </cfRule>
  </conditionalFormatting>
  <conditionalFormatting sqref="AV39">
    <cfRule type="cellIs" dxfId="9946" priority="1379" operator="lessThan">
      <formula>$C$4</formula>
    </cfRule>
  </conditionalFormatting>
  <conditionalFormatting sqref="AV40">
    <cfRule type="cellIs" dxfId="9945" priority="1380" operator="lessThan">
      <formula>$C$4</formula>
    </cfRule>
  </conditionalFormatting>
  <conditionalFormatting sqref="AV41">
    <cfRule type="cellIs" dxfId="9944" priority="1381" operator="lessThan">
      <formula>$C$4</formula>
    </cfRule>
  </conditionalFormatting>
  <conditionalFormatting sqref="AV42">
    <cfRule type="cellIs" dxfId="9943" priority="1382" operator="lessThan">
      <formula>$C$4</formula>
    </cfRule>
  </conditionalFormatting>
  <conditionalFormatting sqref="AV43">
    <cfRule type="cellIs" dxfId="9942" priority="1383" operator="lessThan">
      <formula>$C$4</formula>
    </cfRule>
  </conditionalFormatting>
  <conditionalFormatting sqref="AV44">
    <cfRule type="cellIs" dxfId="9941" priority="1384" operator="lessThan">
      <formula>$C$4</formula>
    </cfRule>
  </conditionalFormatting>
  <conditionalFormatting sqref="AV45">
    <cfRule type="cellIs" dxfId="9940" priority="1385" operator="lessThan">
      <formula>$C$4</formula>
    </cfRule>
  </conditionalFormatting>
  <conditionalFormatting sqref="AV46">
    <cfRule type="cellIs" dxfId="9939" priority="1386" operator="lessThan">
      <formula>$C$4</formula>
    </cfRule>
  </conditionalFormatting>
  <conditionalFormatting sqref="AV47">
    <cfRule type="cellIs" dxfId="9938" priority="1387" operator="lessThan">
      <formula>$C$4</formula>
    </cfRule>
  </conditionalFormatting>
  <conditionalFormatting sqref="AV48">
    <cfRule type="cellIs" dxfId="9937" priority="1388" operator="lessThan">
      <formula>$C$4</formula>
    </cfRule>
  </conditionalFormatting>
  <conditionalFormatting sqref="AV49">
    <cfRule type="cellIs" dxfId="9936" priority="1389" operator="lessThan">
      <formula>$C$4</formula>
    </cfRule>
  </conditionalFormatting>
  <conditionalFormatting sqref="AV50">
    <cfRule type="cellIs" dxfId="9935" priority="1390" operator="lessThan">
      <formula>$C$4</formula>
    </cfRule>
  </conditionalFormatting>
  <conditionalFormatting sqref="AV51">
    <cfRule type="cellIs" dxfId="9934" priority="1391" operator="lessThan">
      <formula>$C$4</formula>
    </cfRule>
  </conditionalFormatting>
  <conditionalFormatting sqref="AV52">
    <cfRule type="cellIs" dxfId="9933" priority="1392" operator="lessThan">
      <formula>$C$4</formula>
    </cfRule>
  </conditionalFormatting>
  <conditionalFormatting sqref="AV53">
    <cfRule type="cellIs" dxfId="9932" priority="1393" operator="lessThan">
      <formula>$C$4</formula>
    </cfRule>
  </conditionalFormatting>
  <conditionalFormatting sqref="AV54">
    <cfRule type="cellIs" dxfId="9931" priority="1394" operator="lessThan">
      <formula>$C$4</formula>
    </cfRule>
  </conditionalFormatting>
  <conditionalFormatting sqref="AV55">
    <cfRule type="cellIs" dxfId="9930" priority="1395" operator="lessThan">
      <formula>$C$4</formula>
    </cfRule>
  </conditionalFormatting>
  <conditionalFormatting sqref="AV56">
    <cfRule type="cellIs" dxfId="9929" priority="1396" operator="lessThan">
      <formula>$C$4</formula>
    </cfRule>
  </conditionalFormatting>
  <conditionalFormatting sqref="AV57">
    <cfRule type="cellIs" dxfId="9928" priority="1397" operator="lessThan">
      <formula>$C$4</formula>
    </cfRule>
  </conditionalFormatting>
  <conditionalFormatting sqref="AV58">
    <cfRule type="cellIs" dxfId="9927" priority="1398" operator="lessThan">
      <formula>$C$4</formula>
    </cfRule>
  </conditionalFormatting>
  <conditionalFormatting sqref="AV59">
    <cfRule type="cellIs" dxfId="9926" priority="1399" operator="lessThan">
      <formula>$C$4</formula>
    </cfRule>
  </conditionalFormatting>
  <conditionalFormatting sqref="AV60">
    <cfRule type="cellIs" dxfId="9925" priority="1400" operator="lessThan">
      <formula>$C$4</formula>
    </cfRule>
  </conditionalFormatting>
  <conditionalFormatting sqref="AW11">
    <cfRule type="cellIs" dxfId="9924" priority="1401" operator="lessThan">
      <formula>$C$4</formula>
    </cfRule>
  </conditionalFormatting>
  <conditionalFormatting sqref="AW12">
    <cfRule type="cellIs" dxfId="9923" priority="1402" operator="lessThan">
      <formula>$C$4</formula>
    </cfRule>
  </conditionalFormatting>
  <conditionalFormatting sqref="AW13">
    <cfRule type="cellIs" dxfId="9922" priority="1403" operator="lessThan">
      <formula>$C$4</formula>
    </cfRule>
  </conditionalFormatting>
  <conditionalFormatting sqref="AW14">
    <cfRule type="cellIs" dxfId="9921" priority="1404" operator="lessThan">
      <formula>$C$4</formula>
    </cfRule>
  </conditionalFormatting>
  <conditionalFormatting sqref="AW15">
    <cfRule type="cellIs" dxfId="9920" priority="1405" operator="lessThan">
      <formula>$C$4</formula>
    </cfRule>
  </conditionalFormatting>
  <conditionalFormatting sqref="AW16">
    <cfRule type="cellIs" dxfId="9919" priority="1406" operator="lessThan">
      <formula>$C$4</formula>
    </cfRule>
  </conditionalFormatting>
  <conditionalFormatting sqref="AW17">
    <cfRule type="cellIs" dxfId="9918" priority="1407" operator="lessThan">
      <formula>$C$4</formula>
    </cfRule>
  </conditionalFormatting>
  <conditionalFormatting sqref="AW18">
    <cfRule type="cellIs" dxfId="9917" priority="1408" operator="lessThan">
      <formula>$C$4</formula>
    </cfRule>
  </conditionalFormatting>
  <conditionalFormatting sqref="AW19">
    <cfRule type="cellIs" dxfId="9916" priority="1409" operator="lessThan">
      <formula>$C$4</formula>
    </cfRule>
  </conditionalFormatting>
  <conditionalFormatting sqref="AW20">
    <cfRule type="cellIs" dxfId="9915" priority="1410" operator="lessThan">
      <formula>$C$4</formula>
    </cfRule>
  </conditionalFormatting>
  <conditionalFormatting sqref="AW21">
    <cfRule type="cellIs" dxfId="9914" priority="1411" operator="lessThan">
      <formula>$C$4</formula>
    </cfRule>
  </conditionalFormatting>
  <conditionalFormatting sqref="AW22">
    <cfRule type="cellIs" dxfId="9913" priority="1412" operator="lessThan">
      <formula>$C$4</formula>
    </cfRule>
  </conditionalFormatting>
  <conditionalFormatting sqref="AW23">
    <cfRule type="cellIs" dxfId="9912" priority="1413" operator="lessThan">
      <formula>$C$4</formula>
    </cfRule>
  </conditionalFormatting>
  <conditionalFormatting sqref="AW24">
    <cfRule type="cellIs" dxfId="9911" priority="1414" operator="lessThan">
      <formula>$C$4</formula>
    </cfRule>
  </conditionalFormatting>
  <conditionalFormatting sqref="AW25">
    <cfRule type="cellIs" dxfId="9910" priority="1415" operator="lessThan">
      <formula>$C$4</formula>
    </cfRule>
  </conditionalFormatting>
  <conditionalFormatting sqref="AW26">
    <cfRule type="cellIs" dxfId="9909" priority="1416" operator="lessThan">
      <formula>$C$4</formula>
    </cfRule>
  </conditionalFormatting>
  <conditionalFormatting sqref="AW27">
    <cfRule type="cellIs" dxfId="9908" priority="1417" operator="lessThan">
      <formula>$C$4</formula>
    </cfRule>
  </conditionalFormatting>
  <conditionalFormatting sqref="AW28">
    <cfRule type="cellIs" dxfId="9907" priority="1418" operator="lessThan">
      <formula>$C$4</formula>
    </cfRule>
  </conditionalFormatting>
  <conditionalFormatting sqref="AW29">
    <cfRule type="cellIs" dxfId="9906" priority="1419" operator="lessThan">
      <formula>$C$4</formula>
    </cfRule>
  </conditionalFormatting>
  <conditionalFormatting sqref="AW30">
    <cfRule type="cellIs" dxfId="9905" priority="1420" operator="lessThan">
      <formula>$C$4</formula>
    </cfRule>
  </conditionalFormatting>
  <conditionalFormatting sqref="AW31">
    <cfRule type="cellIs" dxfId="9904" priority="1421" operator="lessThan">
      <formula>$C$4</formula>
    </cfRule>
  </conditionalFormatting>
  <conditionalFormatting sqref="AW32">
    <cfRule type="cellIs" dxfId="9903" priority="1422" operator="lessThan">
      <formula>$C$4</formula>
    </cfRule>
  </conditionalFormatting>
  <conditionalFormatting sqref="AW33">
    <cfRule type="cellIs" dxfId="9902" priority="1423" operator="lessThan">
      <formula>$C$4</formula>
    </cfRule>
  </conditionalFormatting>
  <conditionalFormatting sqref="AW34">
    <cfRule type="cellIs" dxfId="9901" priority="1424" operator="lessThan">
      <formula>$C$4</formula>
    </cfRule>
  </conditionalFormatting>
  <conditionalFormatting sqref="AW35">
    <cfRule type="cellIs" dxfId="9900" priority="1425" operator="lessThan">
      <formula>$C$4</formula>
    </cfRule>
  </conditionalFormatting>
  <conditionalFormatting sqref="AW36">
    <cfRule type="cellIs" dxfId="9899" priority="1426" operator="lessThan">
      <formula>$C$4</formula>
    </cfRule>
  </conditionalFormatting>
  <conditionalFormatting sqref="AW37">
    <cfRule type="cellIs" dxfId="9898" priority="1427" operator="lessThan">
      <formula>$C$4</formula>
    </cfRule>
  </conditionalFormatting>
  <conditionalFormatting sqref="AW38">
    <cfRule type="cellIs" dxfId="9897" priority="1428" operator="lessThan">
      <formula>$C$4</formula>
    </cfRule>
  </conditionalFormatting>
  <conditionalFormatting sqref="AW39">
    <cfRule type="cellIs" dxfId="9896" priority="1429" operator="lessThan">
      <formula>$C$4</formula>
    </cfRule>
  </conditionalFormatting>
  <conditionalFormatting sqref="AW40">
    <cfRule type="cellIs" dxfId="9895" priority="1430" operator="lessThan">
      <formula>$C$4</formula>
    </cfRule>
  </conditionalFormatting>
  <conditionalFormatting sqref="AW41">
    <cfRule type="cellIs" dxfId="9894" priority="1431" operator="lessThan">
      <formula>$C$4</formula>
    </cfRule>
  </conditionalFormatting>
  <conditionalFormatting sqref="AW42">
    <cfRule type="cellIs" dxfId="9893" priority="1432" operator="lessThan">
      <formula>$C$4</formula>
    </cfRule>
  </conditionalFormatting>
  <conditionalFormatting sqref="AW43">
    <cfRule type="cellIs" dxfId="9892" priority="1433" operator="lessThan">
      <formula>$C$4</formula>
    </cfRule>
  </conditionalFormatting>
  <conditionalFormatting sqref="AW44">
    <cfRule type="cellIs" dxfId="9891" priority="1434" operator="lessThan">
      <formula>$C$4</formula>
    </cfRule>
  </conditionalFormatting>
  <conditionalFormatting sqref="AW45">
    <cfRule type="cellIs" dxfId="9890" priority="1435" operator="lessThan">
      <formula>$C$4</formula>
    </cfRule>
  </conditionalFormatting>
  <conditionalFormatting sqref="AW46">
    <cfRule type="cellIs" dxfId="9889" priority="1436" operator="lessThan">
      <formula>$C$4</formula>
    </cfRule>
  </conditionalFormatting>
  <conditionalFormatting sqref="AW47">
    <cfRule type="cellIs" dxfId="9888" priority="1437" operator="lessThan">
      <formula>$C$4</formula>
    </cfRule>
  </conditionalFormatting>
  <conditionalFormatting sqref="AW48">
    <cfRule type="cellIs" dxfId="9887" priority="1438" operator="lessThan">
      <formula>$C$4</formula>
    </cfRule>
  </conditionalFormatting>
  <conditionalFormatting sqref="AW49">
    <cfRule type="cellIs" dxfId="9886" priority="1439" operator="lessThan">
      <formula>$C$4</formula>
    </cfRule>
  </conditionalFormatting>
  <conditionalFormatting sqref="AW50">
    <cfRule type="cellIs" dxfId="9885" priority="1440" operator="lessThan">
      <formula>$C$4</formula>
    </cfRule>
  </conditionalFormatting>
  <conditionalFormatting sqref="AW51">
    <cfRule type="cellIs" dxfId="9884" priority="1441" operator="lessThan">
      <formula>$C$4</formula>
    </cfRule>
  </conditionalFormatting>
  <conditionalFormatting sqref="AW52">
    <cfRule type="cellIs" dxfId="9883" priority="1442" operator="lessThan">
      <formula>$C$4</formula>
    </cfRule>
  </conditionalFormatting>
  <conditionalFormatting sqref="AW53">
    <cfRule type="cellIs" dxfId="9882" priority="1443" operator="lessThan">
      <formula>$C$4</formula>
    </cfRule>
  </conditionalFormatting>
  <conditionalFormatting sqref="AW54">
    <cfRule type="cellIs" dxfId="9881" priority="1444" operator="lessThan">
      <formula>$C$4</formula>
    </cfRule>
  </conditionalFormatting>
  <conditionalFormatting sqref="AW55">
    <cfRule type="cellIs" dxfId="9880" priority="1445" operator="lessThan">
      <formula>$C$4</formula>
    </cfRule>
  </conditionalFormatting>
  <conditionalFormatting sqref="AW56">
    <cfRule type="cellIs" dxfId="9879" priority="1446" operator="lessThan">
      <formula>$C$4</formula>
    </cfRule>
  </conditionalFormatting>
  <conditionalFormatting sqref="AW57">
    <cfRule type="cellIs" dxfId="9878" priority="1447" operator="lessThan">
      <formula>$C$4</formula>
    </cfRule>
  </conditionalFormatting>
  <conditionalFormatting sqref="AW58">
    <cfRule type="cellIs" dxfId="9877" priority="1448" operator="lessThan">
      <formula>$C$4</formula>
    </cfRule>
  </conditionalFormatting>
  <conditionalFormatting sqref="AW59">
    <cfRule type="cellIs" dxfId="9876" priority="1449" operator="lessThan">
      <formula>$C$4</formula>
    </cfRule>
  </conditionalFormatting>
  <conditionalFormatting sqref="AW60">
    <cfRule type="cellIs" dxfId="9875" priority="1450" operator="lessThan">
      <formula>$C$4</formula>
    </cfRule>
  </conditionalFormatting>
  <conditionalFormatting sqref="AX11">
    <cfRule type="cellIs" dxfId="9874" priority="1451" operator="lessThan">
      <formula>$C$4</formula>
    </cfRule>
  </conditionalFormatting>
  <conditionalFormatting sqref="AX12">
    <cfRule type="cellIs" dxfId="9873" priority="1452" operator="lessThan">
      <formula>$C$4</formula>
    </cfRule>
  </conditionalFormatting>
  <conditionalFormatting sqref="AX13">
    <cfRule type="cellIs" dxfId="9872" priority="1453" operator="lessThan">
      <formula>$C$4</formula>
    </cfRule>
  </conditionalFormatting>
  <conditionalFormatting sqref="AX14">
    <cfRule type="cellIs" dxfId="9871" priority="1454" operator="lessThan">
      <formula>$C$4</formula>
    </cfRule>
  </conditionalFormatting>
  <conditionalFormatting sqref="AX15">
    <cfRule type="cellIs" dxfId="9870" priority="1455" operator="lessThan">
      <formula>$C$4</formula>
    </cfRule>
  </conditionalFormatting>
  <conditionalFormatting sqref="AX16">
    <cfRule type="cellIs" dxfId="9869" priority="1456" operator="lessThan">
      <formula>$C$4</formula>
    </cfRule>
  </conditionalFormatting>
  <conditionalFormatting sqref="AX17">
    <cfRule type="cellIs" dxfId="9868" priority="1457" operator="lessThan">
      <formula>$C$4</formula>
    </cfRule>
  </conditionalFormatting>
  <conditionalFormatting sqref="AX18">
    <cfRule type="cellIs" dxfId="9867" priority="1458" operator="lessThan">
      <formula>$C$4</formula>
    </cfRule>
  </conditionalFormatting>
  <conditionalFormatting sqref="AX19">
    <cfRule type="cellIs" dxfId="9866" priority="1459" operator="lessThan">
      <formula>$C$4</formula>
    </cfRule>
  </conditionalFormatting>
  <conditionalFormatting sqref="AX20">
    <cfRule type="cellIs" dxfId="9865" priority="1460" operator="lessThan">
      <formula>$C$4</formula>
    </cfRule>
  </conditionalFormatting>
  <conditionalFormatting sqref="AX21">
    <cfRule type="cellIs" dxfId="9864" priority="1461" operator="lessThan">
      <formula>$C$4</formula>
    </cfRule>
  </conditionalFormatting>
  <conditionalFormatting sqref="AX22">
    <cfRule type="cellIs" dxfId="9863" priority="1462" operator="lessThan">
      <formula>$C$4</formula>
    </cfRule>
  </conditionalFormatting>
  <conditionalFormatting sqref="AX23">
    <cfRule type="cellIs" dxfId="9862" priority="1463" operator="lessThan">
      <formula>$C$4</formula>
    </cfRule>
  </conditionalFormatting>
  <conditionalFormatting sqref="AX24">
    <cfRule type="cellIs" dxfId="9861" priority="1464" operator="lessThan">
      <formula>$C$4</formula>
    </cfRule>
  </conditionalFormatting>
  <conditionalFormatting sqref="AX25">
    <cfRule type="cellIs" dxfId="9860" priority="1465" operator="lessThan">
      <formula>$C$4</formula>
    </cfRule>
  </conditionalFormatting>
  <conditionalFormatting sqref="AX26">
    <cfRule type="cellIs" dxfId="9859" priority="1466" operator="lessThan">
      <formula>$C$4</formula>
    </cfRule>
  </conditionalFormatting>
  <conditionalFormatting sqref="AX27">
    <cfRule type="cellIs" dxfId="9858" priority="1467" operator="lessThan">
      <formula>$C$4</formula>
    </cfRule>
  </conditionalFormatting>
  <conditionalFormatting sqref="AX28">
    <cfRule type="cellIs" dxfId="9857" priority="1468" operator="lessThan">
      <formula>$C$4</formula>
    </cfRule>
  </conditionalFormatting>
  <conditionalFormatting sqref="AX29">
    <cfRule type="cellIs" dxfId="9856" priority="1469" operator="lessThan">
      <formula>$C$4</formula>
    </cfRule>
  </conditionalFormatting>
  <conditionalFormatting sqref="AX30">
    <cfRule type="cellIs" dxfId="9855" priority="1470" operator="lessThan">
      <formula>$C$4</formula>
    </cfRule>
  </conditionalFormatting>
  <conditionalFormatting sqref="AX31">
    <cfRule type="cellIs" dxfId="9854" priority="1471" operator="lessThan">
      <formula>$C$4</formula>
    </cfRule>
  </conditionalFormatting>
  <conditionalFormatting sqref="AX32">
    <cfRule type="cellIs" dxfId="9853" priority="1472" operator="lessThan">
      <formula>$C$4</formula>
    </cfRule>
  </conditionalFormatting>
  <conditionalFormatting sqref="AX33">
    <cfRule type="cellIs" dxfId="9852" priority="1473" operator="lessThan">
      <formula>$C$4</formula>
    </cfRule>
  </conditionalFormatting>
  <conditionalFormatting sqref="AX34">
    <cfRule type="cellIs" dxfId="9851" priority="1474" operator="lessThan">
      <formula>$C$4</formula>
    </cfRule>
  </conditionalFormatting>
  <conditionalFormatting sqref="AX35">
    <cfRule type="cellIs" dxfId="9850" priority="1475" operator="lessThan">
      <formula>$C$4</formula>
    </cfRule>
  </conditionalFormatting>
  <conditionalFormatting sqref="AX36">
    <cfRule type="cellIs" dxfId="9849" priority="1476" operator="lessThan">
      <formula>$C$4</formula>
    </cfRule>
  </conditionalFormatting>
  <conditionalFormatting sqref="AX37">
    <cfRule type="cellIs" dxfId="9848" priority="1477" operator="lessThan">
      <formula>$C$4</formula>
    </cfRule>
  </conditionalFormatting>
  <conditionalFormatting sqref="AX38">
    <cfRule type="cellIs" dxfId="9847" priority="1478" operator="lessThan">
      <formula>$C$4</formula>
    </cfRule>
  </conditionalFormatting>
  <conditionalFormatting sqref="AX39">
    <cfRule type="cellIs" dxfId="9846" priority="1479" operator="lessThan">
      <formula>$C$4</formula>
    </cfRule>
  </conditionalFormatting>
  <conditionalFormatting sqref="AX40">
    <cfRule type="cellIs" dxfId="9845" priority="1480" operator="lessThan">
      <formula>$C$4</formula>
    </cfRule>
  </conditionalFormatting>
  <conditionalFormatting sqref="AX41">
    <cfRule type="cellIs" dxfId="9844" priority="1481" operator="lessThan">
      <formula>$C$4</formula>
    </cfRule>
  </conditionalFormatting>
  <conditionalFormatting sqref="AX42">
    <cfRule type="cellIs" dxfId="9843" priority="1482" operator="lessThan">
      <formula>$C$4</formula>
    </cfRule>
  </conditionalFormatting>
  <conditionalFormatting sqref="AX43">
    <cfRule type="cellIs" dxfId="9842" priority="1483" operator="lessThan">
      <formula>$C$4</formula>
    </cfRule>
  </conditionalFormatting>
  <conditionalFormatting sqref="AX44">
    <cfRule type="cellIs" dxfId="9841" priority="1484" operator="lessThan">
      <formula>$C$4</formula>
    </cfRule>
  </conditionalFormatting>
  <conditionalFormatting sqref="AX45">
    <cfRule type="cellIs" dxfId="9840" priority="1485" operator="lessThan">
      <formula>$C$4</formula>
    </cfRule>
  </conditionalFormatting>
  <conditionalFormatting sqref="AX46">
    <cfRule type="cellIs" dxfId="9839" priority="1486" operator="lessThan">
      <formula>$C$4</formula>
    </cfRule>
  </conditionalFormatting>
  <conditionalFormatting sqref="AX47">
    <cfRule type="cellIs" dxfId="9838" priority="1487" operator="lessThan">
      <formula>$C$4</formula>
    </cfRule>
  </conditionalFormatting>
  <conditionalFormatting sqref="AX48">
    <cfRule type="cellIs" dxfId="9837" priority="1488" operator="lessThan">
      <formula>$C$4</formula>
    </cfRule>
  </conditionalFormatting>
  <conditionalFormatting sqref="AX49">
    <cfRule type="cellIs" dxfId="9836" priority="1489" operator="lessThan">
      <formula>$C$4</formula>
    </cfRule>
  </conditionalFormatting>
  <conditionalFormatting sqref="AX50">
    <cfRule type="cellIs" dxfId="9835" priority="1490" operator="lessThan">
      <formula>$C$4</formula>
    </cfRule>
  </conditionalFormatting>
  <conditionalFormatting sqref="AX51">
    <cfRule type="cellIs" dxfId="9834" priority="1491" operator="lessThan">
      <formula>$C$4</formula>
    </cfRule>
  </conditionalFormatting>
  <conditionalFormatting sqref="AX52">
    <cfRule type="cellIs" dxfId="9833" priority="1492" operator="lessThan">
      <formula>$C$4</formula>
    </cfRule>
  </conditionalFormatting>
  <conditionalFormatting sqref="AX53">
    <cfRule type="cellIs" dxfId="9832" priority="1493" operator="lessThan">
      <formula>$C$4</formula>
    </cfRule>
  </conditionalFormatting>
  <conditionalFormatting sqref="AX54">
    <cfRule type="cellIs" dxfId="9831" priority="1494" operator="lessThan">
      <formula>$C$4</formula>
    </cfRule>
  </conditionalFormatting>
  <conditionalFormatting sqref="AX55">
    <cfRule type="cellIs" dxfId="9830" priority="1495" operator="lessThan">
      <formula>$C$4</formula>
    </cfRule>
  </conditionalFormatting>
  <conditionalFormatting sqref="AX56">
    <cfRule type="cellIs" dxfId="9829" priority="1496" operator="lessThan">
      <formula>$C$4</formula>
    </cfRule>
  </conditionalFormatting>
  <conditionalFormatting sqref="AX57">
    <cfRule type="cellIs" dxfId="9828" priority="1497" operator="lessThan">
      <formula>$C$4</formula>
    </cfRule>
  </conditionalFormatting>
  <conditionalFormatting sqref="AX58">
    <cfRule type="cellIs" dxfId="9827" priority="1498" operator="lessThan">
      <formula>$C$4</formula>
    </cfRule>
  </conditionalFormatting>
  <conditionalFormatting sqref="AX59">
    <cfRule type="cellIs" dxfId="9826" priority="1499" operator="lessThan">
      <formula>$C$4</formula>
    </cfRule>
  </conditionalFormatting>
  <conditionalFormatting sqref="AX60">
    <cfRule type="cellIs" dxfId="9825" priority="1500" operator="lessThan">
      <formula>$C$4</formula>
    </cfRule>
  </conditionalFormatting>
  <conditionalFormatting sqref="AY11">
    <cfRule type="cellIs" dxfId="9824" priority="1501" operator="lessThan">
      <formula>$C$4</formula>
    </cfRule>
  </conditionalFormatting>
  <conditionalFormatting sqref="AY12">
    <cfRule type="cellIs" dxfId="9823" priority="1502" operator="lessThan">
      <formula>$C$4</formula>
    </cfRule>
  </conditionalFormatting>
  <conditionalFormatting sqref="AY13">
    <cfRule type="cellIs" dxfId="9822" priority="1503" operator="lessThan">
      <formula>$C$4</formula>
    </cfRule>
  </conditionalFormatting>
  <conditionalFormatting sqref="AY14">
    <cfRule type="cellIs" dxfId="9821" priority="1504" operator="lessThan">
      <formula>$C$4</formula>
    </cfRule>
  </conditionalFormatting>
  <conditionalFormatting sqref="AY15">
    <cfRule type="cellIs" dxfId="9820" priority="1505" operator="lessThan">
      <formula>$C$4</formula>
    </cfRule>
  </conditionalFormatting>
  <conditionalFormatting sqref="AY16">
    <cfRule type="cellIs" dxfId="9819" priority="1506" operator="lessThan">
      <formula>$C$4</formula>
    </cfRule>
  </conditionalFormatting>
  <conditionalFormatting sqref="AY17">
    <cfRule type="cellIs" dxfId="9818" priority="1507" operator="lessThan">
      <formula>$C$4</formula>
    </cfRule>
  </conditionalFormatting>
  <conditionalFormatting sqref="AY18">
    <cfRule type="cellIs" dxfId="9817" priority="1508" operator="lessThan">
      <formula>$C$4</formula>
    </cfRule>
  </conditionalFormatting>
  <conditionalFormatting sqref="AY19">
    <cfRule type="cellIs" dxfId="9816" priority="1509" operator="lessThan">
      <formula>$C$4</formula>
    </cfRule>
  </conditionalFormatting>
  <conditionalFormatting sqref="AY20">
    <cfRule type="cellIs" dxfId="9815" priority="1510" operator="lessThan">
      <formula>$C$4</formula>
    </cfRule>
  </conditionalFormatting>
  <conditionalFormatting sqref="AY21">
    <cfRule type="cellIs" dxfId="9814" priority="1511" operator="lessThan">
      <formula>$C$4</formula>
    </cfRule>
  </conditionalFormatting>
  <conditionalFormatting sqref="AY22">
    <cfRule type="cellIs" dxfId="9813" priority="1512" operator="lessThan">
      <formula>$C$4</formula>
    </cfRule>
  </conditionalFormatting>
  <conditionalFormatting sqref="AY23">
    <cfRule type="cellIs" dxfId="9812" priority="1513" operator="lessThan">
      <formula>$C$4</formula>
    </cfRule>
  </conditionalFormatting>
  <conditionalFormatting sqref="AY24">
    <cfRule type="cellIs" dxfId="9811" priority="1514" operator="lessThan">
      <formula>$C$4</formula>
    </cfRule>
  </conditionalFormatting>
  <conditionalFormatting sqref="AY25">
    <cfRule type="cellIs" dxfId="9810" priority="1515" operator="lessThan">
      <formula>$C$4</formula>
    </cfRule>
  </conditionalFormatting>
  <conditionalFormatting sqref="AY26">
    <cfRule type="cellIs" dxfId="9809" priority="1516" operator="lessThan">
      <formula>$C$4</formula>
    </cfRule>
  </conditionalFormatting>
  <conditionalFormatting sqref="AY27">
    <cfRule type="cellIs" dxfId="9808" priority="1517" operator="lessThan">
      <formula>$C$4</formula>
    </cfRule>
  </conditionalFormatting>
  <conditionalFormatting sqref="AY28">
    <cfRule type="cellIs" dxfId="9807" priority="1518" operator="lessThan">
      <formula>$C$4</formula>
    </cfRule>
  </conditionalFormatting>
  <conditionalFormatting sqref="AY29">
    <cfRule type="cellIs" dxfId="9806" priority="1519" operator="lessThan">
      <formula>$C$4</formula>
    </cfRule>
  </conditionalFormatting>
  <conditionalFormatting sqref="AY30">
    <cfRule type="cellIs" dxfId="9805" priority="1520" operator="lessThan">
      <formula>$C$4</formula>
    </cfRule>
  </conditionalFormatting>
  <conditionalFormatting sqref="AY31">
    <cfRule type="cellIs" dxfId="9804" priority="1521" operator="lessThan">
      <formula>$C$4</formula>
    </cfRule>
  </conditionalFormatting>
  <conditionalFormatting sqref="AY32">
    <cfRule type="cellIs" dxfId="9803" priority="1522" operator="lessThan">
      <formula>$C$4</formula>
    </cfRule>
  </conditionalFormatting>
  <conditionalFormatting sqref="AY33">
    <cfRule type="cellIs" dxfId="9802" priority="1523" operator="lessThan">
      <formula>$C$4</formula>
    </cfRule>
  </conditionalFormatting>
  <conditionalFormatting sqref="AY34">
    <cfRule type="cellIs" dxfId="9801" priority="1524" operator="lessThan">
      <formula>$C$4</formula>
    </cfRule>
  </conditionalFormatting>
  <conditionalFormatting sqref="AY35">
    <cfRule type="cellIs" dxfId="9800" priority="1525" operator="lessThan">
      <formula>$C$4</formula>
    </cfRule>
  </conditionalFormatting>
  <conditionalFormatting sqref="AY36">
    <cfRule type="cellIs" dxfId="9799" priority="1526" operator="lessThan">
      <formula>$C$4</formula>
    </cfRule>
  </conditionalFormatting>
  <conditionalFormatting sqref="AY37">
    <cfRule type="cellIs" dxfId="9798" priority="1527" operator="lessThan">
      <formula>$C$4</formula>
    </cfRule>
  </conditionalFormatting>
  <conditionalFormatting sqref="AY38">
    <cfRule type="cellIs" dxfId="9797" priority="1528" operator="lessThan">
      <formula>$C$4</formula>
    </cfRule>
  </conditionalFormatting>
  <conditionalFormatting sqref="AY39">
    <cfRule type="cellIs" dxfId="9796" priority="1529" operator="lessThan">
      <formula>$C$4</formula>
    </cfRule>
  </conditionalFormatting>
  <conditionalFormatting sqref="AY40">
    <cfRule type="cellIs" dxfId="9795" priority="1530" operator="lessThan">
      <formula>$C$4</formula>
    </cfRule>
  </conditionalFormatting>
  <conditionalFormatting sqref="AY41">
    <cfRule type="cellIs" dxfId="9794" priority="1531" operator="lessThan">
      <formula>$C$4</formula>
    </cfRule>
  </conditionalFormatting>
  <conditionalFormatting sqref="AY42">
    <cfRule type="cellIs" dxfId="9793" priority="1532" operator="lessThan">
      <formula>$C$4</formula>
    </cfRule>
  </conditionalFormatting>
  <conditionalFormatting sqref="AY43">
    <cfRule type="cellIs" dxfId="9792" priority="1533" operator="lessThan">
      <formula>$C$4</formula>
    </cfRule>
  </conditionalFormatting>
  <conditionalFormatting sqref="AY44">
    <cfRule type="cellIs" dxfId="9791" priority="1534" operator="lessThan">
      <formula>$C$4</formula>
    </cfRule>
  </conditionalFormatting>
  <conditionalFormatting sqref="AY45">
    <cfRule type="cellIs" dxfId="9790" priority="1535" operator="lessThan">
      <formula>$C$4</formula>
    </cfRule>
  </conditionalFormatting>
  <conditionalFormatting sqref="AY46">
    <cfRule type="cellIs" dxfId="9789" priority="1536" operator="lessThan">
      <formula>$C$4</formula>
    </cfRule>
  </conditionalFormatting>
  <conditionalFormatting sqref="AY47">
    <cfRule type="cellIs" dxfId="9788" priority="1537" operator="lessThan">
      <formula>$C$4</formula>
    </cfRule>
  </conditionalFormatting>
  <conditionalFormatting sqref="AY48">
    <cfRule type="cellIs" dxfId="9787" priority="1538" operator="lessThan">
      <formula>$C$4</formula>
    </cfRule>
  </conditionalFormatting>
  <conditionalFormatting sqref="AY49">
    <cfRule type="cellIs" dxfId="9786" priority="1539" operator="lessThan">
      <formula>$C$4</formula>
    </cfRule>
  </conditionalFormatting>
  <conditionalFormatting sqref="AY50">
    <cfRule type="cellIs" dxfId="9785" priority="1540" operator="lessThan">
      <formula>$C$4</formula>
    </cfRule>
  </conditionalFormatting>
  <conditionalFormatting sqref="AY51">
    <cfRule type="cellIs" dxfId="9784" priority="1541" operator="lessThan">
      <formula>$C$4</formula>
    </cfRule>
  </conditionalFormatting>
  <conditionalFormatting sqref="AY52">
    <cfRule type="cellIs" dxfId="9783" priority="1542" operator="lessThan">
      <formula>$C$4</formula>
    </cfRule>
  </conditionalFormatting>
  <conditionalFormatting sqref="AY53">
    <cfRule type="cellIs" dxfId="9782" priority="1543" operator="lessThan">
      <formula>$C$4</formula>
    </cfRule>
  </conditionalFormatting>
  <conditionalFormatting sqref="AY54">
    <cfRule type="cellIs" dxfId="9781" priority="1544" operator="lessThan">
      <formula>$C$4</formula>
    </cfRule>
  </conditionalFormatting>
  <conditionalFormatting sqref="AY55">
    <cfRule type="cellIs" dxfId="9780" priority="1545" operator="lessThan">
      <formula>$C$4</formula>
    </cfRule>
  </conditionalFormatting>
  <conditionalFormatting sqref="AY56">
    <cfRule type="cellIs" dxfId="9779" priority="1546" operator="lessThan">
      <formula>$C$4</formula>
    </cfRule>
  </conditionalFormatting>
  <conditionalFormatting sqref="AY57">
    <cfRule type="cellIs" dxfId="9778" priority="1547" operator="lessThan">
      <formula>$C$4</formula>
    </cfRule>
  </conditionalFormatting>
  <conditionalFormatting sqref="AY58">
    <cfRule type="cellIs" dxfId="9777" priority="1548" operator="lessThan">
      <formula>$C$4</formula>
    </cfRule>
  </conditionalFormatting>
  <conditionalFormatting sqref="AY59">
    <cfRule type="cellIs" dxfId="9776" priority="1549" operator="lessThan">
      <formula>$C$4</formula>
    </cfRule>
  </conditionalFormatting>
  <conditionalFormatting sqref="AY60">
    <cfRule type="cellIs" dxfId="9775" priority="1550" operator="lessThan">
      <formula>$C$4</formula>
    </cfRule>
  </conditionalFormatting>
  <conditionalFormatting sqref="BO11">
    <cfRule type="cellIs" dxfId="9774" priority="1551" operator="lessThan">
      <formula>$C$4</formula>
    </cfRule>
  </conditionalFormatting>
  <conditionalFormatting sqref="BO12">
    <cfRule type="cellIs" dxfId="9773" priority="1552" operator="lessThan">
      <formula>$C$4</formula>
    </cfRule>
  </conditionalFormatting>
  <conditionalFormatting sqref="BO13">
    <cfRule type="cellIs" dxfId="9772" priority="1553" operator="lessThan">
      <formula>$C$4</formula>
    </cfRule>
  </conditionalFormatting>
  <conditionalFormatting sqref="BO14">
    <cfRule type="cellIs" dxfId="9771" priority="1554" operator="lessThan">
      <formula>$C$4</formula>
    </cfRule>
  </conditionalFormatting>
  <conditionalFormatting sqref="BO15">
    <cfRule type="cellIs" dxfId="9770" priority="1555" operator="lessThan">
      <formula>$C$4</formula>
    </cfRule>
  </conditionalFormatting>
  <conditionalFormatting sqref="BO16">
    <cfRule type="cellIs" dxfId="9769" priority="1556" operator="lessThan">
      <formula>$C$4</formula>
    </cfRule>
  </conditionalFormatting>
  <conditionalFormatting sqref="BO17">
    <cfRule type="cellIs" dxfId="9768" priority="1557" operator="lessThan">
      <formula>$C$4</formula>
    </cfRule>
  </conditionalFormatting>
  <conditionalFormatting sqref="BO18">
    <cfRule type="cellIs" dxfId="9767" priority="1558" operator="lessThan">
      <formula>$C$4</formula>
    </cfRule>
  </conditionalFormatting>
  <conditionalFormatting sqref="BO19">
    <cfRule type="cellIs" dxfId="9766" priority="1559" operator="lessThan">
      <formula>$C$4</formula>
    </cfRule>
  </conditionalFormatting>
  <conditionalFormatting sqref="BO20">
    <cfRule type="cellIs" dxfId="9765" priority="1560" operator="lessThan">
      <formula>$C$4</formula>
    </cfRule>
  </conditionalFormatting>
  <conditionalFormatting sqref="BO21">
    <cfRule type="cellIs" dxfId="9764" priority="1561" operator="lessThan">
      <formula>$C$4</formula>
    </cfRule>
  </conditionalFormatting>
  <conditionalFormatting sqref="BO22">
    <cfRule type="cellIs" dxfId="9763" priority="1562" operator="lessThan">
      <formula>$C$4</formula>
    </cfRule>
  </conditionalFormatting>
  <conditionalFormatting sqref="BO23">
    <cfRule type="cellIs" dxfId="9762" priority="1563" operator="lessThan">
      <formula>$C$4</formula>
    </cfRule>
  </conditionalFormatting>
  <conditionalFormatting sqref="BO24">
    <cfRule type="cellIs" dxfId="9761" priority="1564" operator="lessThan">
      <formula>$C$4</formula>
    </cfRule>
  </conditionalFormatting>
  <conditionalFormatting sqref="BO25">
    <cfRule type="cellIs" dxfId="9760" priority="1565" operator="lessThan">
      <formula>$C$4</formula>
    </cfRule>
  </conditionalFormatting>
  <conditionalFormatting sqref="BO26">
    <cfRule type="cellIs" dxfId="9759" priority="1566" operator="lessThan">
      <formula>$C$4</formula>
    </cfRule>
  </conditionalFormatting>
  <conditionalFormatting sqref="BO27">
    <cfRule type="cellIs" dxfId="9758" priority="1567" operator="lessThan">
      <formula>$C$4</formula>
    </cfRule>
  </conditionalFormatting>
  <conditionalFormatting sqref="BO28">
    <cfRule type="cellIs" dxfId="9757" priority="1568" operator="lessThan">
      <formula>$C$4</formula>
    </cfRule>
  </conditionalFormatting>
  <conditionalFormatting sqref="BO29">
    <cfRule type="cellIs" dxfId="9756" priority="1569" operator="lessThan">
      <formula>$C$4</formula>
    </cfRule>
  </conditionalFormatting>
  <conditionalFormatting sqref="BO30">
    <cfRule type="cellIs" dxfId="9755" priority="1570" operator="lessThan">
      <formula>$C$4</formula>
    </cfRule>
  </conditionalFormatting>
  <conditionalFormatting sqref="BO31">
    <cfRule type="cellIs" dxfId="9754" priority="1571" operator="lessThan">
      <formula>$C$4</formula>
    </cfRule>
  </conditionalFormatting>
  <conditionalFormatting sqref="BO32">
    <cfRule type="cellIs" dxfId="9753" priority="1572" operator="lessThan">
      <formula>$C$4</formula>
    </cfRule>
  </conditionalFormatting>
  <conditionalFormatting sqref="BO33">
    <cfRule type="cellIs" dxfId="9752" priority="1573" operator="lessThan">
      <formula>$C$4</formula>
    </cfRule>
  </conditionalFormatting>
  <conditionalFormatting sqref="BO34">
    <cfRule type="cellIs" dxfId="9751" priority="1574" operator="lessThan">
      <formula>$C$4</formula>
    </cfRule>
  </conditionalFormatting>
  <conditionalFormatting sqref="BO35">
    <cfRule type="cellIs" dxfId="9750" priority="1575" operator="lessThan">
      <formula>$C$4</formula>
    </cfRule>
  </conditionalFormatting>
  <conditionalFormatting sqref="BO36">
    <cfRule type="cellIs" dxfId="9749" priority="1576" operator="lessThan">
      <formula>$C$4</formula>
    </cfRule>
  </conditionalFormatting>
  <conditionalFormatting sqref="BO37">
    <cfRule type="cellIs" dxfId="9748" priority="1577" operator="lessThan">
      <formula>$C$4</formula>
    </cfRule>
  </conditionalFormatting>
  <conditionalFormatting sqref="BO38">
    <cfRule type="cellIs" dxfId="9747" priority="1578" operator="lessThan">
      <formula>$C$4</formula>
    </cfRule>
  </conditionalFormatting>
  <conditionalFormatting sqref="BO39">
    <cfRule type="cellIs" dxfId="9746" priority="1579" operator="lessThan">
      <formula>$C$4</formula>
    </cfRule>
  </conditionalFormatting>
  <conditionalFormatting sqref="BO40">
    <cfRule type="cellIs" dxfId="9745" priority="1580" operator="lessThan">
      <formula>$C$4</formula>
    </cfRule>
  </conditionalFormatting>
  <conditionalFormatting sqref="BO41">
    <cfRule type="cellIs" dxfId="9744" priority="1581" operator="lessThan">
      <formula>$C$4</formula>
    </cfRule>
  </conditionalFormatting>
  <conditionalFormatting sqref="BO42">
    <cfRule type="cellIs" dxfId="9743" priority="1582" operator="lessThan">
      <formula>$C$4</formula>
    </cfRule>
  </conditionalFormatting>
  <conditionalFormatting sqref="BO43">
    <cfRule type="cellIs" dxfId="9742" priority="1583" operator="lessThan">
      <formula>$C$4</formula>
    </cfRule>
  </conditionalFormatting>
  <conditionalFormatting sqref="BO44">
    <cfRule type="cellIs" dxfId="9741" priority="1584" operator="lessThan">
      <formula>$C$4</formula>
    </cfRule>
  </conditionalFormatting>
  <conditionalFormatting sqref="BO45">
    <cfRule type="cellIs" dxfId="9740" priority="1585" operator="lessThan">
      <formula>$C$4</formula>
    </cfRule>
  </conditionalFormatting>
  <conditionalFormatting sqref="BO46">
    <cfRule type="cellIs" dxfId="9739" priority="1586" operator="lessThan">
      <formula>$C$4</formula>
    </cfRule>
  </conditionalFormatting>
  <conditionalFormatting sqref="BO47">
    <cfRule type="cellIs" dxfId="9738" priority="1587" operator="lessThan">
      <formula>$C$4</formula>
    </cfRule>
  </conditionalFormatting>
  <conditionalFormatting sqref="BO48">
    <cfRule type="cellIs" dxfId="9737" priority="1588" operator="lessThan">
      <formula>$C$4</formula>
    </cfRule>
  </conditionalFormatting>
  <conditionalFormatting sqref="BO49">
    <cfRule type="cellIs" dxfId="9736" priority="1589" operator="lessThan">
      <formula>$C$4</formula>
    </cfRule>
  </conditionalFormatting>
  <conditionalFormatting sqref="BO50">
    <cfRule type="cellIs" dxfId="9735" priority="1590" operator="lessThan">
      <formula>$C$4</formula>
    </cfRule>
  </conditionalFormatting>
  <conditionalFormatting sqref="BO51">
    <cfRule type="cellIs" dxfId="9734" priority="1591" operator="lessThan">
      <formula>$C$4</formula>
    </cfRule>
  </conditionalFormatting>
  <conditionalFormatting sqref="BO52">
    <cfRule type="cellIs" dxfId="9733" priority="1592" operator="lessThan">
      <formula>$C$4</formula>
    </cfRule>
  </conditionalFormatting>
  <conditionalFormatting sqref="BO53">
    <cfRule type="cellIs" dxfId="9732" priority="1593" operator="lessThan">
      <formula>$C$4</formula>
    </cfRule>
  </conditionalFormatting>
  <conditionalFormatting sqref="BO54">
    <cfRule type="cellIs" dxfId="9731" priority="1594" operator="lessThan">
      <formula>$C$4</formula>
    </cfRule>
  </conditionalFormatting>
  <conditionalFormatting sqref="BO55">
    <cfRule type="cellIs" dxfId="9730" priority="1595" operator="lessThan">
      <formula>$C$4</formula>
    </cfRule>
  </conditionalFormatting>
  <conditionalFormatting sqref="BO56">
    <cfRule type="cellIs" dxfId="9729" priority="1596" operator="lessThan">
      <formula>$C$4</formula>
    </cfRule>
  </conditionalFormatting>
  <conditionalFormatting sqref="BO57">
    <cfRule type="cellIs" dxfId="9728" priority="1597" operator="lessThan">
      <formula>$C$4</formula>
    </cfRule>
  </conditionalFormatting>
  <conditionalFormatting sqref="BO58">
    <cfRule type="cellIs" dxfId="9727" priority="1598" operator="lessThan">
      <formula>$C$4</formula>
    </cfRule>
  </conditionalFormatting>
  <conditionalFormatting sqref="BO59">
    <cfRule type="cellIs" dxfId="9726" priority="1599" operator="lessThan">
      <formula>$C$4</formula>
    </cfRule>
  </conditionalFormatting>
  <conditionalFormatting sqref="BO60">
    <cfRule type="cellIs" dxfId="9725" priority="1600" operator="lessThan">
      <formula>$C$4</formula>
    </cfRule>
  </conditionalFormatting>
  <conditionalFormatting sqref="BP11:BP48">
    <cfRule type="cellIs" dxfId="9724" priority="1601" operator="lessThan">
      <formula>$C$4</formula>
    </cfRule>
  </conditionalFormatting>
  <conditionalFormatting sqref="BP49">
    <cfRule type="cellIs" dxfId="9723" priority="1639" operator="lessThan">
      <formula>$C$4</formula>
    </cfRule>
  </conditionalFormatting>
  <conditionalFormatting sqref="BP50">
    <cfRule type="cellIs" dxfId="9722" priority="1640" operator="lessThan">
      <formula>$C$4</formula>
    </cfRule>
  </conditionalFormatting>
  <conditionalFormatting sqref="BP51">
    <cfRule type="cellIs" dxfId="9721" priority="1641" operator="lessThan">
      <formula>$C$4</formula>
    </cfRule>
  </conditionalFormatting>
  <conditionalFormatting sqref="BP52">
    <cfRule type="cellIs" dxfId="9720" priority="1642" operator="lessThan">
      <formula>$C$4</formula>
    </cfRule>
  </conditionalFormatting>
  <conditionalFormatting sqref="BP53">
    <cfRule type="cellIs" dxfId="9719" priority="1643" operator="lessThan">
      <formula>$C$4</formula>
    </cfRule>
  </conditionalFormatting>
  <conditionalFormatting sqref="BP54">
    <cfRule type="cellIs" dxfId="9718" priority="1644" operator="lessThan">
      <formula>$C$4</formula>
    </cfRule>
  </conditionalFormatting>
  <conditionalFormatting sqref="BP55">
    <cfRule type="cellIs" dxfId="9717" priority="1645" operator="lessThan">
      <formula>$C$4</formula>
    </cfRule>
  </conditionalFormatting>
  <conditionalFormatting sqref="BP56">
    <cfRule type="cellIs" dxfId="9716" priority="1646" operator="lessThan">
      <formula>$C$4</formula>
    </cfRule>
  </conditionalFormatting>
  <conditionalFormatting sqref="BP57">
    <cfRule type="cellIs" dxfId="9715" priority="1647" operator="lessThan">
      <formula>$C$4</formula>
    </cfRule>
  </conditionalFormatting>
  <conditionalFormatting sqref="BP58">
    <cfRule type="cellIs" dxfId="9714" priority="1648" operator="lessThan">
      <formula>$C$4</formula>
    </cfRule>
  </conditionalFormatting>
  <conditionalFormatting sqref="BP59">
    <cfRule type="cellIs" dxfId="9713" priority="1649" operator="lessThan">
      <formula>$C$4</formula>
    </cfRule>
  </conditionalFormatting>
  <conditionalFormatting sqref="BP60">
    <cfRule type="cellIs" dxfId="9712" priority="1650" operator="lessThan">
      <formula>$C$4</formula>
    </cfRule>
  </conditionalFormatting>
  <conditionalFormatting sqref="BQ11">
    <cfRule type="cellIs" dxfId="9711" priority="1651" operator="lessThan">
      <formula>$C$4</formula>
    </cfRule>
  </conditionalFormatting>
  <conditionalFormatting sqref="BQ12">
    <cfRule type="cellIs" dxfId="9710" priority="1652" operator="lessThan">
      <formula>$C$4</formula>
    </cfRule>
  </conditionalFormatting>
  <conditionalFormatting sqref="BQ13">
    <cfRule type="cellIs" dxfId="9709" priority="1653" operator="lessThan">
      <formula>$C$4</formula>
    </cfRule>
  </conditionalFormatting>
  <conditionalFormatting sqref="BQ14">
    <cfRule type="cellIs" dxfId="9708" priority="1654" operator="lessThan">
      <formula>$C$4</formula>
    </cfRule>
  </conditionalFormatting>
  <conditionalFormatting sqref="BQ15">
    <cfRule type="cellIs" dxfId="9707" priority="1655" operator="lessThan">
      <formula>$C$4</formula>
    </cfRule>
  </conditionalFormatting>
  <conditionalFormatting sqref="BQ16">
    <cfRule type="cellIs" dxfId="9706" priority="1656" operator="lessThan">
      <formula>$C$4</formula>
    </cfRule>
  </conditionalFormatting>
  <conditionalFormatting sqref="BQ17">
    <cfRule type="cellIs" dxfId="9705" priority="1657" operator="lessThan">
      <formula>$C$4</formula>
    </cfRule>
  </conditionalFormatting>
  <conditionalFormatting sqref="BQ18">
    <cfRule type="cellIs" dxfId="9704" priority="1658" operator="lessThan">
      <formula>$C$4</formula>
    </cfRule>
  </conditionalFormatting>
  <conditionalFormatting sqref="BQ19">
    <cfRule type="cellIs" dxfId="9703" priority="1659" operator="lessThan">
      <formula>$C$4</formula>
    </cfRule>
  </conditionalFormatting>
  <conditionalFormatting sqref="BQ20">
    <cfRule type="cellIs" dxfId="9702" priority="1660" operator="lessThan">
      <formula>$C$4</formula>
    </cfRule>
  </conditionalFormatting>
  <conditionalFormatting sqref="BQ21">
    <cfRule type="cellIs" dxfId="9701" priority="1661" operator="lessThan">
      <formula>$C$4</formula>
    </cfRule>
  </conditionalFormatting>
  <conditionalFormatting sqref="BQ22">
    <cfRule type="cellIs" dxfId="9700" priority="1662" operator="lessThan">
      <formula>$C$4</formula>
    </cfRule>
  </conditionalFormatting>
  <conditionalFormatting sqref="BQ23">
    <cfRule type="cellIs" dxfId="9699" priority="1663" operator="lessThan">
      <formula>$C$4</formula>
    </cfRule>
  </conditionalFormatting>
  <conditionalFormatting sqref="BQ24">
    <cfRule type="cellIs" dxfId="9698" priority="1664" operator="lessThan">
      <formula>$C$4</formula>
    </cfRule>
  </conditionalFormatting>
  <conditionalFormatting sqref="BQ25">
    <cfRule type="cellIs" dxfId="9697" priority="1665" operator="lessThan">
      <formula>$C$4</formula>
    </cfRule>
  </conditionalFormatting>
  <conditionalFormatting sqref="BQ26">
    <cfRule type="cellIs" dxfId="9696" priority="1666" operator="lessThan">
      <formula>$C$4</formula>
    </cfRule>
  </conditionalFormatting>
  <conditionalFormatting sqref="BQ27">
    <cfRule type="cellIs" dxfId="9695" priority="1667" operator="lessThan">
      <formula>$C$4</formula>
    </cfRule>
  </conditionalFormatting>
  <conditionalFormatting sqref="BQ28">
    <cfRule type="cellIs" dxfId="9694" priority="1668" operator="lessThan">
      <formula>$C$4</formula>
    </cfRule>
  </conditionalFormatting>
  <conditionalFormatting sqref="BQ29">
    <cfRule type="cellIs" dxfId="9693" priority="1669" operator="lessThan">
      <formula>$C$4</formula>
    </cfRule>
  </conditionalFormatting>
  <conditionalFormatting sqref="BQ30">
    <cfRule type="cellIs" dxfId="9692" priority="1670" operator="lessThan">
      <formula>$C$4</formula>
    </cfRule>
  </conditionalFormatting>
  <conditionalFormatting sqref="BQ31">
    <cfRule type="cellIs" dxfId="9691" priority="1671" operator="lessThan">
      <formula>$C$4</formula>
    </cfRule>
  </conditionalFormatting>
  <conditionalFormatting sqref="BQ32">
    <cfRule type="cellIs" dxfId="9690" priority="1672" operator="lessThan">
      <formula>$C$4</formula>
    </cfRule>
  </conditionalFormatting>
  <conditionalFormatting sqref="BQ33">
    <cfRule type="cellIs" dxfId="9689" priority="1673" operator="lessThan">
      <formula>$C$4</formula>
    </cfRule>
  </conditionalFormatting>
  <conditionalFormatting sqref="BQ34">
    <cfRule type="cellIs" dxfId="9688" priority="1674" operator="lessThan">
      <formula>$C$4</formula>
    </cfRule>
  </conditionalFormatting>
  <conditionalFormatting sqref="BQ35">
    <cfRule type="cellIs" dxfId="9687" priority="1675" operator="lessThan">
      <formula>$C$4</formula>
    </cfRule>
  </conditionalFormatting>
  <conditionalFormatting sqref="BQ36">
    <cfRule type="cellIs" dxfId="9686" priority="1676" operator="lessThan">
      <formula>$C$4</formula>
    </cfRule>
  </conditionalFormatting>
  <conditionalFormatting sqref="BQ37">
    <cfRule type="cellIs" dxfId="9685" priority="1677" operator="lessThan">
      <formula>$C$4</formula>
    </cfRule>
  </conditionalFormatting>
  <conditionalFormatting sqref="BQ38">
    <cfRule type="cellIs" dxfId="9684" priority="1678" operator="lessThan">
      <formula>$C$4</formula>
    </cfRule>
  </conditionalFormatting>
  <conditionalFormatting sqref="BQ39">
    <cfRule type="cellIs" dxfId="9683" priority="1679" operator="lessThan">
      <formula>$C$4</formula>
    </cfRule>
  </conditionalFormatting>
  <conditionalFormatting sqref="BQ40">
    <cfRule type="cellIs" dxfId="9682" priority="1680" operator="lessThan">
      <formula>$C$4</formula>
    </cfRule>
  </conditionalFormatting>
  <conditionalFormatting sqref="BQ41">
    <cfRule type="cellIs" dxfId="9681" priority="1681" operator="lessThan">
      <formula>$C$4</formula>
    </cfRule>
  </conditionalFormatting>
  <conditionalFormatting sqref="BQ42">
    <cfRule type="cellIs" dxfId="9680" priority="1682" operator="lessThan">
      <formula>$C$4</formula>
    </cfRule>
  </conditionalFormatting>
  <conditionalFormatting sqref="BQ43">
    <cfRule type="cellIs" dxfId="9679" priority="1683" operator="lessThan">
      <formula>$C$4</formula>
    </cfRule>
  </conditionalFormatting>
  <conditionalFormatting sqref="BQ44">
    <cfRule type="cellIs" dxfId="9678" priority="1684" operator="lessThan">
      <formula>$C$4</formula>
    </cfRule>
  </conditionalFormatting>
  <conditionalFormatting sqref="BQ45">
    <cfRule type="cellIs" dxfId="9677" priority="1685" operator="lessThan">
      <formula>$C$4</formula>
    </cfRule>
  </conditionalFormatting>
  <conditionalFormatting sqref="BQ46">
    <cfRule type="cellIs" dxfId="9676" priority="1686" operator="lessThan">
      <formula>$C$4</formula>
    </cfRule>
  </conditionalFormatting>
  <conditionalFormatting sqref="BQ47">
    <cfRule type="cellIs" dxfId="9675" priority="1687" operator="lessThan">
      <formula>$C$4</formula>
    </cfRule>
  </conditionalFormatting>
  <conditionalFormatting sqref="BQ48">
    <cfRule type="cellIs" dxfId="9674" priority="1688" operator="lessThan">
      <formula>$C$4</formula>
    </cfRule>
  </conditionalFormatting>
  <conditionalFormatting sqref="BQ49">
    <cfRule type="cellIs" dxfId="9673" priority="1689" operator="lessThan">
      <formula>$C$4</formula>
    </cfRule>
  </conditionalFormatting>
  <conditionalFormatting sqref="BQ50">
    <cfRule type="cellIs" dxfId="9672" priority="1690" operator="lessThan">
      <formula>$C$4</formula>
    </cfRule>
  </conditionalFormatting>
  <conditionalFormatting sqref="BQ51">
    <cfRule type="cellIs" dxfId="9671" priority="1691" operator="lessThan">
      <formula>$C$4</formula>
    </cfRule>
  </conditionalFormatting>
  <conditionalFormatting sqref="BQ52">
    <cfRule type="cellIs" dxfId="9670" priority="1692" operator="lessThan">
      <formula>$C$4</formula>
    </cfRule>
  </conditionalFormatting>
  <conditionalFormatting sqref="BQ53">
    <cfRule type="cellIs" dxfId="9669" priority="1693" operator="lessThan">
      <formula>$C$4</formula>
    </cfRule>
  </conditionalFormatting>
  <conditionalFormatting sqref="BQ54">
    <cfRule type="cellIs" dxfId="9668" priority="1694" operator="lessThan">
      <formula>$C$4</formula>
    </cfRule>
  </conditionalFormatting>
  <conditionalFormatting sqref="BQ55">
    <cfRule type="cellIs" dxfId="9667" priority="1695" operator="lessThan">
      <formula>$C$4</formula>
    </cfRule>
  </conditionalFormatting>
  <conditionalFormatting sqref="BQ56">
    <cfRule type="cellIs" dxfId="9666" priority="1696" operator="lessThan">
      <formula>$C$4</formula>
    </cfRule>
  </conditionalFormatting>
  <conditionalFormatting sqref="BQ57">
    <cfRule type="cellIs" dxfId="9665" priority="1697" operator="lessThan">
      <formula>$C$4</formula>
    </cfRule>
  </conditionalFormatting>
  <conditionalFormatting sqref="BQ58">
    <cfRule type="cellIs" dxfId="9664" priority="1698" operator="lessThan">
      <formula>$C$4</formula>
    </cfRule>
  </conditionalFormatting>
  <conditionalFormatting sqref="BQ59">
    <cfRule type="cellIs" dxfId="9663" priority="1699" operator="lessThan">
      <formula>$C$4</formula>
    </cfRule>
  </conditionalFormatting>
  <conditionalFormatting sqref="BQ60">
    <cfRule type="cellIs" dxfId="9662" priority="1700" operator="lessThan">
      <formula>$C$4</formula>
    </cfRule>
  </conditionalFormatting>
  <conditionalFormatting sqref="BR11">
    <cfRule type="cellIs" dxfId="9661" priority="1701" operator="lessThan">
      <formula>$C$4</formula>
    </cfRule>
  </conditionalFormatting>
  <conditionalFormatting sqref="BR12">
    <cfRule type="cellIs" dxfId="9660" priority="1702" operator="lessThan">
      <formula>$C$4</formula>
    </cfRule>
  </conditionalFormatting>
  <conditionalFormatting sqref="BR13">
    <cfRule type="cellIs" dxfId="9659" priority="1703" operator="lessThan">
      <formula>$C$4</formula>
    </cfRule>
  </conditionalFormatting>
  <conditionalFormatting sqref="BR14">
    <cfRule type="cellIs" dxfId="9658" priority="1704" operator="lessThan">
      <formula>$C$4</formula>
    </cfRule>
  </conditionalFormatting>
  <conditionalFormatting sqref="BR15">
    <cfRule type="cellIs" dxfId="9657" priority="1705" operator="lessThan">
      <formula>$C$4</formula>
    </cfRule>
  </conditionalFormatting>
  <conditionalFormatting sqref="BR16">
    <cfRule type="cellIs" dxfId="9656" priority="1706" operator="lessThan">
      <formula>$C$4</formula>
    </cfRule>
  </conditionalFormatting>
  <conditionalFormatting sqref="BR17">
    <cfRule type="cellIs" dxfId="9655" priority="1707" operator="lessThan">
      <formula>$C$4</formula>
    </cfRule>
  </conditionalFormatting>
  <conditionalFormatting sqref="BR18">
    <cfRule type="cellIs" dxfId="9654" priority="1708" operator="lessThan">
      <formula>$C$4</formula>
    </cfRule>
  </conditionalFormatting>
  <conditionalFormatting sqref="BR19">
    <cfRule type="cellIs" dxfId="9653" priority="1709" operator="lessThan">
      <formula>$C$4</formula>
    </cfRule>
  </conditionalFormatting>
  <conditionalFormatting sqref="BR20">
    <cfRule type="cellIs" dxfId="9652" priority="1710" operator="lessThan">
      <formula>$C$4</formula>
    </cfRule>
  </conditionalFormatting>
  <conditionalFormatting sqref="BR21">
    <cfRule type="cellIs" dxfId="9651" priority="1711" operator="lessThan">
      <formula>$C$4</formula>
    </cfRule>
  </conditionalFormatting>
  <conditionalFormatting sqref="BR22">
    <cfRule type="cellIs" dxfId="9650" priority="1712" operator="lessThan">
      <formula>$C$4</formula>
    </cfRule>
  </conditionalFormatting>
  <conditionalFormatting sqref="BR23">
    <cfRule type="cellIs" dxfId="9649" priority="1713" operator="lessThan">
      <formula>$C$4</formula>
    </cfRule>
  </conditionalFormatting>
  <conditionalFormatting sqref="BR24">
    <cfRule type="cellIs" dxfId="9648" priority="1714" operator="lessThan">
      <formula>$C$4</formula>
    </cfRule>
  </conditionalFormatting>
  <conditionalFormatting sqref="BR25">
    <cfRule type="cellIs" dxfId="9647" priority="1715" operator="lessThan">
      <formula>$C$4</formula>
    </cfRule>
  </conditionalFormatting>
  <conditionalFormatting sqref="BR26">
    <cfRule type="cellIs" dxfId="9646" priority="1716" operator="lessThan">
      <formula>$C$4</formula>
    </cfRule>
  </conditionalFormatting>
  <conditionalFormatting sqref="BR27">
    <cfRule type="cellIs" dxfId="9645" priority="1717" operator="lessThan">
      <formula>$C$4</formula>
    </cfRule>
  </conditionalFormatting>
  <conditionalFormatting sqref="BR28">
    <cfRule type="cellIs" dxfId="9644" priority="1718" operator="lessThan">
      <formula>$C$4</formula>
    </cfRule>
  </conditionalFormatting>
  <conditionalFormatting sqref="BR29">
    <cfRule type="cellIs" dxfId="9643" priority="1719" operator="lessThan">
      <formula>$C$4</formula>
    </cfRule>
  </conditionalFormatting>
  <conditionalFormatting sqref="BR30">
    <cfRule type="cellIs" dxfId="9642" priority="1720" operator="lessThan">
      <formula>$C$4</formula>
    </cfRule>
  </conditionalFormatting>
  <conditionalFormatting sqref="BR31">
    <cfRule type="cellIs" dxfId="9641" priority="1721" operator="lessThan">
      <formula>$C$4</formula>
    </cfRule>
  </conditionalFormatting>
  <conditionalFormatting sqref="BR32">
    <cfRule type="cellIs" dxfId="9640" priority="1722" operator="lessThan">
      <formula>$C$4</formula>
    </cfRule>
  </conditionalFormatting>
  <conditionalFormatting sqref="BR33">
    <cfRule type="cellIs" dxfId="9639" priority="1723" operator="lessThan">
      <formula>$C$4</formula>
    </cfRule>
  </conditionalFormatting>
  <conditionalFormatting sqref="BR34">
    <cfRule type="cellIs" dxfId="9638" priority="1724" operator="lessThan">
      <formula>$C$4</formula>
    </cfRule>
  </conditionalFormatting>
  <conditionalFormatting sqref="BR35">
    <cfRule type="cellIs" dxfId="9637" priority="1725" operator="lessThan">
      <formula>$C$4</formula>
    </cfRule>
  </conditionalFormatting>
  <conditionalFormatting sqref="BR36">
    <cfRule type="cellIs" dxfId="9636" priority="1726" operator="lessThan">
      <formula>$C$4</formula>
    </cfRule>
  </conditionalFormatting>
  <conditionalFormatting sqref="BR37">
    <cfRule type="cellIs" dxfId="9635" priority="1727" operator="lessThan">
      <formula>$C$4</formula>
    </cfRule>
  </conditionalFormatting>
  <conditionalFormatting sqref="BR38">
    <cfRule type="cellIs" dxfId="9634" priority="1728" operator="lessThan">
      <formula>$C$4</formula>
    </cfRule>
  </conditionalFormatting>
  <conditionalFormatting sqref="BR39">
    <cfRule type="cellIs" dxfId="9633" priority="1729" operator="lessThan">
      <formula>$C$4</formula>
    </cfRule>
  </conditionalFormatting>
  <conditionalFormatting sqref="BR40">
    <cfRule type="cellIs" dxfId="9632" priority="1730" operator="lessThan">
      <formula>$C$4</formula>
    </cfRule>
  </conditionalFormatting>
  <conditionalFormatting sqref="BR41">
    <cfRule type="cellIs" dxfId="9631" priority="1731" operator="lessThan">
      <formula>$C$4</formula>
    </cfRule>
  </conditionalFormatting>
  <conditionalFormatting sqref="BR42">
    <cfRule type="cellIs" dxfId="9630" priority="1732" operator="lessThan">
      <formula>$C$4</formula>
    </cfRule>
  </conditionalFormatting>
  <conditionalFormatting sqref="BR43">
    <cfRule type="cellIs" dxfId="9629" priority="1733" operator="lessThan">
      <formula>$C$4</formula>
    </cfRule>
  </conditionalFormatting>
  <conditionalFormatting sqref="BR44">
    <cfRule type="cellIs" dxfId="9628" priority="1734" operator="lessThan">
      <formula>$C$4</formula>
    </cfRule>
  </conditionalFormatting>
  <conditionalFormatting sqref="BR45">
    <cfRule type="cellIs" dxfId="9627" priority="1735" operator="lessThan">
      <formula>$C$4</formula>
    </cfRule>
  </conditionalFormatting>
  <conditionalFormatting sqref="BR46">
    <cfRule type="cellIs" dxfId="9626" priority="1736" operator="lessThan">
      <formula>$C$4</formula>
    </cfRule>
  </conditionalFormatting>
  <conditionalFormatting sqref="BR47">
    <cfRule type="cellIs" dxfId="9625" priority="1737" operator="lessThan">
      <formula>$C$4</formula>
    </cfRule>
  </conditionalFormatting>
  <conditionalFormatting sqref="BR48">
    <cfRule type="cellIs" dxfId="9624" priority="1738" operator="lessThan">
      <formula>$C$4</formula>
    </cfRule>
  </conditionalFormatting>
  <conditionalFormatting sqref="BR49">
    <cfRule type="cellIs" dxfId="9623" priority="1739" operator="lessThan">
      <formula>$C$4</formula>
    </cfRule>
  </conditionalFormatting>
  <conditionalFormatting sqref="BR50">
    <cfRule type="cellIs" dxfId="9622" priority="1740" operator="lessThan">
      <formula>$C$4</formula>
    </cfRule>
  </conditionalFormatting>
  <conditionalFormatting sqref="BR51">
    <cfRule type="cellIs" dxfId="9621" priority="1741" operator="lessThan">
      <formula>$C$4</formula>
    </cfRule>
  </conditionalFormatting>
  <conditionalFormatting sqref="BR52">
    <cfRule type="cellIs" dxfId="9620" priority="1742" operator="lessThan">
      <formula>$C$4</formula>
    </cfRule>
  </conditionalFormatting>
  <conditionalFormatting sqref="BR53">
    <cfRule type="cellIs" dxfId="9619" priority="1743" operator="lessThan">
      <formula>$C$4</formula>
    </cfRule>
  </conditionalFormatting>
  <conditionalFormatting sqref="BR54">
    <cfRule type="cellIs" dxfId="9618" priority="1744" operator="lessThan">
      <formula>$C$4</formula>
    </cfRule>
  </conditionalFormatting>
  <conditionalFormatting sqref="BR55">
    <cfRule type="cellIs" dxfId="9617" priority="1745" operator="lessThan">
      <formula>$C$4</formula>
    </cfRule>
  </conditionalFormatting>
  <conditionalFormatting sqref="BR56">
    <cfRule type="cellIs" dxfId="9616" priority="1746" operator="lessThan">
      <formula>$C$4</formula>
    </cfRule>
  </conditionalFormatting>
  <conditionalFormatting sqref="BR57">
    <cfRule type="cellIs" dxfId="9615" priority="1747" operator="lessThan">
      <formula>$C$4</formula>
    </cfRule>
  </conditionalFormatting>
  <conditionalFormatting sqref="BR58">
    <cfRule type="cellIs" dxfId="9614" priority="1748" operator="lessThan">
      <formula>$C$4</formula>
    </cfRule>
  </conditionalFormatting>
  <conditionalFormatting sqref="BR59">
    <cfRule type="cellIs" dxfId="9613" priority="1749" operator="lessThan">
      <formula>$C$4</formula>
    </cfRule>
  </conditionalFormatting>
  <conditionalFormatting sqref="BR60">
    <cfRule type="cellIs" dxfId="9612" priority="1750" operator="lessThan">
      <formula>$C$4</formula>
    </cfRule>
  </conditionalFormatting>
  <conditionalFormatting sqref="BS11">
    <cfRule type="cellIs" dxfId="9611" priority="1751" operator="lessThan">
      <formula>$C$4</formula>
    </cfRule>
  </conditionalFormatting>
  <conditionalFormatting sqref="BS12">
    <cfRule type="cellIs" dxfId="9610" priority="1752" operator="lessThan">
      <formula>$C$4</formula>
    </cfRule>
  </conditionalFormatting>
  <conditionalFormatting sqref="BS13">
    <cfRule type="cellIs" dxfId="9609" priority="1753" operator="lessThan">
      <formula>$C$4</formula>
    </cfRule>
  </conditionalFormatting>
  <conditionalFormatting sqref="BS14">
    <cfRule type="cellIs" dxfId="9608" priority="1754" operator="lessThan">
      <formula>$C$4</formula>
    </cfRule>
  </conditionalFormatting>
  <conditionalFormatting sqref="BS15">
    <cfRule type="cellIs" dxfId="9607" priority="1755" operator="lessThan">
      <formula>$C$4</formula>
    </cfRule>
  </conditionalFormatting>
  <conditionalFormatting sqref="BS16">
    <cfRule type="cellIs" dxfId="9606" priority="1756" operator="lessThan">
      <formula>$C$4</formula>
    </cfRule>
  </conditionalFormatting>
  <conditionalFormatting sqref="BS17">
    <cfRule type="cellIs" dxfId="9605" priority="1757" operator="lessThan">
      <formula>$C$4</formula>
    </cfRule>
  </conditionalFormatting>
  <conditionalFormatting sqref="BS18">
    <cfRule type="cellIs" dxfId="9604" priority="1758" operator="lessThan">
      <formula>$C$4</formula>
    </cfRule>
  </conditionalFormatting>
  <conditionalFormatting sqref="BS19">
    <cfRule type="cellIs" dxfId="9603" priority="1759" operator="lessThan">
      <formula>$C$4</formula>
    </cfRule>
  </conditionalFormatting>
  <conditionalFormatting sqref="BS20">
    <cfRule type="cellIs" dxfId="9602" priority="1760" operator="lessThan">
      <formula>$C$4</formula>
    </cfRule>
  </conditionalFormatting>
  <conditionalFormatting sqref="BS21">
    <cfRule type="cellIs" dxfId="9601" priority="1761" operator="lessThan">
      <formula>$C$4</formula>
    </cfRule>
  </conditionalFormatting>
  <conditionalFormatting sqref="BS22">
    <cfRule type="cellIs" dxfId="9600" priority="1762" operator="lessThan">
      <formula>$C$4</formula>
    </cfRule>
  </conditionalFormatting>
  <conditionalFormatting sqref="BS23">
    <cfRule type="cellIs" dxfId="9599" priority="1763" operator="lessThan">
      <formula>$C$4</formula>
    </cfRule>
  </conditionalFormatting>
  <conditionalFormatting sqref="BS24">
    <cfRule type="cellIs" dxfId="9598" priority="1764" operator="lessThan">
      <formula>$C$4</formula>
    </cfRule>
  </conditionalFormatting>
  <conditionalFormatting sqref="BS25">
    <cfRule type="cellIs" dxfId="9597" priority="1765" operator="lessThan">
      <formula>$C$4</formula>
    </cfRule>
  </conditionalFormatting>
  <conditionalFormatting sqref="BS26">
    <cfRule type="cellIs" dxfId="9596" priority="1766" operator="lessThan">
      <formula>$C$4</formula>
    </cfRule>
  </conditionalFormatting>
  <conditionalFormatting sqref="BS27">
    <cfRule type="cellIs" dxfId="9595" priority="1767" operator="lessThan">
      <formula>$C$4</formula>
    </cfRule>
  </conditionalFormatting>
  <conditionalFormatting sqref="BS28">
    <cfRule type="cellIs" dxfId="9594" priority="1768" operator="lessThan">
      <formula>$C$4</formula>
    </cfRule>
  </conditionalFormatting>
  <conditionalFormatting sqref="BS29">
    <cfRule type="cellIs" dxfId="9593" priority="1769" operator="lessThan">
      <formula>$C$4</formula>
    </cfRule>
  </conditionalFormatting>
  <conditionalFormatting sqref="BS30">
    <cfRule type="cellIs" dxfId="9592" priority="1770" operator="lessThan">
      <formula>$C$4</formula>
    </cfRule>
  </conditionalFormatting>
  <conditionalFormatting sqref="BS31">
    <cfRule type="cellIs" dxfId="9591" priority="1771" operator="lessThan">
      <formula>$C$4</formula>
    </cfRule>
  </conditionalFormatting>
  <conditionalFormatting sqref="BS32">
    <cfRule type="cellIs" dxfId="9590" priority="1772" operator="lessThan">
      <formula>$C$4</formula>
    </cfRule>
  </conditionalFormatting>
  <conditionalFormatting sqref="BS33">
    <cfRule type="cellIs" dxfId="9589" priority="1773" operator="lessThan">
      <formula>$C$4</formula>
    </cfRule>
  </conditionalFormatting>
  <conditionalFormatting sqref="BS34">
    <cfRule type="cellIs" dxfId="9588" priority="1774" operator="lessThan">
      <formula>$C$4</formula>
    </cfRule>
  </conditionalFormatting>
  <conditionalFormatting sqref="BS35">
    <cfRule type="cellIs" dxfId="9587" priority="1775" operator="lessThan">
      <formula>$C$4</formula>
    </cfRule>
  </conditionalFormatting>
  <conditionalFormatting sqref="BS36">
    <cfRule type="cellIs" dxfId="9586" priority="1776" operator="lessThan">
      <formula>$C$4</formula>
    </cfRule>
  </conditionalFormatting>
  <conditionalFormatting sqref="BS37">
    <cfRule type="cellIs" dxfId="9585" priority="1777" operator="lessThan">
      <formula>$C$4</formula>
    </cfRule>
  </conditionalFormatting>
  <conditionalFormatting sqref="BS38">
    <cfRule type="cellIs" dxfId="9584" priority="1778" operator="lessThan">
      <formula>$C$4</formula>
    </cfRule>
  </conditionalFormatting>
  <conditionalFormatting sqref="BS39">
    <cfRule type="cellIs" dxfId="9583" priority="1779" operator="lessThan">
      <formula>$C$4</formula>
    </cfRule>
  </conditionalFormatting>
  <conditionalFormatting sqref="BS40">
    <cfRule type="cellIs" dxfId="9582" priority="1780" operator="lessThan">
      <formula>$C$4</formula>
    </cfRule>
  </conditionalFormatting>
  <conditionalFormatting sqref="BS41">
    <cfRule type="cellIs" dxfId="9581" priority="1781" operator="lessThan">
      <formula>$C$4</formula>
    </cfRule>
  </conditionalFormatting>
  <conditionalFormatting sqref="BS42">
    <cfRule type="cellIs" dxfId="9580" priority="1782" operator="lessThan">
      <formula>$C$4</formula>
    </cfRule>
  </conditionalFormatting>
  <conditionalFormatting sqref="BS43">
    <cfRule type="cellIs" dxfId="9579" priority="1783" operator="lessThan">
      <formula>$C$4</formula>
    </cfRule>
  </conditionalFormatting>
  <conditionalFormatting sqref="BS44">
    <cfRule type="cellIs" dxfId="9578" priority="1784" operator="lessThan">
      <formula>$C$4</formula>
    </cfRule>
  </conditionalFormatting>
  <conditionalFormatting sqref="BS45">
    <cfRule type="cellIs" dxfId="9577" priority="1785" operator="lessThan">
      <formula>$C$4</formula>
    </cfRule>
  </conditionalFormatting>
  <conditionalFormatting sqref="BS46">
    <cfRule type="cellIs" dxfId="9576" priority="1786" operator="lessThan">
      <formula>$C$4</formula>
    </cfRule>
  </conditionalFormatting>
  <conditionalFormatting sqref="BS47">
    <cfRule type="cellIs" dxfId="9575" priority="1787" operator="lessThan">
      <formula>$C$4</formula>
    </cfRule>
  </conditionalFormatting>
  <conditionalFormatting sqref="BS48">
    <cfRule type="cellIs" dxfId="9574" priority="1788" operator="lessThan">
      <formula>$C$4</formula>
    </cfRule>
  </conditionalFormatting>
  <conditionalFormatting sqref="BS49">
    <cfRule type="cellIs" dxfId="9573" priority="1789" operator="lessThan">
      <formula>$C$4</formula>
    </cfRule>
  </conditionalFormatting>
  <conditionalFormatting sqref="BS50">
    <cfRule type="cellIs" dxfId="9572" priority="1790" operator="lessThan">
      <formula>$C$4</formula>
    </cfRule>
  </conditionalFormatting>
  <conditionalFormatting sqref="BS51">
    <cfRule type="cellIs" dxfId="9571" priority="1791" operator="lessThan">
      <formula>$C$4</formula>
    </cfRule>
  </conditionalFormatting>
  <conditionalFormatting sqref="BS52">
    <cfRule type="cellIs" dxfId="9570" priority="1792" operator="lessThan">
      <formula>$C$4</formula>
    </cfRule>
  </conditionalFormatting>
  <conditionalFormatting sqref="BS53">
    <cfRule type="cellIs" dxfId="9569" priority="1793" operator="lessThan">
      <formula>$C$4</formula>
    </cfRule>
  </conditionalFormatting>
  <conditionalFormatting sqref="BS54">
    <cfRule type="cellIs" dxfId="9568" priority="1794" operator="lessThan">
      <formula>$C$4</formula>
    </cfRule>
  </conditionalFormatting>
  <conditionalFormatting sqref="BS55">
    <cfRule type="cellIs" dxfId="9567" priority="1795" operator="lessThan">
      <formula>$C$4</formula>
    </cfRule>
  </conditionalFormatting>
  <conditionalFormatting sqref="BS56">
    <cfRule type="cellIs" dxfId="9566" priority="1796" operator="lessThan">
      <formula>$C$4</formula>
    </cfRule>
  </conditionalFormatting>
  <conditionalFormatting sqref="BS57">
    <cfRule type="cellIs" dxfId="9565" priority="1797" operator="lessThan">
      <formula>$C$4</formula>
    </cfRule>
  </conditionalFormatting>
  <conditionalFormatting sqref="BS58">
    <cfRule type="cellIs" dxfId="9564" priority="1798" operator="lessThan">
      <formula>$C$4</formula>
    </cfRule>
  </conditionalFormatting>
  <conditionalFormatting sqref="BS59">
    <cfRule type="cellIs" dxfId="9563" priority="1799" operator="lessThan">
      <formula>$C$4</formula>
    </cfRule>
  </conditionalFormatting>
  <conditionalFormatting sqref="BS60">
    <cfRule type="cellIs" dxfId="9562" priority="1800" operator="lessThan">
      <formula>$C$4</formula>
    </cfRule>
  </conditionalFormatting>
  <conditionalFormatting sqref="BT11">
    <cfRule type="cellIs" dxfId="9561" priority="1801" operator="lessThan">
      <formula>$C$4</formula>
    </cfRule>
  </conditionalFormatting>
  <conditionalFormatting sqref="BT12">
    <cfRule type="cellIs" dxfId="9560" priority="1802" operator="lessThan">
      <formula>$C$4</formula>
    </cfRule>
  </conditionalFormatting>
  <conditionalFormatting sqref="BT13">
    <cfRule type="cellIs" dxfId="9559" priority="1803" operator="lessThan">
      <formula>$C$4</formula>
    </cfRule>
  </conditionalFormatting>
  <conditionalFormatting sqref="BT14">
    <cfRule type="cellIs" dxfId="9558" priority="1804" operator="lessThan">
      <formula>$C$4</formula>
    </cfRule>
  </conditionalFormatting>
  <conditionalFormatting sqref="BT15">
    <cfRule type="cellIs" dxfId="9557" priority="1805" operator="lessThan">
      <formula>$C$4</formula>
    </cfRule>
  </conditionalFormatting>
  <conditionalFormatting sqref="BT16">
    <cfRule type="cellIs" dxfId="9556" priority="1806" operator="lessThan">
      <formula>$C$4</formula>
    </cfRule>
  </conditionalFormatting>
  <conditionalFormatting sqref="BT17">
    <cfRule type="cellIs" dxfId="9555" priority="1807" operator="lessThan">
      <formula>$C$4</formula>
    </cfRule>
  </conditionalFormatting>
  <conditionalFormatting sqref="BT18">
    <cfRule type="cellIs" dxfId="9554" priority="1808" operator="lessThan">
      <formula>$C$4</formula>
    </cfRule>
  </conditionalFormatting>
  <conditionalFormatting sqref="BT19">
    <cfRule type="cellIs" dxfId="9553" priority="1809" operator="lessThan">
      <formula>$C$4</formula>
    </cfRule>
  </conditionalFormatting>
  <conditionalFormatting sqref="BT20">
    <cfRule type="cellIs" dxfId="9552" priority="1810" operator="lessThan">
      <formula>$C$4</formula>
    </cfRule>
  </conditionalFormatting>
  <conditionalFormatting sqref="BT21">
    <cfRule type="cellIs" dxfId="9551" priority="1811" operator="lessThan">
      <formula>$C$4</formula>
    </cfRule>
  </conditionalFormatting>
  <conditionalFormatting sqref="BT22">
    <cfRule type="cellIs" dxfId="9550" priority="1812" operator="lessThan">
      <formula>$C$4</formula>
    </cfRule>
  </conditionalFormatting>
  <conditionalFormatting sqref="BT23">
    <cfRule type="cellIs" dxfId="9549" priority="1813" operator="lessThan">
      <formula>$C$4</formula>
    </cfRule>
  </conditionalFormatting>
  <conditionalFormatting sqref="BT24">
    <cfRule type="cellIs" dxfId="9548" priority="1814" operator="lessThan">
      <formula>$C$4</formula>
    </cfRule>
  </conditionalFormatting>
  <conditionalFormatting sqref="BT25">
    <cfRule type="cellIs" dxfId="9547" priority="1815" operator="lessThan">
      <formula>$C$4</formula>
    </cfRule>
  </conditionalFormatting>
  <conditionalFormatting sqref="BT26">
    <cfRule type="cellIs" dxfId="9546" priority="1816" operator="lessThan">
      <formula>$C$4</formula>
    </cfRule>
  </conditionalFormatting>
  <conditionalFormatting sqref="BT27">
    <cfRule type="cellIs" dxfId="9545" priority="1817" operator="lessThan">
      <formula>$C$4</formula>
    </cfRule>
  </conditionalFormatting>
  <conditionalFormatting sqref="BT28">
    <cfRule type="cellIs" dxfId="9544" priority="1818" operator="lessThan">
      <formula>$C$4</formula>
    </cfRule>
  </conditionalFormatting>
  <conditionalFormatting sqref="BT29">
    <cfRule type="cellIs" dxfId="9543" priority="1819" operator="lessThan">
      <formula>$C$4</formula>
    </cfRule>
  </conditionalFormatting>
  <conditionalFormatting sqref="BT30">
    <cfRule type="cellIs" dxfId="9542" priority="1820" operator="lessThan">
      <formula>$C$4</formula>
    </cfRule>
  </conditionalFormatting>
  <conditionalFormatting sqref="BT31">
    <cfRule type="cellIs" dxfId="9541" priority="1821" operator="lessThan">
      <formula>$C$4</formula>
    </cfRule>
  </conditionalFormatting>
  <conditionalFormatting sqref="BT32">
    <cfRule type="cellIs" dxfId="9540" priority="1822" operator="lessThan">
      <formula>$C$4</formula>
    </cfRule>
  </conditionalFormatting>
  <conditionalFormatting sqref="BT33">
    <cfRule type="cellIs" dxfId="9539" priority="1823" operator="lessThan">
      <formula>$C$4</formula>
    </cfRule>
  </conditionalFormatting>
  <conditionalFormatting sqref="BT34">
    <cfRule type="cellIs" dxfId="9538" priority="1824" operator="lessThan">
      <formula>$C$4</formula>
    </cfRule>
  </conditionalFormatting>
  <conditionalFormatting sqref="BT35">
    <cfRule type="cellIs" dxfId="9537" priority="1825" operator="lessThan">
      <formula>$C$4</formula>
    </cfRule>
  </conditionalFormatting>
  <conditionalFormatting sqref="BT36">
    <cfRule type="cellIs" dxfId="9536" priority="1826" operator="lessThan">
      <formula>$C$4</formula>
    </cfRule>
  </conditionalFormatting>
  <conditionalFormatting sqref="BT37">
    <cfRule type="cellIs" dxfId="9535" priority="1827" operator="lessThan">
      <formula>$C$4</formula>
    </cfRule>
  </conditionalFormatting>
  <conditionalFormatting sqref="BT38">
    <cfRule type="cellIs" dxfId="9534" priority="1828" operator="lessThan">
      <formula>$C$4</formula>
    </cfRule>
  </conditionalFormatting>
  <conditionalFormatting sqref="BT39">
    <cfRule type="cellIs" dxfId="9533" priority="1829" operator="lessThan">
      <formula>$C$4</formula>
    </cfRule>
  </conditionalFormatting>
  <conditionalFormatting sqref="BT40">
    <cfRule type="cellIs" dxfId="9532" priority="1830" operator="lessThan">
      <formula>$C$4</formula>
    </cfRule>
  </conditionalFormatting>
  <conditionalFormatting sqref="BT41">
    <cfRule type="cellIs" dxfId="9531" priority="1831" operator="lessThan">
      <formula>$C$4</formula>
    </cfRule>
  </conditionalFormatting>
  <conditionalFormatting sqref="BT42">
    <cfRule type="cellIs" dxfId="9530" priority="1832" operator="lessThan">
      <formula>$C$4</formula>
    </cfRule>
  </conditionalFormatting>
  <conditionalFormatting sqref="BT43">
    <cfRule type="cellIs" dxfId="9529" priority="1833" operator="lessThan">
      <formula>$C$4</formula>
    </cfRule>
  </conditionalFormatting>
  <conditionalFormatting sqref="BT44">
    <cfRule type="cellIs" dxfId="9528" priority="1834" operator="lessThan">
      <formula>$C$4</formula>
    </cfRule>
  </conditionalFormatting>
  <conditionalFormatting sqref="BT45">
    <cfRule type="cellIs" dxfId="9527" priority="1835" operator="lessThan">
      <formula>$C$4</formula>
    </cfRule>
  </conditionalFormatting>
  <conditionalFormatting sqref="BT46">
    <cfRule type="cellIs" dxfId="9526" priority="1836" operator="lessThan">
      <formula>$C$4</formula>
    </cfRule>
  </conditionalFormatting>
  <conditionalFormatting sqref="BT47">
    <cfRule type="cellIs" dxfId="9525" priority="1837" operator="lessThan">
      <formula>$C$4</formula>
    </cfRule>
  </conditionalFormatting>
  <conditionalFormatting sqref="BT48">
    <cfRule type="cellIs" dxfId="9524" priority="1838" operator="lessThan">
      <formula>$C$4</formula>
    </cfRule>
  </conditionalFormatting>
  <conditionalFormatting sqref="BT49">
    <cfRule type="cellIs" dxfId="9523" priority="1839" operator="lessThan">
      <formula>$C$4</formula>
    </cfRule>
  </conditionalFormatting>
  <conditionalFormatting sqref="BT50">
    <cfRule type="cellIs" dxfId="9522" priority="1840" operator="lessThan">
      <formula>$C$4</formula>
    </cfRule>
  </conditionalFormatting>
  <conditionalFormatting sqref="BT51">
    <cfRule type="cellIs" dxfId="9521" priority="1841" operator="lessThan">
      <formula>$C$4</formula>
    </cfRule>
  </conditionalFormatting>
  <conditionalFormatting sqref="BT52">
    <cfRule type="cellIs" dxfId="9520" priority="1842" operator="lessThan">
      <formula>$C$4</formula>
    </cfRule>
  </conditionalFormatting>
  <conditionalFormatting sqref="BT53">
    <cfRule type="cellIs" dxfId="9519" priority="1843" operator="lessThan">
      <formula>$C$4</formula>
    </cfRule>
  </conditionalFormatting>
  <conditionalFormatting sqref="BT54">
    <cfRule type="cellIs" dxfId="9518" priority="1844" operator="lessThan">
      <formula>$C$4</formula>
    </cfRule>
  </conditionalFormatting>
  <conditionalFormatting sqref="BT55">
    <cfRule type="cellIs" dxfId="9517" priority="1845" operator="lessThan">
      <formula>$C$4</formula>
    </cfRule>
  </conditionalFormatting>
  <conditionalFormatting sqref="BT56">
    <cfRule type="cellIs" dxfId="9516" priority="1846" operator="lessThan">
      <formula>$C$4</formula>
    </cfRule>
  </conditionalFormatting>
  <conditionalFormatting sqref="BT57">
    <cfRule type="cellIs" dxfId="9515" priority="1847" operator="lessThan">
      <formula>$C$4</formula>
    </cfRule>
  </conditionalFormatting>
  <conditionalFormatting sqref="BT58">
    <cfRule type="cellIs" dxfId="9514" priority="1848" operator="lessThan">
      <formula>$C$4</formula>
    </cfRule>
  </conditionalFormatting>
  <conditionalFormatting sqref="BT59">
    <cfRule type="cellIs" dxfId="9513" priority="1849" operator="lessThan">
      <formula>$C$4</formula>
    </cfRule>
  </conditionalFormatting>
  <conditionalFormatting sqref="BT60">
    <cfRule type="cellIs" dxfId="9512" priority="1850" operator="lessThan">
      <formula>$C$4</formula>
    </cfRule>
  </conditionalFormatting>
  <conditionalFormatting sqref="BU11">
    <cfRule type="cellIs" dxfId="9511" priority="1851" operator="lessThan">
      <formula>$C$4</formula>
    </cfRule>
  </conditionalFormatting>
  <conditionalFormatting sqref="BU12">
    <cfRule type="cellIs" dxfId="9510" priority="1852" operator="lessThan">
      <formula>$C$4</formula>
    </cfRule>
  </conditionalFormatting>
  <conditionalFormatting sqref="BU13">
    <cfRule type="cellIs" dxfId="9509" priority="1853" operator="lessThan">
      <formula>$C$4</formula>
    </cfRule>
  </conditionalFormatting>
  <conditionalFormatting sqref="BU14">
    <cfRule type="cellIs" dxfId="9508" priority="1854" operator="lessThan">
      <formula>$C$4</formula>
    </cfRule>
  </conditionalFormatting>
  <conditionalFormatting sqref="BU15">
    <cfRule type="cellIs" dxfId="9507" priority="1855" operator="lessThan">
      <formula>$C$4</formula>
    </cfRule>
  </conditionalFormatting>
  <conditionalFormatting sqref="BU16">
    <cfRule type="cellIs" dxfId="9506" priority="1856" operator="lessThan">
      <formula>$C$4</formula>
    </cfRule>
  </conditionalFormatting>
  <conditionalFormatting sqref="BU17">
    <cfRule type="cellIs" dxfId="9505" priority="1857" operator="lessThan">
      <formula>$C$4</formula>
    </cfRule>
  </conditionalFormatting>
  <conditionalFormatting sqref="BU18">
    <cfRule type="cellIs" dxfId="9504" priority="1858" operator="lessThan">
      <formula>$C$4</formula>
    </cfRule>
  </conditionalFormatting>
  <conditionalFormatting sqref="BU19">
    <cfRule type="cellIs" dxfId="9503" priority="1859" operator="lessThan">
      <formula>$C$4</formula>
    </cfRule>
  </conditionalFormatting>
  <conditionalFormatting sqref="BU20">
    <cfRule type="cellIs" dxfId="9502" priority="1860" operator="lessThan">
      <formula>$C$4</formula>
    </cfRule>
  </conditionalFormatting>
  <conditionalFormatting sqref="BU21">
    <cfRule type="cellIs" dxfId="9501" priority="1861" operator="lessThan">
      <formula>$C$4</formula>
    </cfRule>
  </conditionalFormatting>
  <conditionalFormatting sqref="BU22">
    <cfRule type="cellIs" dxfId="9500" priority="1862" operator="lessThan">
      <formula>$C$4</formula>
    </cfRule>
  </conditionalFormatting>
  <conditionalFormatting sqref="BU23">
    <cfRule type="cellIs" dxfId="9499" priority="1863" operator="lessThan">
      <formula>$C$4</formula>
    </cfRule>
  </conditionalFormatting>
  <conditionalFormatting sqref="BU24">
    <cfRule type="cellIs" dxfId="9498" priority="1864" operator="lessThan">
      <formula>$C$4</formula>
    </cfRule>
  </conditionalFormatting>
  <conditionalFormatting sqref="BU25">
    <cfRule type="cellIs" dxfId="9497" priority="1865" operator="lessThan">
      <formula>$C$4</formula>
    </cfRule>
  </conditionalFormatting>
  <conditionalFormatting sqref="BU26">
    <cfRule type="cellIs" dxfId="9496" priority="1866" operator="lessThan">
      <formula>$C$4</formula>
    </cfRule>
  </conditionalFormatting>
  <conditionalFormatting sqref="BU27">
    <cfRule type="cellIs" dxfId="9495" priority="1867" operator="lessThan">
      <formula>$C$4</formula>
    </cfRule>
  </conditionalFormatting>
  <conditionalFormatting sqref="BU28">
    <cfRule type="cellIs" dxfId="9494" priority="1868" operator="lessThan">
      <formula>$C$4</formula>
    </cfRule>
  </conditionalFormatting>
  <conditionalFormatting sqref="BU29">
    <cfRule type="cellIs" dxfId="9493" priority="1869" operator="lessThan">
      <formula>$C$4</formula>
    </cfRule>
  </conditionalFormatting>
  <conditionalFormatting sqref="BU30">
    <cfRule type="cellIs" dxfId="9492" priority="1870" operator="lessThan">
      <formula>$C$4</formula>
    </cfRule>
  </conditionalFormatting>
  <conditionalFormatting sqref="BU31">
    <cfRule type="cellIs" dxfId="9491" priority="1871" operator="lessThan">
      <formula>$C$4</formula>
    </cfRule>
  </conditionalFormatting>
  <conditionalFormatting sqref="BU32">
    <cfRule type="cellIs" dxfId="9490" priority="1872" operator="lessThan">
      <formula>$C$4</formula>
    </cfRule>
  </conditionalFormatting>
  <conditionalFormatting sqref="BU33">
    <cfRule type="cellIs" dxfId="9489" priority="1873" operator="lessThan">
      <formula>$C$4</formula>
    </cfRule>
  </conditionalFormatting>
  <conditionalFormatting sqref="BU34">
    <cfRule type="cellIs" dxfId="9488" priority="1874" operator="lessThan">
      <formula>$C$4</formula>
    </cfRule>
  </conditionalFormatting>
  <conditionalFormatting sqref="BU35">
    <cfRule type="cellIs" dxfId="9487" priority="1875" operator="lessThan">
      <formula>$C$4</formula>
    </cfRule>
  </conditionalFormatting>
  <conditionalFormatting sqref="BU36">
    <cfRule type="cellIs" dxfId="9486" priority="1876" operator="lessThan">
      <formula>$C$4</formula>
    </cfRule>
  </conditionalFormatting>
  <conditionalFormatting sqref="BU37">
    <cfRule type="cellIs" dxfId="9485" priority="1877" operator="lessThan">
      <formula>$C$4</formula>
    </cfRule>
  </conditionalFormatting>
  <conditionalFormatting sqref="BU38">
    <cfRule type="cellIs" dxfId="9484" priority="1878" operator="lessThan">
      <formula>$C$4</formula>
    </cfRule>
  </conditionalFormatting>
  <conditionalFormatting sqref="BU39">
    <cfRule type="cellIs" dxfId="9483" priority="1879" operator="lessThan">
      <formula>$C$4</formula>
    </cfRule>
  </conditionalFormatting>
  <conditionalFormatting sqref="BU40">
    <cfRule type="cellIs" dxfId="9482" priority="1880" operator="lessThan">
      <formula>$C$4</formula>
    </cfRule>
  </conditionalFormatting>
  <conditionalFormatting sqref="BU41">
    <cfRule type="cellIs" dxfId="9481" priority="1881" operator="lessThan">
      <formula>$C$4</formula>
    </cfRule>
  </conditionalFormatting>
  <conditionalFormatting sqref="BU42">
    <cfRule type="cellIs" dxfId="9480" priority="1882" operator="lessThan">
      <formula>$C$4</formula>
    </cfRule>
  </conditionalFormatting>
  <conditionalFormatting sqref="BU43">
    <cfRule type="cellIs" dxfId="9479" priority="1883" operator="lessThan">
      <formula>$C$4</formula>
    </cfRule>
  </conditionalFormatting>
  <conditionalFormatting sqref="BU44">
    <cfRule type="cellIs" dxfId="9478" priority="1884" operator="lessThan">
      <formula>$C$4</formula>
    </cfRule>
  </conditionalFormatting>
  <conditionalFormatting sqref="BU45">
    <cfRule type="cellIs" dxfId="9477" priority="1885" operator="lessThan">
      <formula>$C$4</formula>
    </cfRule>
  </conditionalFormatting>
  <conditionalFormatting sqref="BU46">
    <cfRule type="cellIs" dxfId="9476" priority="1886" operator="lessThan">
      <formula>$C$4</formula>
    </cfRule>
  </conditionalFormatting>
  <conditionalFormatting sqref="BU47">
    <cfRule type="cellIs" dxfId="9475" priority="1887" operator="lessThan">
      <formula>$C$4</formula>
    </cfRule>
  </conditionalFormatting>
  <conditionalFormatting sqref="BU48">
    <cfRule type="cellIs" dxfId="9474" priority="1888" operator="lessThan">
      <formula>$C$4</formula>
    </cfRule>
  </conditionalFormatting>
  <conditionalFormatting sqref="BU49">
    <cfRule type="cellIs" dxfId="9473" priority="1889" operator="lessThan">
      <formula>$C$4</formula>
    </cfRule>
  </conditionalFormatting>
  <conditionalFormatting sqref="BU50">
    <cfRule type="cellIs" dxfId="9472" priority="1890" operator="lessThan">
      <formula>$C$4</formula>
    </cfRule>
  </conditionalFormatting>
  <conditionalFormatting sqref="BU51">
    <cfRule type="cellIs" dxfId="9471" priority="1891" operator="lessThan">
      <formula>$C$4</formula>
    </cfRule>
  </conditionalFormatting>
  <conditionalFormatting sqref="BU52">
    <cfRule type="cellIs" dxfId="9470" priority="1892" operator="lessThan">
      <formula>$C$4</formula>
    </cfRule>
  </conditionalFormatting>
  <conditionalFormatting sqref="BU53">
    <cfRule type="cellIs" dxfId="9469" priority="1893" operator="lessThan">
      <formula>$C$4</formula>
    </cfRule>
  </conditionalFormatting>
  <conditionalFormatting sqref="BU54">
    <cfRule type="cellIs" dxfId="9468" priority="1894" operator="lessThan">
      <formula>$C$4</formula>
    </cfRule>
  </conditionalFormatting>
  <conditionalFormatting sqref="BU55">
    <cfRule type="cellIs" dxfId="9467" priority="1895" operator="lessThan">
      <formula>$C$4</formula>
    </cfRule>
  </conditionalFormatting>
  <conditionalFormatting sqref="BU56">
    <cfRule type="cellIs" dxfId="9466" priority="1896" operator="lessThan">
      <formula>$C$4</formula>
    </cfRule>
  </conditionalFormatting>
  <conditionalFormatting sqref="BU57">
    <cfRule type="cellIs" dxfId="9465" priority="1897" operator="lessThan">
      <formula>$C$4</formula>
    </cfRule>
  </conditionalFormatting>
  <conditionalFormatting sqref="BU58">
    <cfRule type="cellIs" dxfId="9464" priority="1898" operator="lessThan">
      <formula>$C$4</formula>
    </cfRule>
  </conditionalFormatting>
  <conditionalFormatting sqref="BU59">
    <cfRule type="cellIs" dxfId="9463" priority="1899" operator="lessThan">
      <formula>$C$4</formula>
    </cfRule>
  </conditionalFormatting>
  <conditionalFormatting sqref="BU60">
    <cfRule type="cellIs" dxfId="9462" priority="1900" operator="lessThan">
      <formula>$C$4</formula>
    </cfRule>
  </conditionalFormatting>
  <conditionalFormatting sqref="BV11">
    <cfRule type="cellIs" dxfId="9461" priority="1901" operator="lessThan">
      <formula>$C$4</formula>
    </cfRule>
  </conditionalFormatting>
  <conditionalFormatting sqref="BV12">
    <cfRule type="cellIs" dxfId="9460" priority="1902" operator="lessThan">
      <formula>$C$4</formula>
    </cfRule>
  </conditionalFormatting>
  <conditionalFormatting sqref="BV13">
    <cfRule type="cellIs" dxfId="9459" priority="1903" operator="lessThan">
      <formula>$C$4</formula>
    </cfRule>
  </conditionalFormatting>
  <conditionalFormatting sqref="BV14">
    <cfRule type="cellIs" dxfId="9458" priority="1904" operator="lessThan">
      <formula>$C$4</formula>
    </cfRule>
  </conditionalFormatting>
  <conditionalFormatting sqref="BV15">
    <cfRule type="cellIs" dxfId="9457" priority="1905" operator="lessThan">
      <formula>$C$4</formula>
    </cfRule>
  </conditionalFormatting>
  <conditionalFormatting sqref="BV16">
    <cfRule type="cellIs" dxfId="9456" priority="1906" operator="lessThan">
      <formula>$C$4</formula>
    </cfRule>
  </conditionalFormatting>
  <conditionalFormatting sqref="BV17">
    <cfRule type="cellIs" dxfId="9455" priority="1907" operator="lessThan">
      <formula>$C$4</formula>
    </cfRule>
  </conditionalFormatting>
  <conditionalFormatting sqref="BV18">
    <cfRule type="cellIs" dxfId="9454" priority="1908" operator="lessThan">
      <formula>$C$4</formula>
    </cfRule>
  </conditionalFormatting>
  <conditionalFormatting sqref="BV19">
    <cfRule type="cellIs" dxfId="9453" priority="1909" operator="lessThan">
      <formula>$C$4</formula>
    </cfRule>
  </conditionalFormatting>
  <conditionalFormatting sqref="BV20">
    <cfRule type="cellIs" dxfId="9452" priority="1910" operator="lessThan">
      <formula>$C$4</formula>
    </cfRule>
  </conditionalFormatting>
  <conditionalFormatting sqref="BV21">
    <cfRule type="cellIs" dxfId="9451" priority="1911" operator="lessThan">
      <formula>$C$4</formula>
    </cfRule>
  </conditionalFormatting>
  <conditionalFormatting sqref="BV22">
    <cfRule type="cellIs" dxfId="9450" priority="1912" operator="lessThan">
      <formula>$C$4</formula>
    </cfRule>
  </conditionalFormatting>
  <conditionalFormatting sqref="BV23">
    <cfRule type="cellIs" dxfId="9449" priority="1913" operator="lessThan">
      <formula>$C$4</formula>
    </cfRule>
  </conditionalFormatting>
  <conditionalFormatting sqref="BV24">
    <cfRule type="cellIs" dxfId="9448" priority="1914" operator="lessThan">
      <formula>$C$4</formula>
    </cfRule>
  </conditionalFormatting>
  <conditionalFormatting sqref="BV25">
    <cfRule type="cellIs" dxfId="9447" priority="1915" operator="lessThan">
      <formula>$C$4</formula>
    </cfRule>
  </conditionalFormatting>
  <conditionalFormatting sqref="BV26">
    <cfRule type="cellIs" dxfId="9446" priority="1916" operator="lessThan">
      <formula>$C$4</formula>
    </cfRule>
  </conditionalFormatting>
  <conditionalFormatting sqref="BV27">
    <cfRule type="cellIs" dxfId="9445" priority="1917" operator="lessThan">
      <formula>$C$4</formula>
    </cfRule>
  </conditionalFormatting>
  <conditionalFormatting sqref="BV28">
    <cfRule type="cellIs" dxfId="9444" priority="1918" operator="lessThan">
      <formula>$C$4</formula>
    </cfRule>
  </conditionalFormatting>
  <conditionalFormatting sqref="BV29">
    <cfRule type="cellIs" dxfId="9443" priority="1919" operator="lessThan">
      <formula>$C$4</formula>
    </cfRule>
  </conditionalFormatting>
  <conditionalFormatting sqref="BV30">
    <cfRule type="cellIs" dxfId="9442" priority="1920" operator="lessThan">
      <formula>$C$4</formula>
    </cfRule>
  </conditionalFormatting>
  <conditionalFormatting sqref="BV31">
    <cfRule type="cellIs" dxfId="9441" priority="1921" operator="lessThan">
      <formula>$C$4</formula>
    </cfRule>
  </conditionalFormatting>
  <conditionalFormatting sqref="BV32">
    <cfRule type="cellIs" dxfId="9440" priority="1922" operator="lessThan">
      <formula>$C$4</formula>
    </cfRule>
  </conditionalFormatting>
  <conditionalFormatting sqref="BV33">
    <cfRule type="cellIs" dxfId="9439" priority="1923" operator="lessThan">
      <formula>$C$4</formula>
    </cfRule>
  </conditionalFormatting>
  <conditionalFormatting sqref="BV34">
    <cfRule type="cellIs" dxfId="9438" priority="1924" operator="lessThan">
      <formula>$C$4</formula>
    </cfRule>
  </conditionalFormatting>
  <conditionalFormatting sqref="BV35">
    <cfRule type="cellIs" dxfId="9437" priority="1925" operator="lessThan">
      <formula>$C$4</formula>
    </cfRule>
  </conditionalFormatting>
  <conditionalFormatting sqref="BV36">
    <cfRule type="cellIs" dxfId="9436" priority="1926" operator="lessThan">
      <formula>$C$4</formula>
    </cfRule>
  </conditionalFormatting>
  <conditionalFormatting sqref="BV37">
    <cfRule type="cellIs" dxfId="9435" priority="1927" operator="lessThan">
      <formula>$C$4</formula>
    </cfRule>
  </conditionalFormatting>
  <conditionalFormatting sqref="BV38">
    <cfRule type="cellIs" dxfId="9434" priority="1928" operator="lessThan">
      <formula>$C$4</formula>
    </cfRule>
  </conditionalFormatting>
  <conditionalFormatting sqref="BV39">
    <cfRule type="cellIs" dxfId="9433" priority="1929" operator="lessThan">
      <formula>$C$4</formula>
    </cfRule>
  </conditionalFormatting>
  <conditionalFormatting sqref="BV40">
    <cfRule type="cellIs" dxfId="9432" priority="1930" operator="lessThan">
      <formula>$C$4</formula>
    </cfRule>
  </conditionalFormatting>
  <conditionalFormatting sqref="BV41">
    <cfRule type="cellIs" dxfId="9431" priority="1931" operator="lessThan">
      <formula>$C$4</formula>
    </cfRule>
  </conditionalFormatting>
  <conditionalFormatting sqref="BV42">
    <cfRule type="cellIs" dxfId="9430" priority="1932" operator="lessThan">
      <formula>$C$4</formula>
    </cfRule>
  </conditionalFormatting>
  <conditionalFormatting sqref="BV43">
    <cfRule type="cellIs" dxfId="9429" priority="1933" operator="lessThan">
      <formula>$C$4</formula>
    </cfRule>
  </conditionalFormatting>
  <conditionalFormatting sqref="BV44">
    <cfRule type="cellIs" dxfId="9428" priority="1934" operator="lessThan">
      <formula>$C$4</formula>
    </cfRule>
  </conditionalFormatting>
  <conditionalFormatting sqref="BV45">
    <cfRule type="cellIs" dxfId="9427" priority="1935" operator="lessThan">
      <formula>$C$4</formula>
    </cfRule>
  </conditionalFormatting>
  <conditionalFormatting sqref="BV46">
    <cfRule type="cellIs" dxfId="9426" priority="1936" operator="lessThan">
      <formula>$C$4</formula>
    </cfRule>
  </conditionalFormatting>
  <conditionalFormatting sqref="BV47">
    <cfRule type="cellIs" dxfId="9425" priority="1937" operator="lessThan">
      <formula>$C$4</formula>
    </cfRule>
  </conditionalFormatting>
  <conditionalFormatting sqref="BV48">
    <cfRule type="cellIs" dxfId="9424" priority="1938" operator="lessThan">
      <formula>$C$4</formula>
    </cfRule>
  </conditionalFormatting>
  <conditionalFormatting sqref="BV49">
    <cfRule type="cellIs" dxfId="9423" priority="1939" operator="lessThan">
      <formula>$C$4</formula>
    </cfRule>
  </conditionalFormatting>
  <conditionalFormatting sqref="BV50">
    <cfRule type="cellIs" dxfId="9422" priority="1940" operator="lessThan">
      <formula>$C$4</formula>
    </cfRule>
  </conditionalFormatting>
  <conditionalFormatting sqref="BV51">
    <cfRule type="cellIs" dxfId="9421" priority="1941" operator="lessThan">
      <formula>$C$4</formula>
    </cfRule>
  </conditionalFormatting>
  <conditionalFormatting sqref="BV52">
    <cfRule type="cellIs" dxfId="9420" priority="1942" operator="lessThan">
      <formula>$C$4</formula>
    </cfRule>
  </conditionalFormatting>
  <conditionalFormatting sqref="BV53">
    <cfRule type="cellIs" dxfId="9419" priority="1943" operator="lessThan">
      <formula>$C$4</formula>
    </cfRule>
  </conditionalFormatting>
  <conditionalFormatting sqref="BV54">
    <cfRule type="cellIs" dxfId="9418" priority="1944" operator="lessThan">
      <formula>$C$4</formula>
    </cfRule>
  </conditionalFormatting>
  <conditionalFormatting sqref="BV55">
    <cfRule type="cellIs" dxfId="9417" priority="1945" operator="lessThan">
      <formula>$C$4</formula>
    </cfRule>
  </conditionalFormatting>
  <conditionalFormatting sqref="BV56">
    <cfRule type="cellIs" dxfId="9416" priority="1946" operator="lessThan">
      <formula>$C$4</formula>
    </cfRule>
  </conditionalFormatting>
  <conditionalFormatting sqref="BV57">
    <cfRule type="cellIs" dxfId="9415" priority="1947" operator="lessThan">
      <formula>$C$4</formula>
    </cfRule>
  </conditionalFormatting>
  <conditionalFormatting sqref="BV58">
    <cfRule type="cellIs" dxfId="9414" priority="1948" operator="lessThan">
      <formula>$C$4</formula>
    </cfRule>
  </conditionalFormatting>
  <conditionalFormatting sqref="BV59">
    <cfRule type="cellIs" dxfId="9413" priority="1949" operator="lessThan">
      <formula>$C$4</formula>
    </cfRule>
  </conditionalFormatting>
  <conditionalFormatting sqref="BV60">
    <cfRule type="cellIs" dxfId="9412" priority="1950" operator="lessThan">
      <formula>$C$4</formula>
    </cfRule>
  </conditionalFormatting>
  <conditionalFormatting sqref="BW11">
    <cfRule type="cellIs" dxfId="9411" priority="1951" operator="lessThan">
      <formula>$C$4</formula>
    </cfRule>
  </conditionalFormatting>
  <conditionalFormatting sqref="BW12">
    <cfRule type="cellIs" dxfId="9410" priority="1952" operator="lessThan">
      <formula>$C$4</formula>
    </cfRule>
  </conditionalFormatting>
  <conditionalFormatting sqref="BW13">
    <cfRule type="cellIs" dxfId="9409" priority="1953" operator="lessThan">
      <formula>$C$4</formula>
    </cfRule>
  </conditionalFormatting>
  <conditionalFormatting sqref="BW14">
    <cfRule type="cellIs" dxfId="9408" priority="1954" operator="lessThan">
      <formula>$C$4</formula>
    </cfRule>
  </conditionalFormatting>
  <conditionalFormatting sqref="BW15">
    <cfRule type="cellIs" dxfId="9407" priority="1955" operator="lessThan">
      <formula>$C$4</formula>
    </cfRule>
  </conditionalFormatting>
  <conditionalFormatting sqref="BW16">
    <cfRule type="cellIs" dxfId="9406" priority="1956" operator="lessThan">
      <formula>$C$4</formula>
    </cfRule>
  </conditionalFormatting>
  <conditionalFormatting sqref="BW17">
    <cfRule type="cellIs" dxfId="9405" priority="1957" operator="lessThan">
      <formula>$C$4</formula>
    </cfRule>
  </conditionalFormatting>
  <conditionalFormatting sqref="BW18">
    <cfRule type="cellIs" dxfId="9404" priority="1958" operator="lessThan">
      <formula>$C$4</formula>
    </cfRule>
  </conditionalFormatting>
  <conditionalFormatting sqref="BW19">
    <cfRule type="cellIs" dxfId="9403" priority="1959" operator="lessThan">
      <formula>$C$4</formula>
    </cfRule>
  </conditionalFormatting>
  <conditionalFormatting sqref="BW20">
    <cfRule type="cellIs" dxfId="9402" priority="1960" operator="lessThan">
      <formula>$C$4</formula>
    </cfRule>
  </conditionalFormatting>
  <conditionalFormatting sqref="BW21">
    <cfRule type="cellIs" dxfId="9401" priority="1961" operator="lessThan">
      <formula>$C$4</formula>
    </cfRule>
  </conditionalFormatting>
  <conditionalFormatting sqref="BW22">
    <cfRule type="cellIs" dxfId="9400" priority="1962" operator="lessThan">
      <formula>$C$4</formula>
    </cfRule>
  </conditionalFormatting>
  <conditionalFormatting sqref="BW23">
    <cfRule type="cellIs" dxfId="9399" priority="1963" operator="lessThan">
      <formula>$C$4</formula>
    </cfRule>
  </conditionalFormatting>
  <conditionalFormatting sqref="BW24">
    <cfRule type="cellIs" dxfId="9398" priority="1964" operator="lessThan">
      <formula>$C$4</formula>
    </cfRule>
  </conditionalFormatting>
  <conditionalFormatting sqref="BW25">
    <cfRule type="cellIs" dxfId="9397" priority="1965" operator="lessThan">
      <formula>$C$4</formula>
    </cfRule>
  </conditionalFormatting>
  <conditionalFormatting sqref="BW26">
    <cfRule type="cellIs" dxfId="9396" priority="1966" operator="lessThan">
      <formula>$C$4</formula>
    </cfRule>
  </conditionalFormatting>
  <conditionalFormatting sqref="BW27">
    <cfRule type="cellIs" dxfId="9395" priority="1967" operator="lessThan">
      <formula>$C$4</formula>
    </cfRule>
  </conditionalFormatting>
  <conditionalFormatting sqref="BW28">
    <cfRule type="cellIs" dxfId="9394" priority="1968" operator="lessThan">
      <formula>$C$4</formula>
    </cfRule>
  </conditionalFormatting>
  <conditionalFormatting sqref="BW29">
    <cfRule type="cellIs" dxfId="9393" priority="1969" operator="lessThan">
      <formula>$C$4</formula>
    </cfRule>
  </conditionalFormatting>
  <conditionalFormatting sqref="BW30">
    <cfRule type="cellIs" dxfId="9392" priority="1970" operator="lessThan">
      <formula>$C$4</formula>
    </cfRule>
  </conditionalFormatting>
  <conditionalFormatting sqref="BW31">
    <cfRule type="cellIs" dxfId="9391" priority="1971" operator="lessThan">
      <formula>$C$4</formula>
    </cfRule>
  </conditionalFormatting>
  <conditionalFormatting sqref="BW32">
    <cfRule type="cellIs" dxfId="9390" priority="1972" operator="lessThan">
      <formula>$C$4</formula>
    </cfRule>
  </conditionalFormatting>
  <conditionalFormatting sqref="BW33">
    <cfRule type="cellIs" dxfId="9389" priority="1973" operator="lessThan">
      <formula>$C$4</formula>
    </cfRule>
  </conditionalFormatting>
  <conditionalFormatting sqref="BW34">
    <cfRule type="cellIs" dxfId="9388" priority="1974" operator="lessThan">
      <formula>$C$4</formula>
    </cfRule>
  </conditionalFormatting>
  <conditionalFormatting sqref="BW35">
    <cfRule type="cellIs" dxfId="9387" priority="1975" operator="lessThan">
      <formula>$C$4</formula>
    </cfRule>
  </conditionalFormatting>
  <conditionalFormatting sqref="BW36">
    <cfRule type="cellIs" dxfId="9386" priority="1976" operator="lessThan">
      <formula>$C$4</formula>
    </cfRule>
  </conditionalFormatting>
  <conditionalFormatting sqref="BW37">
    <cfRule type="cellIs" dxfId="9385" priority="1977" operator="lessThan">
      <formula>$C$4</formula>
    </cfRule>
  </conditionalFormatting>
  <conditionalFormatting sqref="BW38">
    <cfRule type="cellIs" dxfId="9384" priority="1978" operator="lessThan">
      <formula>$C$4</formula>
    </cfRule>
  </conditionalFormatting>
  <conditionalFormatting sqref="BW39">
    <cfRule type="cellIs" dxfId="9383" priority="1979" operator="lessThan">
      <formula>$C$4</formula>
    </cfRule>
  </conditionalFormatting>
  <conditionalFormatting sqref="BW40">
    <cfRule type="cellIs" dxfId="9382" priority="1980" operator="lessThan">
      <formula>$C$4</formula>
    </cfRule>
  </conditionalFormatting>
  <conditionalFormatting sqref="BW41">
    <cfRule type="cellIs" dxfId="9381" priority="1981" operator="lessThan">
      <formula>$C$4</formula>
    </cfRule>
  </conditionalFormatting>
  <conditionalFormatting sqref="BW42">
    <cfRule type="cellIs" dxfId="9380" priority="1982" operator="lessThan">
      <formula>$C$4</formula>
    </cfRule>
  </conditionalFormatting>
  <conditionalFormatting sqref="BW43">
    <cfRule type="cellIs" dxfId="9379" priority="1983" operator="lessThan">
      <formula>$C$4</formula>
    </cfRule>
  </conditionalFormatting>
  <conditionalFormatting sqref="BW44">
    <cfRule type="cellIs" dxfId="9378" priority="1984" operator="lessThan">
      <formula>$C$4</formula>
    </cfRule>
  </conditionalFormatting>
  <conditionalFormatting sqref="BW45">
    <cfRule type="cellIs" dxfId="9377" priority="1985" operator="lessThan">
      <formula>$C$4</formula>
    </cfRule>
  </conditionalFormatting>
  <conditionalFormatting sqref="BW46">
    <cfRule type="cellIs" dxfId="9376" priority="1986" operator="lessThan">
      <formula>$C$4</formula>
    </cfRule>
  </conditionalFormatting>
  <conditionalFormatting sqref="BW47">
    <cfRule type="cellIs" dxfId="9375" priority="1987" operator="lessThan">
      <formula>$C$4</formula>
    </cfRule>
  </conditionalFormatting>
  <conditionalFormatting sqref="BW48">
    <cfRule type="cellIs" dxfId="9374" priority="1988" operator="lessThan">
      <formula>$C$4</formula>
    </cfRule>
  </conditionalFormatting>
  <conditionalFormatting sqref="BW49">
    <cfRule type="cellIs" dxfId="9373" priority="1989" operator="lessThan">
      <formula>$C$4</formula>
    </cfRule>
  </conditionalFormatting>
  <conditionalFormatting sqref="BW50">
    <cfRule type="cellIs" dxfId="9372" priority="1990" operator="lessThan">
      <formula>$C$4</formula>
    </cfRule>
  </conditionalFormatting>
  <conditionalFormatting sqref="BW51">
    <cfRule type="cellIs" dxfId="9371" priority="1991" operator="lessThan">
      <formula>$C$4</formula>
    </cfRule>
  </conditionalFormatting>
  <conditionalFormatting sqref="BW52">
    <cfRule type="cellIs" dxfId="9370" priority="1992" operator="lessThan">
      <formula>$C$4</formula>
    </cfRule>
  </conditionalFormatting>
  <conditionalFormatting sqref="BW53">
    <cfRule type="cellIs" dxfId="9369" priority="1993" operator="lessThan">
      <formula>$C$4</formula>
    </cfRule>
  </conditionalFormatting>
  <conditionalFormatting sqref="BW54">
    <cfRule type="cellIs" dxfId="9368" priority="1994" operator="lessThan">
      <formula>$C$4</formula>
    </cfRule>
  </conditionalFormatting>
  <conditionalFormatting sqref="BW55">
    <cfRule type="cellIs" dxfId="9367" priority="1995" operator="lessThan">
      <formula>$C$4</formula>
    </cfRule>
  </conditionalFormatting>
  <conditionalFormatting sqref="BW56">
    <cfRule type="cellIs" dxfId="9366" priority="1996" operator="lessThan">
      <formula>$C$4</formula>
    </cfRule>
  </conditionalFormatting>
  <conditionalFormatting sqref="BW57">
    <cfRule type="cellIs" dxfId="9365" priority="1997" operator="lessThan">
      <formula>$C$4</formula>
    </cfRule>
  </conditionalFormatting>
  <conditionalFormatting sqref="BW58">
    <cfRule type="cellIs" dxfId="9364" priority="1998" operator="lessThan">
      <formula>$C$4</formula>
    </cfRule>
  </conditionalFormatting>
  <conditionalFormatting sqref="BW59">
    <cfRule type="cellIs" dxfId="9363" priority="1999" operator="lessThan">
      <formula>$C$4</formula>
    </cfRule>
  </conditionalFormatting>
  <conditionalFormatting sqref="BW60">
    <cfRule type="cellIs" dxfId="9362" priority="2000" operator="lessThan">
      <formula>$C$4</formula>
    </cfRule>
  </conditionalFormatting>
  <conditionalFormatting sqref="BX11">
    <cfRule type="cellIs" dxfId="9361" priority="2001" operator="lessThan">
      <formula>$C$4</formula>
    </cfRule>
  </conditionalFormatting>
  <conditionalFormatting sqref="BX12">
    <cfRule type="cellIs" dxfId="9360" priority="2002" operator="lessThan">
      <formula>$C$4</formula>
    </cfRule>
  </conditionalFormatting>
  <conditionalFormatting sqref="BX13">
    <cfRule type="cellIs" dxfId="9359" priority="2003" operator="lessThan">
      <formula>$C$4</formula>
    </cfRule>
  </conditionalFormatting>
  <conditionalFormatting sqref="BX14">
    <cfRule type="cellIs" dxfId="9358" priority="2004" operator="lessThan">
      <formula>$C$4</formula>
    </cfRule>
  </conditionalFormatting>
  <conditionalFormatting sqref="BX15">
    <cfRule type="cellIs" dxfId="9357" priority="2005" operator="lessThan">
      <formula>$C$4</formula>
    </cfRule>
  </conditionalFormatting>
  <conditionalFormatting sqref="BX16">
    <cfRule type="cellIs" dxfId="9356" priority="2006" operator="lessThan">
      <formula>$C$4</formula>
    </cfRule>
  </conditionalFormatting>
  <conditionalFormatting sqref="BX17">
    <cfRule type="cellIs" dxfId="9355" priority="2007" operator="lessThan">
      <formula>$C$4</formula>
    </cfRule>
  </conditionalFormatting>
  <conditionalFormatting sqref="BX18">
    <cfRule type="cellIs" dxfId="9354" priority="2008" operator="lessThan">
      <formula>$C$4</formula>
    </cfRule>
  </conditionalFormatting>
  <conditionalFormatting sqref="BX19">
    <cfRule type="cellIs" dxfId="9353" priority="2009" operator="lessThan">
      <formula>$C$4</formula>
    </cfRule>
  </conditionalFormatting>
  <conditionalFormatting sqref="BX20">
    <cfRule type="cellIs" dxfId="9352" priority="2010" operator="lessThan">
      <formula>$C$4</formula>
    </cfRule>
  </conditionalFormatting>
  <conditionalFormatting sqref="BX21">
    <cfRule type="cellIs" dxfId="9351" priority="2011" operator="lessThan">
      <formula>$C$4</formula>
    </cfRule>
  </conditionalFormatting>
  <conditionalFormatting sqref="BX22">
    <cfRule type="cellIs" dxfId="9350" priority="2012" operator="lessThan">
      <formula>$C$4</formula>
    </cfRule>
  </conditionalFormatting>
  <conditionalFormatting sqref="BX23">
    <cfRule type="cellIs" dxfId="9349" priority="2013" operator="lessThan">
      <formula>$C$4</formula>
    </cfRule>
  </conditionalFormatting>
  <conditionalFormatting sqref="BX24">
    <cfRule type="cellIs" dxfId="9348" priority="2014" operator="lessThan">
      <formula>$C$4</formula>
    </cfRule>
  </conditionalFormatting>
  <conditionalFormatting sqref="BX25">
    <cfRule type="cellIs" dxfId="9347" priority="2015" operator="lessThan">
      <formula>$C$4</formula>
    </cfRule>
  </conditionalFormatting>
  <conditionalFormatting sqref="BX26">
    <cfRule type="cellIs" dxfId="9346" priority="2016" operator="lessThan">
      <formula>$C$4</formula>
    </cfRule>
  </conditionalFormatting>
  <conditionalFormatting sqref="BX27">
    <cfRule type="cellIs" dxfId="9345" priority="2017" operator="lessThan">
      <formula>$C$4</formula>
    </cfRule>
  </conditionalFormatting>
  <conditionalFormatting sqref="BX28">
    <cfRule type="cellIs" dxfId="9344" priority="2018" operator="lessThan">
      <formula>$C$4</formula>
    </cfRule>
  </conditionalFormatting>
  <conditionalFormatting sqref="BX29">
    <cfRule type="cellIs" dxfId="9343" priority="2019" operator="lessThan">
      <formula>$C$4</formula>
    </cfRule>
  </conditionalFormatting>
  <conditionalFormatting sqref="BX30">
    <cfRule type="cellIs" dxfId="9342" priority="2020" operator="lessThan">
      <formula>$C$4</formula>
    </cfRule>
  </conditionalFormatting>
  <conditionalFormatting sqref="BX31">
    <cfRule type="cellIs" dxfId="9341" priority="2021" operator="lessThan">
      <formula>$C$4</formula>
    </cfRule>
  </conditionalFormatting>
  <conditionalFormatting sqref="BX32">
    <cfRule type="cellIs" dxfId="9340" priority="2022" operator="lessThan">
      <formula>$C$4</formula>
    </cfRule>
  </conditionalFormatting>
  <conditionalFormatting sqref="BX33">
    <cfRule type="cellIs" dxfId="9339" priority="2023" operator="lessThan">
      <formula>$C$4</formula>
    </cfRule>
  </conditionalFormatting>
  <conditionalFormatting sqref="BX34">
    <cfRule type="cellIs" dxfId="9338" priority="2024" operator="lessThan">
      <formula>$C$4</formula>
    </cfRule>
  </conditionalFormatting>
  <conditionalFormatting sqref="BX35">
    <cfRule type="cellIs" dxfId="9337" priority="2025" operator="lessThan">
      <formula>$C$4</formula>
    </cfRule>
  </conditionalFormatting>
  <conditionalFormatting sqref="BX36">
    <cfRule type="cellIs" dxfId="9336" priority="2026" operator="lessThan">
      <formula>$C$4</formula>
    </cfRule>
  </conditionalFormatting>
  <conditionalFormatting sqref="BX37">
    <cfRule type="cellIs" dxfId="9335" priority="2027" operator="lessThan">
      <formula>$C$4</formula>
    </cfRule>
  </conditionalFormatting>
  <conditionalFormatting sqref="BX38">
    <cfRule type="cellIs" dxfId="9334" priority="2028" operator="lessThan">
      <formula>$C$4</formula>
    </cfRule>
  </conditionalFormatting>
  <conditionalFormatting sqref="BX39">
    <cfRule type="cellIs" dxfId="9333" priority="2029" operator="lessThan">
      <formula>$C$4</formula>
    </cfRule>
  </conditionalFormatting>
  <conditionalFormatting sqref="BX40">
    <cfRule type="cellIs" dxfId="9332" priority="2030" operator="lessThan">
      <formula>$C$4</formula>
    </cfRule>
  </conditionalFormatting>
  <conditionalFormatting sqref="BX41">
    <cfRule type="cellIs" dxfId="9331" priority="2031" operator="lessThan">
      <formula>$C$4</formula>
    </cfRule>
  </conditionalFormatting>
  <conditionalFormatting sqref="BX42">
    <cfRule type="cellIs" dxfId="9330" priority="2032" operator="lessThan">
      <formula>$C$4</formula>
    </cfRule>
  </conditionalFormatting>
  <conditionalFormatting sqref="BX43">
    <cfRule type="cellIs" dxfId="9329" priority="2033" operator="lessThan">
      <formula>$C$4</formula>
    </cfRule>
  </conditionalFormatting>
  <conditionalFormatting sqref="BX44">
    <cfRule type="cellIs" dxfId="9328" priority="2034" operator="lessThan">
      <formula>$C$4</formula>
    </cfRule>
  </conditionalFormatting>
  <conditionalFormatting sqref="BX45">
    <cfRule type="cellIs" dxfId="9327" priority="2035" operator="lessThan">
      <formula>$C$4</formula>
    </cfRule>
  </conditionalFormatting>
  <conditionalFormatting sqref="BX46">
    <cfRule type="cellIs" dxfId="9326" priority="2036" operator="lessThan">
      <formula>$C$4</formula>
    </cfRule>
  </conditionalFormatting>
  <conditionalFormatting sqref="BX47">
    <cfRule type="cellIs" dxfId="9325" priority="2037" operator="lessThan">
      <formula>$C$4</formula>
    </cfRule>
  </conditionalFormatting>
  <conditionalFormatting sqref="BX48">
    <cfRule type="cellIs" dxfId="9324" priority="2038" operator="lessThan">
      <formula>$C$4</formula>
    </cfRule>
  </conditionalFormatting>
  <conditionalFormatting sqref="BX49">
    <cfRule type="cellIs" dxfId="9323" priority="2039" operator="lessThan">
      <formula>$C$4</formula>
    </cfRule>
  </conditionalFormatting>
  <conditionalFormatting sqref="BX50">
    <cfRule type="cellIs" dxfId="9322" priority="2040" operator="lessThan">
      <formula>$C$4</formula>
    </cfRule>
  </conditionalFormatting>
  <conditionalFormatting sqref="BX51">
    <cfRule type="cellIs" dxfId="9321" priority="2041" operator="lessThan">
      <formula>$C$4</formula>
    </cfRule>
  </conditionalFormatting>
  <conditionalFormatting sqref="BX52">
    <cfRule type="cellIs" dxfId="9320" priority="2042" operator="lessThan">
      <formula>$C$4</formula>
    </cfRule>
  </conditionalFormatting>
  <conditionalFormatting sqref="BX53">
    <cfRule type="cellIs" dxfId="9319" priority="2043" operator="lessThan">
      <formula>$C$4</formula>
    </cfRule>
  </conditionalFormatting>
  <conditionalFormatting sqref="BX54">
    <cfRule type="cellIs" dxfId="9318" priority="2044" operator="lessThan">
      <formula>$C$4</formula>
    </cfRule>
  </conditionalFormatting>
  <conditionalFormatting sqref="BX55">
    <cfRule type="cellIs" dxfId="9317" priority="2045" operator="lessThan">
      <formula>$C$4</formula>
    </cfRule>
  </conditionalFormatting>
  <conditionalFormatting sqref="BX56">
    <cfRule type="cellIs" dxfId="9316" priority="2046" operator="lessThan">
      <formula>$C$4</formula>
    </cfRule>
  </conditionalFormatting>
  <conditionalFormatting sqref="BX57">
    <cfRule type="cellIs" dxfId="9315" priority="2047" operator="lessThan">
      <formula>$C$4</formula>
    </cfRule>
  </conditionalFormatting>
  <conditionalFormatting sqref="BX58">
    <cfRule type="cellIs" dxfId="9314" priority="2048" operator="lessThan">
      <formula>$C$4</formula>
    </cfRule>
  </conditionalFormatting>
  <conditionalFormatting sqref="BX59">
    <cfRule type="cellIs" dxfId="9313" priority="2049" operator="lessThan">
      <formula>$C$4</formula>
    </cfRule>
  </conditionalFormatting>
  <conditionalFormatting sqref="BX60">
    <cfRule type="cellIs" dxfId="9312" priority="2050" operator="lessThan">
      <formula>$C$4</formula>
    </cfRule>
  </conditionalFormatting>
  <conditionalFormatting sqref="BY11">
    <cfRule type="cellIs" dxfId="9311" priority="2051" operator="lessThan">
      <formula>$C$4</formula>
    </cfRule>
  </conditionalFormatting>
  <conditionalFormatting sqref="BY12">
    <cfRule type="cellIs" dxfId="9310" priority="2052" operator="lessThan">
      <formula>$C$4</formula>
    </cfRule>
  </conditionalFormatting>
  <conditionalFormatting sqref="BY13">
    <cfRule type="cellIs" dxfId="9309" priority="2053" operator="lessThan">
      <formula>$C$4</formula>
    </cfRule>
  </conditionalFormatting>
  <conditionalFormatting sqref="BY14">
    <cfRule type="cellIs" dxfId="9308" priority="2054" operator="lessThan">
      <formula>$C$4</formula>
    </cfRule>
  </conditionalFormatting>
  <conditionalFormatting sqref="BY15">
    <cfRule type="cellIs" dxfId="9307" priority="2055" operator="lessThan">
      <formula>$C$4</formula>
    </cfRule>
  </conditionalFormatting>
  <conditionalFormatting sqref="BY16">
    <cfRule type="cellIs" dxfId="9306" priority="2056" operator="lessThan">
      <formula>$C$4</formula>
    </cfRule>
  </conditionalFormatting>
  <conditionalFormatting sqref="BY17">
    <cfRule type="cellIs" dxfId="9305" priority="2057" operator="lessThan">
      <formula>$C$4</formula>
    </cfRule>
  </conditionalFormatting>
  <conditionalFormatting sqref="BY18">
    <cfRule type="cellIs" dxfId="9304" priority="2058" operator="lessThan">
      <formula>$C$4</formula>
    </cfRule>
  </conditionalFormatting>
  <conditionalFormatting sqref="BY19">
    <cfRule type="cellIs" dxfId="9303" priority="2059" operator="lessThan">
      <formula>$C$4</formula>
    </cfRule>
  </conditionalFormatting>
  <conditionalFormatting sqref="BY20">
    <cfRule type="cellIs" dxfId="9302" priority="2060" operator="lessThan">
      <formula>$C$4</formula>
    </cfRule>
  </conditionalFormatting>
  <conditionalFormatting sqref="BY21">
    <cfRule type="cellIs" dxfId="9301" priority="2061" operator="lessThan">
      <formula>$C$4</formula>
    </cfRule>
  </conditionalFormatting>
  <conditionalFormatting sqref="BY22">
    <cfRule type="cellIs" dxfId="9300" priority="2062" operator="lessThan">
      <formula>$C$4</formula>
    </cfRule>
  </conditionalFormatting>
  <conditionalFormatting sqref="BY23">
    <cfRule type="cellIs" dxfId="9299" priority="2063" operator="lessThan">
      <formula>$C$4</formula>
    </cfRule>
  </conditionalFormatting>
  <conditionalFormatting sqref="BY24">
    <cfRule type="cellIs" dxfId="9298" priority="2064" operator="lessThan">
      <formula>$C$4</formula>
    </cfRule>
  </conditionalFormatting>
  <conditionalFormatting sqref="BY25">
    <cfRule type="cellIs" dxfId="9297" priority="2065" operator="lessThan">
      <formula>$C$4</formula>
    </cfRule>
  </conditionalFormatting>
  <conditionalFormatting sqref="BY26">
    <cfRule type="cellIs" dxfId="9296" priority="2066" operator="lessThan">
      <formula>$C$4</formula>
    </cfRule>
  </conditionalFormatting>
  <conditionalFormatting sqref="BY27">
    <cfRule type="cellIs" dxfId="9295" priority="2067" operator="lessThan">
      <formula>$C$4</formula>
    </cfRule>
  </conditionalFormatting>
  <conditionalFormatting sqref="BY28">
    <cfRule type="cellIs" dxfId="9294" priority="2068" operator="lessThan">
      <formula>$C$4</formula>
    </cfRule>
  </conditionalFormatting>
  <conditionalFormatting sqref="BY29">
    <cfRule type="cellIs" dxfId="9293" priority="2069" operator="lessThan">
      <formula>$C$4</formula>
    </cfRule>
  </conditionalFormatting>
  <conditionalFormatting sqref="BY30">
    <cfRule type="cellIs" dxfId="9292" priority="2070" operator="lessThan">
      <formula>$C$4</formula>
    </cfRule>
  </conditionalFormatting>
  <conditionalFormatting sqref="BY31">
    <cfRule type="cellIs" dxfId="9291" priority="2071" operator="lessThan">
      <formula>$C$4</formula>
    </cfRule>
  </conditionalFormatting>
  <conditionalFormatting sqref="BY32">
    <cfRule type="cellIs" dxfId="9290" priority="2072" operator="lessThan">
      <formula>$C$4</formula>
    </cfRule>
  </conditionalFormatting>
  <conditionalFormatting sqref="BY33">
    <cfRule type="cellIs" dxfId="9289" priority="2073" operator="lessThan">
      <formula>$C$4</formula>
    </cfRule>
  </conditionalFormatting>
  <conditionalFormatting sqref="BY34">
    <cfRule type="cellIs" dxfId="9288" priority="2074" operator="lessThan">
      <formula>$C$4</formula>
    </cfRule>
  </conditionalFormatting>
  <conditionalFormatting sqref="BY35">
    <cfRule type="cellIs" dxfId="9287" priority="2075" operator="lessThan">
      <formula>$C$4</formula>
    </cfRule>
  </conditionalFormatting>
  <conditionalFormatting sqref="BY36">
    <cfRule type="cellIs" dxfId="9286" priority="2076" operator="lessThan">
      <formula>$C$4</formula>
    </cfRule>
  </conditionalFormatting>
  <conditionalFormatting sqref="BY37">
    <cfRule type="cellIs" dxfId="9285" priority="2077" operator="lessThan">
      <formula>$C$4</formula>
    </cfRule>
  </conditionalFormatting>
  <conditionalFormatting sqref="BY38">
    <cfRule type="cellIs" dxfId="9284" priority="2078" operator="lessThan">
      <formula>$C$4</formula>
    </cfRule>
  </conditionalFormatting>
  <conditionalFormatting sqref="BY39">
    <cfRule type="cellIs" dxfId="9283" priority="2079" operator="lessThan">
      <formula>$C$4</formula>
    </cfRule>
  </conditionalFormatting>
  <conditionalFormatting sqref="BY40">
    <cfRule type="cellIs" dxfId="9282" priority="2080" operator="lessThan">
      <formula>$C$4</formula>
    </cfRule>
  </conditionalFormatting>
  <conditionalFormatting sqref="BY41">
    <cfRule type="cellIs" dxfId="9281" priority="2081" operator="lessThan">
      <formula>$C$4</formula>
    </cfRule>
  </conditionalFormatting>
  <conditionalFormatting sqref="BY42">
    <cfRule type="cellIs" dxfId="9280" priority="2082" operator="lessThan">
      <formula>$C$4</formula>
    </cfRule>
  </conditionalFormatting>
  <conditionalFormatting sqref="BY43">
    <cfRule type="cellIs" dxfId="9279" priority="2083" operator="lessThan">
      <formula>$C$4</formula>
    </cfRule>
  </conditionalFormatting>
  <conditionalFormatting sqref="BY44">
    <cfRule type="cellIs" dxfId="9278" priority="2084" operator="lessThan">
      <formula>$C$4</formula>
    </cfRule>
  </conditionalFormatting>
  <conditionalFormatting sqref="BY45">
    <cfRule type="cellIs" dxfId="9277" priority="2085" operator="lessThan">
      <formula>$C$4</formula>
    </cfRule>
  </conditionalFormatting>
  <conditionalFormatting sqref="BY46">
    <cfRule type="cellIs" dxfId="9276" priority="2086" operator="lessThan">
      <formula>$C$4</formula>
    </cfRule>
  </conditionalFormatting>
  <conditionalFormatting sqref="BY47">
    <cfRule type="cellIs" dxfId="9275" priority="2087" operator="lessThan">
      <formula>$C$4</formula>
    </cfRule>
  </conditionalFormatting>
  <conditionalFormatting sqref="BY48">
    <cfRule type="cellIs" dxfId="9274" priority="2088" operator="lessThan">
      <formula>$C$4</formula>
    </cfRule>
  </conditionalFormatting>
  <conditionalFormatting sqref="BY49">
    <cfRule type="cellIs" dxfId="9273" priority="2089" operator="lessThan">
      <formula>$C$4</formula>
    </cfRule>
  </conditionalFormatting>
  <conditionalFormatting sqref="BY50">
    <cfRule type="cellIs" dxfId="9272" priority="2090" operator="lessThan">
      <formula>$C$4</formula>
    </cfRule>
  </conditionalFormatting>
  <conditionalFormatting sqref="BY51">
    <cfRule type="cellIs" dxfId="9271" priority="2091" operator="lessThan">
      <formula>$C$4</formula>
    </cfRule>
  </conditionalFormatting>
  <conditionalFormatting sqref="BY52">
    <cfRule type="cellIs" dxfId="9270" priority="2092" operator="lessThan">
      <formula>$C$4</formula>
    </cfRule>
  </conditionalFormatting>
  <conditionalFormatting sqref="BY53">
    <cfRule type="cellIs" dxfId="9269" priority="2093" operator="lessThan">
      <formula>$C$4</formula>
    </cfRule>
  </conditionalFormatting>
  <conditionalFormatting sqref="BY54">
    <cfRule type="cellIs" dxfId="9268" priority="2094" operator="lessThan">
      <formula>$C$4</formula>
    </cfRule>
  </conditionalFormatting>
  <conditionalFormatting sqref="BY55">
    <cfRule type="cellIs" dxfId="9267" priority="2095" operator="lessThan">
      <formula>$C$4</formula>
    </cfRule>
  </conditionalFormatting>
  <conditionalFormatting sqref="BY56">
    <cfRule type="cellIs" dxfId="9266" priority="2096" operator="lessThan">
      <formula>$C$4</formula>
    </cfRule>
  </conditionalFormatting>
  <conditionalFormatting sqref="BY57">
    <cfRule type="cellIs" dxfId="9265" priority="2097" operator="lessThan">
      <formula>$C$4</formula>
    </cfRule>
  </conditionalFormatting>
  <conditionalFormatting sqref="BY58">
    <cfRule type="cellIs" dxfId="9264" priority="2098" operator="lessThan">
      <formula>$C$4</formula>
    </cfRule>
  </conditionalFormatting>
  <conditionalFormatting sqref="BY59">
    <cfRule type="cellIs" dxfId="9263" priority="2099" operator="lessThan">
      <formula>$C$4</formula>
    </cfRule>
  </conditionalFormatting>
  <conditionalFormatting sqref="BY60">
    <cfRule type="cellIs" dxfId="9262" priority="2100" operator="lessThan">
      <formula>$C$4</formula>
    </cfRule>
  </conditionalFormatting>
  <conditionalFormatting sqref="BZ11">
    <cfRule type="cellIs" dxfId="9261" priority="2101" operator="lessThan">
      <formula>$C$4</formula>
    </cfRule>
  </conditionalFormatting>
  <conditionalFormatting sqref="BZ12">
    <cfRule type="cellIs" dxfId="9260" priority="2102" operator="lessThan">
      <formula>$C$4</formula>
    </cfRule>
  </conditionalFormatting>
  <conditionalFormatting sqref="BZ13">
    <cfRule type="cellIs" dxfId="9259" priority="2103" operator="lessThan">
      <formula>$C$4</formula>
    </cfRule>
  </conditionalFormatting>
  <conditionalFormatting sqref="BZ14">
    <cfRule type="cellIs" dxfId="9258" priority="2104" operator="lessThan">
      <formula>$C$4</formula>
    </cfRule>
  </conditionalFormatting>
  <conditionalFormatting sqref="BZ15">
    <cfRule type="cellIs" dxfId="9257" priority="2105" operator="lessThan">
      <formula>$C$4</formula>
    </cfRule>
  </conditionalFormatting>
  <conditionalFormatting sqref="BZ16">
    <cfRule type="cellIs" dxfId="9256" priority="2106" operator="lessThan">
      <formula>$C$4</formula>
    </cfRule>
  </conditionalFormatting>
  <conditionalFormatting sqref="BZ17">
    <cfRule type="cellIs" dxfId="9255" priority="2107" operator="lessThan">
      <formula>$C$4</formula>
    </cfRule>
  </conditionalFormatting>
  <conditionalFormatting sqref="BZ18">
    <cfRule type="cellIs" dxfId="9254" priority="2108" operator="lessThan">
      <formula>$C$4</formula>
    </cfRule>
  </conditionalFormatting>
  <conditionalFormatting sqref="BZ19">
    <cfRule type="cellIs" dxfId="9253" priority="2109" operator="lessThan">
      <formula>$C$4</formula>
    </cfRule>
  </conditionalFormatting>
  <conditionalFormatting sqref="BZ20">
    <cfRule type="cellIs" dxfId="9252" priority="2110" operator="lessThan">
      <formula>$C$4</formula>
    </cfRule>
  </conditionalFormatting>
  <conditionalFormatting sqref="BZ21">
    <cfRule type="cellIs" dxfId="9251" priority="2111" operator="lessThan">
      <formula>$C$4</formula>
    </cfRule>
  </conditionalFormatting>
  <conditionalFormatting sqref="BZ22">
    <cfRule type="cellIs" dxfId="9250" priority="2112" operator="lessThan">
      <formula>$C$4</formula>
    </cfRule>
  </conditionalFormatting>
  <conditionalFormatting sqref="BZ23">
    <cfRule type="cellIs" dxfId="9249" priority="2113" operator="lessThan">
      <formula>$C$4</formula>
    </cfRule>
  </conditionalFormatting>
  <conditionalFormatting sqref="BZ24">
    <cfRule type="cellIs" dxfId="9248" priority="2114" operator="lessThan">
      <formula>$C$4</formula>
    </cfRule>
  </conditionalFormatting>
  <conditionalFormatting sqref="BZ25">
    <cfRule type="cellIs" dxfId="9247" priority="2115" operator="lessThan">
      <formula>$C$4</formula>
    </cfRule>
  </conditionalFormatting>
  <conditionalFormatting sqref="BZ26">
    <cfRule type="cellIs" dxfId="9246" priority="2116" operator="lessThan">
      <formula>$C$4</formula>
    </cfRule>
  </conditionalFormatting>
  <conditionalFormatting sqref="BZ27">
    <cfRule type="cellIs" dxfId="9245" priority="2117" operator="lessThan">
      <formula>$C$4</formula>
    </cfRule>
  </conditionalFormatting>
  <conditionalFormatting sqref="BZ28">
    <cfRule type="cellIs" dxfId="9244" priority="2118" operator="lessThan">
      <formula>$C$4</formula>
    </cfRule>
  </conditionalFormatting>
  <conditionalFormatting sqref="BZ29">
    <cfRule type="cellIs" dxfId="9243" priority="2119" operator="lessThan">
      <formula>$C$4</formula>
    </cfRule>
  </conditionalFormatting>
  <conditionalFormatting sqref="BZ30">
    <cfRule type="cellIs" dxfId="9242" priority="2120" operator="lessThan">
      <formula>$C$4</formula>
    </cfRule>
  </conditionalFormatting>
  <conditionalFormatting sqref="BZ31">
    <cfRule type="cellIs" dxfId="9241" priority="2121" operator="lessThan">
      <formula>$C$4</formula>
    </cfRule>
  </conditionalFormatting>
  <conditionalFormatting sqref="BZ32">
    <cfRule type="cellIs" dxfId="9240" priority="2122" operator="lessThan">
      <formula>$C$4</formula>
    </cfRule>
  </conditionalFormatting>
  <conditionalFormatting sqref="BZ33">
    <cfRule type="cellIs" dxfId="9239" priority="2123" operator="lessThan">
      <formula>$C$4</formula>
    </cfRule>
  </conditionalFormatting>
  <conditionalFormatting sqref="BZ34">
    <cfRule type="cellIs" dxfId="9238" priority="2124" operator="lessThan">
      <formula>$C$4</formula>
    </cfRule>
  </conditionalFormatting>
  <conditionalFormatting sqref="BZ35">
    <cfRule type="cellIs" dxfId="9237" priority="2125" operator="lessThan">
      <formula>$C$4</formula>
    </cfRule>
  </conditionalFormatting>
  <conditionalFormatting sqref="BZ36">
    <cfRule type="cellIs" dxfId="9236" priority="2126" operator="lessThan">
      <formula>$C$4</formula>
    </cfRule>
  </conditionalFormatting>
  <conditionalFormatting sqref="BZ37">
    <cfRule type="cellIs" dxfId="9235" priority="2127" operator="lessThan">
      <formula>$C$4</formula>
    </cfRule>
  </conditionalFormatting>
  <conditionalFormatting sqref="BZ38">
    <cfRule type="cellIs" dxfId="9234" priority="2128" operator="lessThan">
      <formula>$C$4</formula>
    </cfRule>
  </conditionalFormatting>
  <conditionalFormatting sqref="BZ39">
    <cfRule type="cellIs" dxfId="9233" priority="2129" operator="lessThan">
      <formula>$C$4</formula>
    </cfRule>
  </conditionalFormatting>
  <conditionalFormatting sqref="BZ40">
    <cfRule type="cellIs" dxfId="9232" priority="2130" operator="lessThan">
      <formula>$C$4</formula>
    </cfRule>
  </conditionalFormatting>
  <conditionalFormatting sqref="BZ41">
    <cfRule type="cellIs" dxfId="9231" priority="2131" operator="lessThan">
      <formula>$C$4</formula>
    </cfRule>
  </conditionalFormatting>
  <conditionalFormatting sqref="BZ42">
    <cfRule type="cellIs" dxfId="9230" priority="2132" operator="lessThan">
      <formula>$C$4</formula>
    </cfRule>
  </conditionalFormatting>
  <conditionalFormatting sqref="BZ43">
    <cfRule type="cellIs" dxfId="9229" priority="2133" operator="lessThan">
      <formula>$C$4</formula>
    </cfRule>
  </conditionalFormatting>
  <conditionalFormatting sqref="BZ44">
    <cfRule type="cellIs" dxfId="9228" priority="2134" operator="lessThan">
      <formula>$C$4</formula>
    </cfRule>
  </conditionalFormatting>
  <conditionalFormatting sqref="BZ45">
    <cfRule type="cellIs" dxfId="9227" priority="2135" operator="lessThan">
      <formula>$C$4</formula>
    </cfRule>
  </conditionalFormatting>
  <conditionalFormatting sqref="BZ46">
    <cfRule type="cellIs" dxfId="9226" priority="2136" operator="lessThan">
      <formula>$C$4</formula>
    </cfRule>
  </conditionalFormatting>
  <conditionalFormatting sqref="BZ47">
    <cfRule type="cellIs" dxfId="9225" priority="2137" operator="lessThan">
      <formula>$C$4</formula>
    </cfRule>
  </conditionalFormatting>
  <conditionalFormatting sqref="BZ48">
    <cfRule type="cellIs" dxfId="9224" priority="2138" operator="lessThan">
      <formula>$C$4</formula>
    </cfRule>
  </conditionalFormatting>
  <conditionalFormatting sqref="BZ49">
    <cfRule type="cellIs" dxfId="9223" priority="2139" operator="lessThan">
      <formula>$C$4</formula>
    </cfRule>
  </conditionalFormatting>
  <conditionalFormatting sqref="BZ50">
    <cfRule type="cellIs" dxfId="9222" priority="2140" operator="lessThan">
      <formula>$C$4</formula>
    </cfRule>
  </conditionalFormatting>
  <conditionalFormatting sqref="BZ51">
    <cfRule type="cellIs" dxfId="9221" priority="2141" operator="lessThan">
      <formula>$C$4</formula>
    </cfRule>
  </conditionalFormatting>
  <conditionalFormatting sqref="BZ52">
    <cfRule type="cellIs" dxfId="9220" priority="2142" operator="lessThan">
      <formula>$C$4</formula>
    </cfRule>
  </conditionalFormatting>
  <conditionalFormatting sqref="BZ53">
    <cfRule type="cellIs" dxfId="9219" priority="2143" operator="lessThan">
      <formula>$C$4</formula>
    </cfRule>
  </conditionalFormatting>
  <conditionalFormatting sqref="BZ54">
    <cfRule type="cellIs" dxfId="9218" priority="2144" operator="lessThan">
      <formula>$C$4</formula>
    </cfRule>
  </conditionalFormatting>
  <conditionalFormatting sqref="BZ55">
    <cfRule type="cellIs" dxfId="9217" priority="2145" operator="lessThan">
      <formula>$C$4</formula>
    </cfRule>
  </conditionalFormatting>
  <conditionalFormatting sqref="BZ56">
    <cfRule type="cellIs" dxfId="9216" priority="2146" operator="lessThan">
      <formula>$C$4</formula>
    </cfRule>
  </conditionalFormatting>
  <conditionalFormatting sqref="BZ57">
    <cfRule type="cellIs" dxfId="9215" priority="2147" operator="lessThan">
      <formula>$C$4</formula>
    </cfRule>
  </conditionalFormatting>
  <conditionalFormatting sqref="BZ58">
    <cfRule type="cellIs" dxfId="9214" priority="2148" operator="lessThan">
      <formula>$C$4</formula>
    </cfRule>
  </conditionalFormatting>
  <conditionalFormatting sqref="BZ59">
    <cfRule type="cellIs" dxfId="9213" priority="2149" operator="lessThan">
      <formula>$C$4</formula>
    </cfRule>
  </conditionalFormatting>
  <conditionalFormatting sqref="BZ60">
    <cfRule type="cellIs" dxfId="9212" priority="2150" operator="lessThan">
      <formula>$C$4</formula>
    </cfRule>
  </conditionalFormatting>
  <conditionalFormatting sqref="CA11">
    <cfRule type="cellIs" dxfId="9211" priority="2151" operator="lessThan">
      <formula>$C$4</formula>
    </cfRule>
  </conditionalFormatting>
  <conditionalFormatting sqref="CA12">
    <cfRule type="cellIs" dxfId="9210" priority="2152" operator="lessThan">
      <formula>$C$4</formula>
    </cfRule>
  </conditionalFormatting>
  <conditionalFormatting sqref="CA13">
    <cfRule type="cellIs" dxfId="9209" priority="2153" operator="lessThan">
      <formula>$C$4</formula>
    </cfRule>
  </conditionalFormatting>
  <conditionalFormatting sqref="CA14">
    <cfRule type="cellIs" dxfId="9208" priority="2154" operator="lessThan">
      <formula>$C$4</formula>
    </cfRule>
  </conditionalFormatting>
  <conditionalFormatting sqref="CA15">
    <cfRule type="cellIs" dxfId="9207" priority="2155" operator="lessThan">
      <formula>$C$4</formula>
    </cfRule>
  </conditionalFormatting>
  <conditionalFormatting sqref="CA16">
    <cfRule type="cellIs" dxfId="9206" priority="2156" operator="lessThan">
      <formula>$C$4</formula>
    </cfRule>
  </conditionalFormatting>
  <conditionalFormatting sqref="CA17">
    <cfRule type="cellIs" dxfId="9205" priority="2157" operator="lessThan">
      <formula>$C$4</formula>
    </cfRule>
  </conditionalFormatting>
  <conditionalFormatting sqref="CA18">
    <cfRule type="cellIs" dxfId="9204" priority="2158" operator="lessThan">
      <formula>$C$4</formula>
    </cfRule>
  </conditionalFormatting>
  <conditionalFormatting sqref="CA19">
    <cfRule type="cellIs" dxfId="9203" priority="2159" operator="lessThan">
      <formula>$C$4</formula>
    </cfRule>
  </conditionalFormatting>
  <conditionalFormatting sqref="CA20">
    <cfRule type="cellIs" dxfId="9202" priority="2160" operator="lessThan">
      <formula>$C$4</formula>
    </cfRule>
  </conditionalFormatting>
  <conditionalFormatting sqref="CA21">
    <cfRule type="cellIs" dxfId="9201" priority="2161" operator="lessThan">
      <formula>$C$4</formula>
    </cfRule>
  </conditionalFormatting>
  <conditionalFormatting sqref="CA22">
    <cfRule type="cellIs" dxfId="9200" priority="2162" operator="lessThan">
      <formula>$C$4</formula>
    </cfRule>
  </conditionalFormatting>
  <conditionalFormatting sqref="CA23">
    <cfRule type="cellIs" dxfId="9199" priority="2163" operator="lessThan">
      <formula>$C$4</formula>
    </cfRule>
  </conditionalFormatting>
  <conditionalFormatting sqref="CA24">
    <cfRule type="cellIs" dxfId="9198" priority="2164" operator="lessThan">
      <formula>$C$4</formula>
    </cfRule>
  </conditionalFormatting>
  <conditionalFormatting sqref="CA25">
    <cfRule type="cellIs" dxfId="9197" priority="2165" operator="lessThan">
      <formula>$C$4</formula>
    </cfRule>
  </conditionalFormatting>
  <conditionalFormatting sqref="CA26">
    <cfRule type="cellIs" dxfId="9196" priority="2166" operator="lessThan">
      <formula>$C$4</formula>
    </cfRule>
  </conditionalFormatting>
  <conditionalFormatting sqref="CA27">
    <cfRule type="cellIs" dxfId="9195" priority="2167" operator="lessThan">
      <formula>$C$4</formula>
    </cfRule>
  </conditionalFormatting>
  <conditionalFormatting sqref="CA28">
    <cfRule type="cellIs" dxfId="9194" priority="2168" operator="lessThan">
      <formula>$C$4</formula>
    </cfRule>
  </conditionalFormatting>
  <conditionalFormatting sqref="CA29">
    <cfRule type="cellIs" dxfId="9193" priority="2169" operator="lessThan">
      <formula>$C$4</formula>
    </cfRule>
  </conditionalFormatting>
  <conditionalFormatting sqref="CA30">
    <cfRule type="cellIs" dxfId="9192" priority="2170" operator="lessThan">
      <formula>$C$4</formula>
    </cfRule>
  </conditionalFormatting>
  <conditionalFormatting sqref="CA31">
    <cfRule type="cellIs" dxfId="9191" priority="2171" operator="lessThan">
      <formula>$C$4</formula>
    </cfRule>
  </conditionalFormatting>
  <conditionalFormatting sqref="CA32">
    <cfRule type="cellIs" dxfId="9190" priority="2172" operator="lessThan">
      <formula>$C$4</formula>
    </cfRule>
  </conditionalFormatting>
  <conditionalFormatting sqref="CA33">
    <cfRule type="cellIs" dxfId="9189" priority="2173" operator="lessThan">
      <formula>$C$4</formula>
    </cfRule>
  </conditionalFormatting>
  <conditionalFormatting sqref="CA34">
    <cfRule type="cellIs" dxfId="9188" priority="2174" operator="lessThan">
      <formula>$C$4</formula>
    </cfRule>
  </conditionalFormatting>
  <conditionalFormatting sqref="CA35">
    <cfRule type="cellIs" dxfId="9187" priority="2175" operator="lessThan">
      <formula>$C$4</formula>
    </cfRule>
  </conditionalFormatting>
  <conditionalFormatting sqref="CA36">
    <cfRule type="cellIs" dxfId="9186" priority="2176" operator="lessThan">
      <formula>$C$4</formula>
    </cfRule>
  </conditionalFormatting>
  <conditionalFormatting sqref="CA37">
    <cfRule type="cellIs" dxfId="9185" priority="2177" operator="lessThan">
      <formula>$C$4</formula>
    </cfRule>
  </conditionalFormatting>
  <conditionalFormatting sqref="CA38">
    <cfRule type="cellIs" dxfId="9184" priority="2178" operator="lessThan">
      <formula>$C$4</formula>
    </cfRule>
  </conditionalFormatting>
  <conditionalFormatting sqref="CA39">
    <cfRule type="cellIs" dxfId="9183" priority="2179" operator="lessThan">
      <formula>$C$4</formula>
    </cfRule>
  </conditionalFormatting>
  <conditionalFormatting sqref="CA40">
    <cfRule type="cellIs" dxfId="9182" priority="2180" operator="lessThan">
      <formula>$C$4</formula>
    </cfRule>
  </conditionalFormatting>
  <conditionalFormatting sqref="CA41">
    <cfRule type="cellIs" dxfId="9181" priority="2181" operator="lessThan">
      <formula>$C$4</formula>
    </cfRule>
  </conditionalFormatting>
  <conditionalFormatting sqref="CA42">
    <cfRule type="cellIs" dxfId="9180" priority="2182" operator="lessThan">
      <formula>$C$4</formula>
    </cfRule>
  </conditionalFormatting>
  <conditionalFormatting sqref="CA43">
    <cfRule type="cellIs" dxfId="9179" priority="2183" operator="lessThan">
      <formula>$C$4</formula>
    </cfRule>
  </conditionalFormatting>
  <conditionalFormatting sqref="CA44">
    <cfRule type="cellIs" dxfId="9178" priority="2184" operator="lessThan">
      <formula>$C$4</formula>
    </cfRule>
  </conditionalFormatting>
  <conditionalFormatting sqref="CA45">
    <cfRule type="cellIs" dxfId="9177" priority="2185" operator="lessThan">
      <formula>$C$4</formula>
    </cfRule>
  </conditionalFormatting>
  <conditionalFormatting sqref="CA46">
    <cfRule type="cellIs" dxfId="9176" priority="2186" operator="lessThan">
      <formula>$C$4</formula>
    </cfRule>
  </conditionalFormatting>
  <conditionalFormatting sqref="CA47">
    <cfRule type="cellIs" dxfId="9175" priority="2187" operator="lessThan">
      <formula>$C$4</formula>
    </cfRule>
  </conditionalFormatting>
  <conditionalFormatting sqref="CA48">
    <cfRule type="cellIs" dxfId="9174" priority="2188" operator="lessThan">
      <formula>$C$4</formula>
    </cfRule>
  </conditionalFormatting>
  <conditionalFormatting sqref="CA49">
    <cfRule type="cellIs" dxfId="9173" priority="2189" operator="lessThan">
      <formula>$C$4</formula>
    </cfRule>
  </conditionalFormatting>
  <conditionalFormatting sqref="CA50">
    <cfRule type="cellIs" dxfId="9172" priority="2190" operator="lessThan">
      <formula>$C$4</formula>
    </cfRule>
  </conditionalFormatting>
  <conditionalFormatting sqref="CA51">
    <cfRule type="cellIs" dxfId="9171" priority="2191" operator="lessThan">
      <formula>$C$4</formula>
    </cfRule>
  </conditionalFormatting>
  <conditionalFormatting sqref="CA52">
    <cfRule type="cellIs" dxfId="9170" priority="2192" operator="lessThan">
      <formula>$C$4</formula>
    </cfRule>
  </conditionalFormatting>
  <conditionalFormatting sqref="CA53">
    <cfRule type="cellIs" dxfId="9169" priority="2193" operator="lessThan">
      <formula>$C$4</formula>
    </cfRule>
  </conditionalFormatting>
  <conditionalFormatting sqref="CA54">
    <cfRule type="cellIs" dxfId="9168" priority="2194" operator="lessThan">
      <formula>$C$4</formula>
    </cfRule>
  </conditionalFormatting>
  <conditionalFormatting sqref="CA55">
    <cfRule type="cellIs" dxfId="9167" priority="2195" operator="lessThan">
      <formula>$C$4</formula>
    </cfRule>
  </conditionalFormatting>
  <conditionalFormatting sqref="CA56">
    <cfRule type="cellIs" dxfId="9166" priority="2196" operator="lessThan">
      <formula>$C$4</formula>
    </cfRule>
  </conditionalFormatting>
  <conditionalFormatting sqref="CA57">
    <cfRule type="cellIs" dxfId="9165" priority="2197" operator="lessThan">
      <formula>$C$4</formula>
    </cfRule>
  </conditionalFormatting>
  <conditionalFormatting sqref="CA58">
    <cfRule type="cellIs" dxfId="9164" priority="2198" operator="lessThan">
      <formula>$C$4</formula>
    </cfRule>
  </conditionalFormatting>
  <conditionalFormatting sqref="CA59">
    <cfRule type="cellIs" dxfId="9163" priority="2199" operator="lessThan">
      <formula>$C$4</formula>
    </cfRule>
  </conditionalFormatting>
  <conditionalFormatting sqref="CA60">
    <cfRule type="cellIs" dxfId="9162" priority="2200" operator="lessThan">
      <formula>$C$4</formula>
    </cfRule>
  </conditionalFormatting>
  <conditionalFormatting sqref="CB11">
    <cfRule type="cellIs" dxfId="9161" priority="2201" operator="lessThan">
      <formula>$C$4</formula>
    </cfRule>
  </conditionalFormatting>
  <conditionalFormatting sqref="CB12">
    <cfRule type="cellIs" dxfId="9160" priority="2202" operator="lessThan">
      <formula>$C$4</formula>
    </cfRule>
  </conditionalFormatting>
  <conditionalFormatting sqref="CB13">
    <cfRule type="cellIs" dxfId="9159" priority="2203" operator="lessThan">
      <formula>$C$4</formula>
    </cfRule>
  </conditionalFormatting>
  <conditionalFormatting sqref="CB14">
    <cfRule type="cellIs" dxfId="9158" priority="2204" operator="lessThan">
      <formula>$C$4</formula>
    </cfRule>
  </conditionalFormatting>
  <conditionalFormatting sqref="CB15">
    <cfRule type="cellIs" dxfId="9157" priority="2205" operator="lessThan">
      <formula>$C$4</formula>
    </cfRule>
  </conditionalFormatting>
  <conditionalFormatting sqref="CB16">
    <cfRule type="cellIs" dxfId="9156" priority="2206" operator="lessThan">
      <formula>$C$4</formula>
    </cfRule>
  </conditionalFormatting>
  <conditionalFormatting sqref="CB17">
    <cfRule type="cellIs" dxfId="9155" priority="2207" operator="lessThan">
      <formula>$C$4</formula>
    </cfRule>
  </conditionalFormatting>
  <conditionalFormatting sqref="CB18">
    <cfRule type="cellIs" dxfId="9154" priority="2208" operator="lessThan">
      <formula>$C$4</formula>
    </cfRule>
  </conditionalFormatting>
  <conditionalFormatting sqref="CB19">
    <cfRule type="cellIs" dxfId="9153" priority="2209" operator="lessThan">
      <formula>$C$4</formula>
    </cfRule>
  </conditionalFormatting>
  <conditionalFormatting sqref="CB20">
    <cfRule type="cellIs" dxfId="9152" priority="2210" operator="lessThan">
      <formula>$C$4</formula>
    </cfRule>
  </conditionalFormatting>
  <conditionalFormatting sqref="CB21">
    <cfRule type="cellIs" dxfId="9151" priority="2211" operator="lessThan">
      <formula>$C$4</formula>
    </cfRule>
  </conditionalFormatting>
  <conditionalFormatting sqref="CB22">
    <cfRule type="cellIs" dxfId="9150" priority="2212" operator="lessThan">
      <formula>$C$4</formula>
    </cfRule>
  </conditionalFormatting>
  <conditionalFormatting sqref="CB23">
    <cfRule type="cellIs" dxfId="9149" priority="2213" operator="lessThan">
      <formula>$C$4</formula>
    </cfRule>
  </conditionalFormatting>
  <conditionalFormatting sqref="CB24">
    <cfRule type="cellIs" dxfId="9148" priority="2214" operator="lessThan">
      <formula>$C$4</formula>
    </cfRule>
  </conditionalFormatting>
  <conditionalFormatting sqref="CB25">
    <cfRule type="cellIs" dxfId="9147" priority="2215" operator="lessThan">
      <formula>$C$4</formula>
    </cfRule>
  </conditionalFormatting>
  <conditionalFormatting sqref="CB26">
    <cfRule type="cellIs" dxfId="9146" priority="2216" operator="lessThan">
      <formula>$C$4</formula>
    </cfRule>
  </conditionalFormatting>
  <conditionalFormatting sqref="CB27">
    <cfRule type="cellIs" dxfId="9145" priority="2217" operator="lessThan">
      <formula>$C$4</formula>
    </cfRule>
  </conditionalFormatting>
  <conditionalFormatting sqref="CB28">
    <cfRule type="cellIs" dxfId="9144" priority="2218" operator="lessThan">
      <formula>$C$4</formula>
    </cfRule>
  </conditionalFormatting>
  <conditionalFormatting sqref="CB29">
    <cfRule type="cellIs" dxfId="9143" priority="2219" operator="lessThan">
      <formula>$C$4</formula>
    </cfRule>
  </conditionalFormatting>
  <conditionalFormatting sqref="CB30">
    <cfRule type="cellIs" dxfId="9142" priority="2220" operator="lessThan">
      <formula>$C$4</formula>
    </cfRule>
  </conditionalFormatting>
  <conditionalFormatting sqref="CB31">
    <cfRule type="cellIs" dxfId="9141" priority="2221" operator="lessThan">
      <formula>$C$4</formula>
    </cfRule>
  </conditionalFormatting>
  <conditionalFormatting sqref="CB32">
    <cfRule type="cellIs" dxfId="9140" priority="2222" operator="lessThan">
      <formula>$C$4</formula>
    </cfRule>
  </conditionalFormatting>
  <conditionalFormatting sqref="CB33">
    <cfRule type="cellIs" dxfId="9139" priority="2223" operator="lessThan">
      <formula>$C$4</formula>
    </cfRule>
  </conditionalFormatting>
  <conditionalFormatting sqref="CB34">
    <cfRule type="cellIs" dxfId="9138" priority="2224" operator="lessThan">
      <formula>$C$4</formula>
    </cfRule>
  </conditionalFormatting>
  <conditionalFormatting sqref="CB35">
    <cfRule type="cellIs" dxfId="9137" priority="2225" operator="lessThan">
      <formula>$C$4</formula>
    </cfRule>
  </conditionalFormatting>
  <conditionalFormatting sqref="CB36">
    <cfRule type="cellIs" dxfId="9136" priority="2226" operator="lessThan">
      <formula>$C$4</formula>
    </cfRule>
  </conditionalFormatting>
  <conditionalFormatting sqref="CB37">
    <cfRule type="cellIs" dxfId="9135" priority="2227" operator="lessThan">
      <formula>$C$4</formula>
    </cfRule>
  </conditionalFormatting>
  <conditionalFormatting sqref="CB38">
    <cfRule type="cellIs" dxfId="9134" priority="2228" operator="lessThan">
      <formula>$C$4</formula>
    </cfRule>
  </conditionalFormatting>
  <conditionalFormatting sqref="CB39">
    <cfRule type="cellIs" dxfId="9133" priority="2229" operator="lessThan">
      <formula>$C$4</formula>
    </cfRule>
  </conditionalFormatting>
  <conditionalFormatting sqref="CB40">
    <cfRule type="cellIs" dxfId="9132" priority="2230" operator="lessThan">
      <formula>$C$4</formula>
    </cfRule>
  </conditionalFormatting>
  <conditionalFormatting sqref="CB41">
    <cfRule type="cellIs" dxfId="9131" priority="2231" operator="lessThan">
      <formula>$C$4</formula>
    </cfRule>
  </conditionalFormatting>
  <conditionalFormatting sqref="CB42">
    <cfRule type="cellIs" dxfId="9130" priority="2232" operator="lessThan">
      <formula>$C$4</formula>
    </cfRule>
  </conditionalFormatting>
  <conditionalFormatting sqref="CB43">
    <cfRule type="cellIs" dxfId="9129" priority="2233" operator="lessThan">
      <formula>$C$4</formula>
    </cfRule>
  </conditionalFormatting>
  <conditionalFormatting sqref="CB44">
    <cfRule type="cellIs" dxfId="9128" priority="2234" operator="lessThan">
      <formula>$C$4</formula>
    </cfRule>
  </conditionalFormatting>
  <conditionalFormatting sqref="CB45">
    <cfRule type="cellIs" dxfId="9127" priority="2235" operator="lessThan">
      <formula>$C$4</formula>
    </cfRule>
  </conditionalFormatting>
  <conditionalFormatting sqref="CB46">
    <cfRule type="cellIs" dxfId="9126" priority="2236" operator="lessThan">
      <formula>$C$4</formula>
    </cfRule>
  </conditionalFormatting>
  <conditionalFormatting sqref="CB47">
    <cfRule type="cellIs" dxfId="9125" priority="2237" operator="lessThan">
      <formula>$C$4</formula>
    </cfRule>
  </conditionalFormatting>
  <conditionalFormatting sqref="CB48">
    <cfRule type="cellIs" dxfId="9124" priority="2238" operator="lessThan">
      <formula>$C$4</formula>
    </cfRule>
  </conditionalFormatting>
  <conditionalFormatting sqref="CB49">
    <cfRule type="cellIs" dxfId="9123" priority="2239" operator="lessThan">
      <formula>$C$4</formula>
    </cfRule>
  </conditionalFormatting>
  <conditionalFormatting sqref="CB50">
    <cfRule type="cellIs" dxfId="9122" priority="2240" operator="lessThan">
      <formula>$C$4</formula>
    </cfRule>
  </conditionalFormatting>
  <conditionalFormatting sqref="CB51">
    <cfRule type="cellIs" dxfId="9121" priority="2241" operator="lessThan">
      <formula>$C$4</formula>
    </cfRule>
  </conditionalFormatting>
  <conditionalFormatting sqref="CB52">
    <cfRule type="cellIs" dxfId="9120" priority="2242" operator="lessThan">
      <formula>$C$4</formula>
    </cfRule>
  </conditionalFormatting>
  <conditionalFormatting sqref="CB53">
    <cfRule type="cellIs" dxfId="9119" priority="2243" operator="lessThan">
      <formula>$C$4</formula>
    </cfRule>
  </conditionalFormatting>
  <conditionalFormatting sqref="CB54">
    <cfRule type="cellIs" dxfId="9118" priority="2244" operator="lessThan">
      <formula>$C$4</formula>
    </cfRule>
  </conditionalFormatting>
  <conditionalFormatting sqref="CB55">
    <cfRule type="cellIs" dxfId="9117" priority="2245" operator="lessThan">
      <formula>$C$4</formula>
    </cfRule>
  </conditionalFormatting>
  <conditionalFormatting sqref="CB56">
    <cfRule type="cellIs" dxfId="9116" priority="2246" operator="lessThan">
      <formula>$C$4</formula>
    </cfRule>
  </conditionalFormatting>
  <conditionalFormatting sqref="CB57">
    <cfRule type="cellIs" dxfId="9115" priority="2247" operator="lessThan">
      <formula>$C$4</formula>
    </cfRule>
  </conditionalFormatting>
  <conditionalFormatting sqref="CB58">
    <cfRule type="cellIs" dxfId="9114" priority="2248" operator="lessThan">
      <formula>$C$4</formula>
    </cfRule>
  </conditionalFormatting>
  <conditionalFormatting sqref="CB59">
    <cfRule type="cellIs" dxfId="9113" priority="2249" operator="lessThan">
      <formula>$C$4</formula>
    </cfRule>
  </conditionalFormatting>
  <conditionalFormatting sqref="CB60">
    <cfRule type="cellIs" dxfId="9112" priority="2250" operator="lessThan">
      <formula>$C$4</formula>
    </cfRule>
  </conditionalFormatting>
  <conditionalFormatting sqref="CC11">
    <cfRule type="cellIs" dxfId="9111" priority="2251" operator="lessThan">
      <formula>$C$4</formula>
    </cfRule>
  </conditionalFormatting>
  <conditionalFormatting sqref="CC12">
    <cfRule type="cellIs" dxfId="9110" priority="2252" operator="lessThan">
      <formula>$C$4</formula>
    </cfRule>
  </conditionalFormatting>
  <conditionalFormatting sqref="CC13">
    <cfRule type="cellIs" dxfId="9109" priority="2253" operator="lessThan">
      <formula>$C$4</formula>
    </cfRule>
  </conditionalFormatting>
  <conditionalFormatting sqref="CC14">
    <cfRule type="cellIs" dxfId="9108" priority="2254" operator="lessThan">
      <formula>$C$4</formula>
    </cfRule>
  </conditionalFormatting>
  <conditionalFormatting sqref="CC15">
    <cfRule type="cellIs" dxfId="9107" priority="2255" operator="lessThan">
      <formula>$C$4</formula>
    </cfRule>
  </conditionalFormatting>
  <conditionalFormatting sqref="CC16">
    <cfRule type="cellIs" dxfId="9106" priority="2256" operator="lessThan">
      <formula>$C$4</formula>
    </cfRule>
  </conditionalFormatting>
  <conditionalFormatting sqref="CC17">
    <cfRule type="cellIs" dxfId="9105" priority="2257" operator="lessThan">
      <formula>$C$4</formula>
    </cfRule>
  </conditionalFormatting>
  <conditionalFormatting sqref="CC18">
    <cfRule type="cellIs" dxfId="9104" priority="2258" operator="lessThan">
      <formula>$C$4</formula>
    </cfRule>
  </conditionalFormatting>
  <conditionalFormatting sqref="CC19">
    <cfRule type="cellIs" dxfId="9103" priority="2259" operator="lessThan">
      <formula>$C$4</formula>
    </cfRule>
  </conditionalFormatting>
  <conditionalFormatting sqref="CC20">
    <cfRule type="cellIs" dxfId="9102" priority="2260" operator="lessThan">
      <formula>$C$4</formula>
    </cfRule>
  </conditionalFormatting>
  <conditionalFormatting sqref="CC21">
    <cfRule type="cellIs" dxfId="9101" priority="2261" operator="lessThan">
      <formula>$C$4</formula>
    </cfRule>
  </conditionalFormatting>
  <conditionalFormatting sqref="CC22">
    <cfRule type="cellIs" dxfId="9100" priority="2262" operator="lessThan">
      <formula>$C$4</formula>
    </cfRule>
  </conditionalFormatting>
  <conditionalFormatting sqref="CC23">
    <cfRule type="cellIs" dxfId="9099" priority="2263" operator="lessThan">
      <formula>$C$4</formula>
    </cfRule>
  </conditionalFormatting>
  <conditionalFormatting sqref="CC24">
    <cfRule type="cellIs" dxfId="9098" priority="2264" operator="lessThan">
      <formula>$C$4</formula>
    </cfRule>
  </conditionalFormatting>
  <conditionalFormatting sqref="CC25">
    <cfRule type="cellIs" dxfId="9097" priority="2265" operator="lessThan">
      <formula>$C$4</formula>
    </cfRule>
  </conditionalFormatting>
  <conditionalFormatting sqref="CC26">
    <cfRule type="cellIs" dxfId="9096" priority="2266" operator="lessThan">
      <formula>$C$4</formula>
    </cfRule>
  </conditionalFormatting>
  <conditionalFormatting sqref="CC27">
    <cfRule type="cellIs" dxfId="9095" priority="2267" operator="lessThan">
      <formula>$C$4</formula>
    </cfRule>
  </conditionalFormatting>
  <conditionalFormatting sqref="CC28">
    <cfRule type="cellIs" dxfId="9094" priority="2268" operator="lessThan">
      <formula>$C$4</formula>
    </cfRule>
  </conditionalFormatting>
  <conditionalFormatting sqref="CC29">
    <cfRule type="cellIs" dxfId="9093" priority="2269" operator="lessThan">
      <formula>$C$4</formula>
    </cfRule>
  </conditionalFormatting>
  <conditionalFormatting sqref="CC30">
    <cfRule type="cellIs" dxfId="9092" priority="2270" operator="lessThan">
      <formula>$C$4</formula>
    </cfRule>
  </conditionalFormatting>
  <conditionalFormatting sqref="CC31">
    <cfRule type="cellIs" dxfId="9091" priority="2271" operator="lessThan">
      <formula>$C$4</formula>
    </cfRule>
  </conditionalFormatting>
  <conditionalFormatting sqref="CC32">
    <cfRule type="cellIs" dxfId="9090" priority="2272" operator="lessThan">
      <formula>$C$4</formula>
    </cfRule>
  </conditionalFormatting>
  <conditionalFormatting sqref="CC33">
    <cfRule type="cellIs" dxfId="9089" priority="2273" operator="lessThan">
      <formula>$C$4</formula>
    </cfRule>
  </conditionalFormatting>
  <conditionalFormatting sqref="CC34">
    <cfRule type="cellIs" dxfId="9088" priority="2274" operator="lessThan">
      <formula>$C$4</formula>
    </cfRule>
  </conditionalFormatting>
  <conditionalFormatting sqref="CC35">
    <cfRule type="cellIs" dxfId="9087" priority="2275" operator="lessThan">
      <formula>$C$4</formula>
    </cfRule>
  </conditionalFormatting>
  <conditionalFormatting sqref="CC36">
    <cfRule type="cellIs" dxfId="9086" priority="2276" operator="lessThan">
      <formula>$C$4</formula>
    </cfRule>
  </conditionalFormatting>
  <conditionalFormatting sqref="CC37">
    <cfRule type="cellIs" dxfId="9085" priority="2277" operator="lessThan">
      <formula>$C$4</formula>
    </cfRule>
  </conditionalFormatting>
  <conditionalFormatting sqref="CC38">
    <cfRule type="cellIs" dxfId="9084" priority="2278" operator="lessThan">
      <formula>$C$4</formula>
    </cfRule>
  </conditionalFormatting>
  <conditionalFormatting sqref="CC39">
    <cfRule type="cellIs" dxfId="9083" priority="2279" operator="lessThan">
      <formula>$C$4</formula>
    </cfRule>
  </conditionalFormatting>
  <conditionalFormatting sqref="CC40">
    <cfRule type="cellIs" dxfId="9082" priority="2280" operator="lessThan">
      <formula>$C$4</formula>
    </cfRule>
  </conditionalFormatting>
  <conditionalFormatting sqref="CC41">
    <cfRule type="cellIs" dxfId="9081" priority="2281" operator="lessThan">
      <formula>$C$4</formula>
    </cfRule>
  </conditionalFormatting>
  <conditionalFormatting sqref="CC42">
    <cfRule type="cellIs" dxfId="9080" priority="2282" operator="lessThan">
      <formula>$C$4</formula>
    </cfRule>
  </conditionalFormatting>
  <conditionalFormatting sqref="CC43">
    <cfRule type="cellIs" dxfId="9079" priority="2283" operator="lessThan">
      <formula>$C$4</formula>
    </cfRule>
  </conditionalFormatting>
  <conditionalFormatting sqref="CC44">
    <cfRule type="cellIs" dxfId="9078" priority="2284" operator="lessThan">
      <formula>$C$4</formula>
    </cfRule>
  </conditionalFormatting>
  <conditionalFormatting sqref="CC45">
    <cfRule type="cellIs" dxfId="9077" priority="2285" operator="lessThan">
      <formula>$C$4</formula>
    </cfRule>
  </conditionalFormatting>
  <conditionalFormatting sqref="CC46">
    <cfRule type="cellIs" dxfId="9076" priority="2286" operator="lessThan">
      <formula>$C$4</formula>
    </cfRule>
  </conditionalFormatting>
  <conditionalFormatting sqref="CC47">
    <cfRule type="cellIs" dxfId="9075" priority="2287" operator="lessThan">
      <formula>$C$4</formula>
    </cfRule>
  </conditionalFormatting>
  <conditionalFormatting sqref="CC48">
    <cfRule type="cellIs" dxfId="9074" priority="2288" operator="lessThan">
      <formula>$C$4</formula>
    </cfRule>
  </conditionalFormatting>
  <conditionalFormatting sqref="CC49">
    <cfRule type="cellIs" dxfId="9073" priority="2289" operator="lessThan">
      <formula>$C$4</formula>
    </cfRule>
  </conditionalFormatting>
  <conditionalFormatting sqref="CC50">
    <cfRule type="cellIs" dxfId="9072" priority="2290" operator="lessThan">
      <formula>$C$4</formula>
    </cfRule>
  </conditionalFormatting>
  <conditionalFormatting sqref="CC51">
    <cfRule type="cellIs" dxfId="9071" priority="2291" operator="lessThan">
      <formula>$C$4</formula>
    </cfRule>
  </conditionalFormatting>
  <conditionalFormatting sqref="CC52">
    <cfRule type="cellIs" dxfId="9070" priority="2292" operator="lessThan">
      <formula>$C$4</formula>
    </cfRule>
  </conditionalFormatting>
  <conditionalFormatting sqref="CC53">
    <cfRule type="cellIs" dxfId="9069" priority="2293" operator="lessThan">
      <formula>$C$4</formula>
    </cfRule>
  </conditionalFormatting>
  <conditionalFormatting sqref="CC54">
    <cfRule type="cellIs" dxfId="9068" priority="2294" operator="lessThan">
      <formula>$C$4</formula>
    </cfRule>
  </conditionalFormatting>
  <conditionalFormatting sqref="CC55">
    <cfRule type="cellIs" dxfId="9067" priority="2295" operator="lessThan">
      <formula>$C$4</formula>
    </cfRule>
  </conditionalFormatting>
  <conditionalFormatting sqref="CC56">
    <cfRule type="cellIs" dxfId="9066" priority="2296" operator="lessThan">
      <formula>$C$4</formula>
    </cfRule>
  </conditionalFormatting>
  <conditionalFormatting sqref="CC57">
    <cfRule type="cellIs" dxfId="9065" priority="2297" operator="lessThan">
      <formula>$C$4</formula>
    </cfRule>
  </conditionalFormatting>
  <conditionalFormatting sqref="CC58">
    <cfRule type="cellIs" dxfId="9064" priority="2298" operator="lessThan">
      <formula>$C$4</formula>
    </cfRule>
  </conditionalFormatting>
  <conditionalFormatting sqref="CC59">
    <cfRule type="cellIs" dxfId="9063" priority="2299" operator="lessThan">
      <formula>$C$4</formula>
    </cfRule>
  </conditionalFormatting>
  <conditionalFormatting sqref="CC60">
    <cfRule type="cellIs" dxfId="9062" priority="2300" operator="lessThan">
      <formula>$C$4</formula>
    </cfRule>
  </conditionalFormatting>
  <conditionalFormatting sqref="CD11">
    <cfRule type="cellIs" dxfId="9061" priority="2301" operator="lessThan">
      <formula>$C$4</formula>
    </cfRule>
  </conditionalFormatting>
  <conditionalFormatting sqref="CD12">
    <cfRule type="cellIs" dxfId="9060" priority="2302" operator="lessThan">
      <formula>$C$4</formula>
    </cfRule>
  </conditionalFormatting>
  <conditionalFormatting sqref="CD13">
    <cfRule type="cellIs" dxfId="9059" priority="2303" operator="lessThan">
      <formula>$C$4</formula>
    </cfRule>
  </conditionalFormatting>
  <conditionalFormatting sqref="CD14">
    <cfRule type="cellIs" dxfId="9058" priority="2304" operator="lessThan">
      <formula>$C$4</formula>
    </cfRule>
  </conditionalFormatting>
  <conditionalFormatting sqref="CD15">
    <cfRule type="cellIs" dxfId="9057" priority="2305" operator="lessThan">
      <formula>$C$4</formula>
    </cfRule>
  </conditionalFormatting>
  <conditionalFormatting sqref="CD16">
    <cfRule type="cellIs" dxfId="9056" priority="2306" operator="lessThan">
      <formula>$C$4</formula>
    </cfRule>
  </conditionalFormatting>
  <conditionalFormatting sqref="CD17">
    <cfRule type="cellIs" dxfId="9055" priority="2307" operator="lessThan">
      <formula>$C$4</formula>
    </cfRule>
  </conditionalFormatting>
  <conditionalFormatting sqref="CD18">
    <cfRule type="cellIs" dxfId="9054" priority="2308" operator="lessThan">
      <formula>$C$4</formula>
    </cfRule>
  </conditionalFormatting>
  <conditionalFormatting sqref="CD19">
    <cfRule type="cellIs" dxfId="9053" priority="2309" operator="lessThan">
      <formula>$C$4</formula>
    </cfRule>
  </conditionalFormatting>
  <conditionalFormatting sqref="CD20">
    <cfRule type="cellIs" dxfId="9052" priority="2310" operator="lessThan">
      <formula>$C$4</formula>
    </cfRule>
  </conditionalFormatting>
  <conditionalFormatting sqref="CD21">
    <cfRule type="cellIs" dxfId="9051" priority="2311" operator="lessThan">
      <formula>$C$4</formula>
    </cfRule>
  </conditionalFormatting>
  <conditionalFormatting sqref="CD22">
    <cfRule type="cellIs" dxfId="9050" priority="2312" operator="lessThan">
      <formula>$C$4</formula>
    </cfRule>
  </conditionalFormatting>
  <conditionalFormatting sqref="CD23">
    <cfRule type="cellIs" dxfId="9049" priority="2313" operator="lessThan">
      <formula>$C$4</formula>
    </cfRule>
  </conditionalFormatting>
  <conditionalFormatting sqref="CD24">
    <cfRule type="cellIs" dxfId="9048" priority="2314" operator="lessThan">
      <formula>$C$4</formula>
    </cfRule>
  </conditionalFormatting>
  <conditionalFormatting sqref="CD25">
    <cfRule type="cellIs" dxfId="9047" priority="2315" operator="lessThan">
      <formula>$C$4</formula>
    </cfRule>
  </conditionalFormatting>
  <conditionalFormatting sqref="CD26">
    <cfRule type="cellIs" dxfId="9046" priority="2316" operator="lessThan">
      <formula>$C$4</formula>
    </cfRule>
  </conditionalFormatting>
  <conditionalFormatting sqref="CD27">
    <cfRule type="cellIs" dxfId="9045" priority="2317" operator="lessThan">
      <formula>$C$4</formula>
    </cfRule>
  </conditionalFormatting>
  <conditionalFormatting sqref="CD28">
    <cfRule type="cellIs" dxfId="9044" priority="2318" operator="lessThan">
      <formula>$C$4</formula>
    </cfRule>
  </conditionalFormatting>
  <conditionalFormatting sqref="CD29">
    <cfRule type="cellIs" dxfId="9043" priority="2319" operator="lessThan">
      <formula>$C$4</formula>
    </cfRule>
  </conditionalFormatting>
  <conditionalFormatting sqref="CD30">
    <cfRule type="cellIs" dxfId="9042" priority="2320" operator="lessThan">
      <formula>$C$4</formula>
    </cfRule>
  </conditionalFormatting>
  <conditionalFormatting sqref="CD31">
    <cfRule type="cellIs" dxfId="9041" priority="2321" operator="lessThan">
      <formula>$C$4</formula>
    </cfRule>
  </conditionalFormatting>
  <conditionalFormatting sqref="CD32">
    <cfRule type="cellIs" dxfId="9040" priority="2322" operator="lessThan">
      <formula>$C$4</formula>
    </cfRule>
  </conditionalFormatting>
  <conditionalFormatting sqref="CD33">
    <cfRule type="cellIs" dxfId="9039" priority="2323" operator="lessThan">
      <formula>$C$4</formula>
    </cfRule>
  </conditionalFormatting>
  <conditionalFormatting sqref="CD34">
    <cfRule type="cellIs" dxfId="9038" priority="2324" operator="lessThan">
      <formula>$C$4</formula>
    </cfRule>
  </conditionalFormatting>
  <conditionalFormatting sqref="CD35">
    <cfRule type="cellIs" dxfId="9037" priority="2325" operator="lessThan">
      <formula>$C$4</formula>
    </cfRule>
  </conditionalFormatting>
  <conditionalFormatting sqref="CD36">
    <cfRule type="cellIs" dxfId="9036" priority="2326" operator="lessThan">
      <formula>$C$4</formula>
    </cfRule>
  </conditionalFormatting>
  <conditionalFormatting sqref="CD37">
    <cfRule type="cellIs" dxfId="9035" priority="2327" operator="lessThan">
      <formula>$C$4</formula>
    </cfRule>
  </conditionalFormatting>
  <conditionalFormatting sqref="CD38">
    <cfRule type="cellIs" dxfId="9034" priority="2328" operator="lessThan">
      <formula>$C$4</formula>
    </cfRule>
  </conditionalFormatting>
  <conditionalFormatting sqref="CD39">
    <cfRule type="cellIs" dxfId="9033" priority="2329" operator="lessThan">
      <formula>$C$4</formula>
    </cfRule>
  </conditionalFormatting>
  <conditionalFormatting sqref="CD40">
    <cfRule type="cellIs" dxfId="9032" priority="2330" operator="lessThan">
      <formula>$C$4</formula>
    </cfRule>
  </conditionalFormatting>
  <conditionalFormatting sqref="CD41">
    <cfRule type="cellIs" dxfId="9031" priority="2331" operator="lessThan">
      <formula>$C$4</formula>
    </cfRule>
  </conditionalFormatting>
  <conditionalFormatting sqref="CD42">
    <cfRule type="cellIs" dxfId="9030" priority="2332" operator="lessThan">
      <formula>$C$4</formula>
    </cfRule>
  </conditionalFormatting>
  <conditionalFormatting sqref="CD43">
    <cfRule type="cellIs" dxfId="9029" priority="2333" operator="lessThan">
      <formula>$C$4</formula>
    </cfRule>
  </conditionalFormatting>
  <conditionalFormatting sqref="CD44">
    <cfRule type="cellIs" dxfId="9028" priority="2334" operator="lessThan">
      <formula>$C$4</formula>
    </cfRule>
  </conditionalFormatting>
  <conditionalFormatting sqref="CD45">
    <cfRule type="cellIs" dxfId="9027" priority="2335" operator="lessThan">
      <formula>$C$4</formula>
    </cfRule>
  </conditionalFormatting>
  <conditionalFormatting sqref="CD46">
    <cfRule type="cellIs" dxfId="9026" priority="2336" operator="lessThan">
      <formula>$C$4</formula>
    </cfRule>
  </conditionalFormatting>
  <conditionalFormatting sqref="CD47">
    <cfRule type="cellIs" dxfId="9025" priority="2337" operator="lessThan">
      <formula>$C$4</formula>
    </cfRule>
  </conditionalFormatting>
  <conditionalFormatting sqref="CD48">
    <cfRule type="cellIs" dxfId="9024" priority="2338" operator="lessThan">
      <formula>$C$4</formula>
    </cfRule>
  </conditionalFormatting>
  <conditionalFormatting sqref="CD49">
    <cfRule type="cellIs" dxfId="9023" priority="2339" operator="lessThan">
      <formula>$C$4</formula>
    </cfRule>
  </conditionalFormatting>
  <conditionalFormatting sqref="CD50">
    <cfRule type="cellIs" dxfId="9022" priority="2340" operator="lessThan">
      <formula>$C$4</formula>
    </cfRule>
  </conditionalFormatting>
  <conditionalFormatting sqref="CD51">
    <cfRule type="cellIs" dxfId="9021" priority="2341" operator="lessThan">
      <formula>$C$4</formula>
    </cfRule>
  </conditionalFormatting>
  <conditionalFormatting sqref="CD52">
    <cfRule type="cellIs" dxfId="9020" priority="2342" operator="lessThan">
      <formula>$C$4</formula>
    </cfRule>
  </conditionalFormatting>
  <conditionalFormatting sqref="CD53">
    <cfRule type="cellIs" dxfId="9019" priority="2343" operator="lessThan">
      <formula>$C$4</formula>
    </cfRule>
  </conditionalFormatting>
  <conditionalFormatting sqref="CD54">
    <cfRule type="cellIs" dxfId="9018" priority="2344" operator="lessThan">
      <formula>$C$4</formula>
    </cfRule>
  </conditionalFormatting>
  <conditionalFormatting sqref="CD55">
    <cfRule type="cellIs" dxfId="9017" priority="2345" operator="lessThan">
      <formula>$C$4</formula>
    </cfRule>
  </conditionalFormatting>
  <conditionalFormatting sqref="CD56">
    <cfRule type="cellIs" dxfId="9016" priority="2346" operator="lessThan">
      <formula>$C$4</formula>
    </cfRule>
  </conditionalFormatting>
  <conditionalFormatting sqref="CD57">
    <cfRule type="cellIs" dxfId="9015" priority="2347" operator="lessThan">
      <formula>$C$4</formula>
    </cfRule>
  </conditionalFormatting>
  <conditionalFormatting sqref="CD58">
    <cfRule type="cellIs" dxfId="9014" priority="2348" operator="lessThan">
      <formula>$C$4</formula>
    </cfRule>
  </conditionalFormatting>
  <conditionalFormatting sqref="CD59">
    <cfRule type="cellIs" dxfId="9013" priority="2349" operator="lessThan">
      <formula>$C$4</formula>
    </cfRule>
  </conditionalFormatting>
  <conditionalFormatting sqref="CD60">
    <cfRule type="cellIs" dxfId="9012" priority="2350" operator="lessThan">
      <formula>$C$4</formula>
    </cfRule>
  </conditionalFormatting>
  <conditionalFormatting sqref="CE11">
    <cfRule type="cellIs" dxfId="9011" priority="2351" operator="lessThan">
      <formula>$C$4</formula>
    </cfRule>
  </conditionalFormatting>
  <conditionalFormatting sqref="CE12">
    <cfRule type="cellIs" dxfId="9010" priority="2352" operator="lessThan">
      <formula>$C$4</formula>
    </cfRule>
  </conditionalFormatting>
  <conditionalFormatting sqref="CE13">
    <cfRule type="cellIs" dxfId="9009" priority="2353" operator="lessThan">
      <formula>$C$4</formula>
    </cfRule>
  </conditionalFormatting>
  <conditionalFormatting sqref="CE14">
    <cfRule type="cellIs" dxfId="9008" priority="2354" operator="lessThan">
      <formula>$C$4</formula>
    </cfRule>
  </conditionalFormatting>
  <conditionalFormatting sqref="CE15">
    <cfRule type="cellIs" dxfId="9007" priority="2355" operator="lessThan">
      <formula>$C$4</formula>
    </cfRule>
  </conditionalFormatting>
  <conditionalFormatting sqref="CE16">
    <cfRule type="cellIs" dxfId="9006" priority="2356" operator="lessThan">
      <formula>$C$4</formula>
    </cfRule>
  </conditionalFormatting>
  <conditionalFormatting sqref="CE17">
    <cfRule type="cellIs" dxfId="9005" priority="2357" operator="lessThan">
      <formula>$C$4</formula>
    </cfRule>
  </conditionalFormatting>
  <conditionalFormatting sqref="CE18">
    <cfRule type="cellIs" dxfId="9004" priority="2358" operator="lessThan">
      <formula>$C$4</formula>
    </cfRule>
  </conditionalFormatting>
  <conditionalFormatting sqref="CE19">
    <cfRule type="cellIs" dxfId="9003" priority="2359" operator="lessThan">
      <formula>$C$4</formula>
    </cfRule>
  </conditionalFormatting>
  <conditionalFormatting sqref="CE20">
    <cfRule type="cellIs" dxfId="9002" priority="2360" operator="lessThan">
      <formula>$C$4</formula>
    </cfRule>
  </conditionalFormatting>
  <conditionalFormatting sqref="CE21">
    <cfRule type="cellIs" dxfId="9001" priority="2361" operator="lessThan">
      <formula>$C$4</formula>
    </cfRule>
  </conditionalFormatting>
  <conditionalFormatting sqref="CE22">
    <cfRule type="cellIs" dxfId="9000" priority="2362" operator="lessThan">
      <formula>$C$4</formula>
    </cfRule>
  </conditionalFormatting>
  <conditionalFormatting sqref="CE23">
    <cfRule type="cellIs" dxfId="8999" priority="2363" operator="lessThan">
      <formula>$C$4</formula>
    </cfRule>
  </conditionalFormatting>
  <conditionalFormatting sqref="CE24">
    <cfRule type="cellIs" dxfId="8998" priority="2364" operator="lessThan">
      <formula>$C$4</formula>
    </cfRule>
  </conditionalFormatting>
  <conditionalFormatting sqref="CE25">
    <cfRule type="cellIs" dxfId="8997" priority="2365" operator="lessThan">
      <formula>$C$4</formula>
    </cfRule>
  </conditionalFormatting>
  <conditionalFormatting sqref="CE26">
    <cfRule type="cellIs" dxfId="8996" priority="2366" operator="lessThan">
      <formula>$C$4</formula>
    </cfRule>
  </conditionalFormatting>
  <conditionalFormatting sqref="CE27">
    <cfRule type="cellIs" dxfId="8995" priority="2367" operator="lessThan">
      <formula>$C$4</formula>
    </cfRule>
  </conditionalFormatting>
  <conditionalFormatting sqref="CE28">
    <cfRule type="cellIs" dxfId="8994" priority="2368" operator="lessThan">
      <formula>$C$4</formula>
    </cfRule>
  </conditionalFormatting>
  <conditionalFormatting sqref="CE29">
    <cfRule type="cellIs" dxfId="8993" priority="2369" operator="lessThan">
      <formula>$C$4</formula>
    </cfRule>
  </conditionalFormatting>
  <conditionalFormatting sqref="CE30">
    <cfRule type="cellIs" dxfId="8992" priority="2370" operator="lessThan">
      <formula>$C$4</formula>
    </cfRule>
  </conditionalFormatting>
  <conditionalFormatting sqref="CE31">
    <cfRule type="cellIs" dxfId="8991" priority="2371" operator="lessThan">
      <formula>$C$4</formula>
    </cfRule>
  </conditionalFormatting>
  <conditionalFormatting sqref="CE32">
    <cfRule type="cellIs" dxfId="8990" priority="2372" operator="lessThan">
      <formula>$C$4</formula>
    </cfRule>
  </conditionalFormatting>
  <conditionalFormatting sqref="CE33">
    <cfRule type="cellIs" dxfId="8989" priority="2373" operator="lessThan">
      <formula>$C$4</formula>
    </cfRule>
  </conditionalFormatting>
  <conditionalFormatting sqref="CE34">
    <cfRule type="cellIs" dxfId="8988" priority="2374" operator="lessThan">
      <formula>$C$4</formula>
    </cfRule>
  </conditionalFormatting>
  <conditionalFormatting sqref="CE35">
    <cfRule type="cellIs" dxfId="8987" priority="2375" operator="lessThan">
      <formula>$C$4</formula>
    </cfRule>
  </conditionalFormatting>
  <conditionalFormatting sqref="CE36">
    <cfRule type="cellIs" dxfId="8986" priority="2376" operator="lessThan">
      <formula>$C$4</formula>
    </cfRule>
  </conditionalFormatting>
  <conditionalFormatting sqref="CE37">
    <cfRule type="cellIs" dxfId="8985" priority="2377" operator="lessThan">
      <formula>$C$4</formula>
    </cfRule>
  </conditionalFormatting>
  <conditionalFormatting sqref="CE38">
    <cfRule type="cellIs" dxfId="8984" priority="2378" operator="lessThan">
      <formula>$C$4</formula>
    </cfRule>
  </conditionalFormatting>
  <conditionalFormatting sqref="CE39">
    <cfRule type="cellIs" dxfId="8983" priority="2379" operator="lessThan">
      <formula>$C$4</formula>
    </cfRule>
  </conditionalFormatting>
  <conditionalFormatting sqref="CE40">
    <cfRule type="cellIs" dxfId="8982" priority="2380" operator="lessThan">
      <formula>$C$4</formula>
    </cfRule>
  </conditionalFormatting>
  <conditionalFormatting sqref="CE41">
    <cfRule type="cellIs" dxfId="8981" priority="2381" operator="lessThan">
      <formula>$C$4</formula>
    </cfRule>
  </conditionalFormatting>
  <conditionalFormatting sqref="CE42">
    <cfRule type="cellIs" dxfId="8980" priority="2382" operator="lessThan">
      <formula>$C$4</formula>
    </cfRule>
  </conditionalFormatting>
  <conditionalFormatting sqref="CE43">
    <cfRule type="cellIs" dxfId="8979" priority="2383" operator="lessThan">
      <formula>$C$4</formula>
    </cfRule>
  </conditionalFormatting>
  <conditionalFormatting sqref="CE44">
    <cfRule type="cellIs" dxfId="8978" priority="2384" operator="lessThan">
      <formula>$C$4</formula>
    </cfRule>
  </conditionalFormatting>
  <conditionalFormatting sqref="CE45">
    <cfRule type="cellIs" dxfId="8977" priority="2385" operator="lessThan">
      <formula>$C$4</formula>
    </cfRule>
  </conditionalFormatting>
  <conditionalFormatting sqref="CE46">
    <cfRule type="cellIs" dxfId="8976" priority="2386" operator="lessThan">
      <formula>$C$4</formula>
    </cfRule>
  </conditionalFormatting>
  <conditionalFormatting sqref="CE47">
    <cfRule type="cellIs" dxfId="8975" priority="2387" operator="lessThan">
      <formula>$C$4</formula>
    </cfRule>
  </conditionalFormatting>
  <conditionalFormatting sqref="CE48">
    <cfRule type="cellIs" dxfId="8974" priority="2388" operator="lessThan">
      <formula>$C$4</formula>
    </cfRule>
  </conditionalFormatting>
  <conditionalFormatting sqref="CE49">
    <cfRule type="cellIs" dxfId="8973" priority="2389" operator="lessThan">
      <formula>$C$4</formula>
    </cfRule>
  </conditionalFormatting>
  <conditionalFormatting sqref="CE50">
    <cfRule type="cellIs" dxfId="8972" priority="2390" operator="lessThan">
      <formula>$C$4</formula>
    </cfRule>
  </conditionalFormatting>
  <conditionalFormatting sqref="CE51">
    <cfRule type="cellIs" dxfId="8971" priority="2391" operator="lessThan">
      <formula>$C$4</formula>
    </cfRule>
  </conditionalFormatting>
  <conditionalFormatting sqref="CE52">
    <cfRule type="cellIs" dxfId="8970" priority="2392" operator="lessThan">
      <formula>$C$4</formula>
    </cfRule>
  </conditionalFormatting>
  <conditionalFormatting sqref="CE53">
    <cfRule type="cellIs" dxfId="8969" priority="2393" operator="lessThan">
      <formula>$C$4</formula>
    </cfRule>
  </conditionalFormatting>
  <conditionalFormatting sqref="CE54">
    <cfRule type="cellIs" dxfId="8968" priority="2394" operator="lessThan">
      <formula>$C$4</formula>
    </cfRule>
  </conditionalFormatting>
  <conditionalFormatting sqref="CE55">
    <cfRule type="cellIs" dxfId="8967" priority="2395" operator="lessThan">
      <formula>$C$4</formula>
    </cfRule>
  </conditionalFormatting>
  <conditionalFormatting sqref="CE56">
    <cfRule type="cellIs" dxfId="8966" priority="2396" operator="lessThan">
      <formula>$C$4</formula>
    </cfRule>
  </conditionalFormatting>
  <conditionalFormatting sqref="CE57">
    <cfRule type="cellIs" dxfId="8965" priority="2397" operator="lessThan">
      <formula>$C$4</formula>
    </cfRule>
  </conditionalFormatting>
  <conditionalFormatting sqref="CE58">
    <cfRule type="cellIs" dxfId="8964" priority="2398" operator="lessThan">
      <formula>$C$4</formula>
    </cfRule>
  </conditionalFormatting>
  <conditionalFormatting sqref="CE59">
    <cfRule type="cellIs" dxfId="8963" priority="2399" operator="lessThan">
      <formula>$C$4</formula>
    </cfRule>
  </conditionalFormatting>
  <conditionalFormatting sqref="CE60">
    <cfRule type="cellIs" dxfId="8962" priority="2400" operator="lessThan">
      <formula>$C$4</formula>
    </cfRule>
  </conditionalFormatting>
  <conditionalFormatting sqref="CF11">
    <cfRule type="cellIs" dxfId="8961" priority="2401" operator="lessThan">
      <formula>$C$4</formula>
    </cfRule>
  </conditionalFormatting>
  <conditionalFormatting sqref="CF12">
    <cfRule type="cellIs" dxfId="8960" priority="2402" operator="lessThan">
      <formula>$C$4</formula>
    </cfRule>
  </conditionalFormatting>
  <conditionalFormatting sqref="CF13">
    <cfRule type="cellIs" dxfId="8959" priority="2403" operator="lessThan">
      <formula>$C$4</formula>
    </cfRule>
  </conditionalFormatting>
  <conditionalFormatting sqref="CF14">
    <cfRule type="cellIs" dxfId="8958" priority="2404" operator="lessThan">
      <formula>$C$4</formula>
    </cfRule>
  </conditionalFormatting>
  <conditionalFormatting sqref="CF15">
    <cfRule type="cellIs" dxfId="8957" priority="2405" operator="lessThan">
      <formula>$C$4</formula>
    </cfRule>
  </conditionalFormatting>
  <conditionalFormatting sqref="CF16">
    <cfRule type="cellIs" dxfId="8956" priority="2406" operator="lessThan">
      <formula>$C$4</formula>
    </cfRule>
  </conditionalFormatting>
  <conditionalFormatting sqref="CF17">
    <cfRule type="cellIs" dxfId="8955" priority="2407" operator="lessThan">
      <formula>$C$4</formula>
    </cfRule>
  </conditionalFormatting>
  <conditionalFormatting sqref="CF18">
    <cfRule type="cellIs" dxfId="8954" priority="2408" operator="lessThan">
      <formula>$C$4</formula>
    </cfRule>
  </conditionalFormatting>
  <conditionalFormatting sqref="CF19">
    <cfRule type="cellIs" dxfId="8953" priority="2409" operator="lessThan">
      <formula>$C$4</formula>
    </cfRule>
  </conditionalFormatting>
  <conditionalFormatting sqref="CF20">
    <cfRule type="cellIs" dxfId="8952" priority="2410" operator="lessThan">
      <formula>$C$4</formula>
    </cfRule>
  </conditionalFormatting>
  <conditionalFormatting sqref="CF21">
    <cfRule type="cellIs" dxfId="8951" priority="2411" operator="lessThan">
      <formula>$C$4</formula>
    </cfRule>
  </conditionalFormatting>
  <conditionalFormatting sqref="CF22">
    <cfRule type="cellIs" dxfId="8950" priority="2412" operator="lessThan">
      <formula>$C$4</formula>
    </cfRule>
  </conditionalFormatting>
  <conditionalFormatting sqref="CF23">
    <cfRule type="cellIs" dxfId="8949" priority="2413" operator="lessThan">
      <formula>$C$4</formula>
    </cfRule>
  </conditionalFormatting>
  <conditionalFormatting sqref="CF24">
    <cfRule type="cellIs" dxfId="8948" priority="2414" operator="lessThan">
      <formula>$C$4</formula>
    </cfRule>
  </conditionalFormatting>
  <conditionalFormatting sqref="CF25">
    <cfRule type="cellIs" dxfId="8947" priority="2415" operator="lessThan">
      <formula>$C$4</formula>
    </cfRule>
  </conditionalFormatting>
  <conditionalFormatting sqref="CF26">
    <cfRule type="cellIs" dxfId="8946" priority="2416" operator="lessThan">
      <formula>$C$4</formula>
    </cfRule>
  </conditionalFormatting>
  <conditionalFormatting sqref="CF27">
    <cfRule type="cellIs" dxfId="8945" priority="2417" operator="lessThan">
      <formula>$C$4</formula>
    </cfRule>
  </conditionalFormatting>
  <conditionalFormatting sqref="CF28">
    <cfRule type="cellIs" dxfId="8944" priority="2418" operator="lessThan">
      <formula>$C$4</formula>
    </cfRule>
  </conditionalFormatting>
  <conditionalFormatting sqref="CF29">
    <cfRule type="cellIs" dxfId="8943" priority="2419" operator="lessThan">
      <formula>$C$4</formula>
    </cfRule>
  </conditionalFormatting>
  <conditionalFormatting sqref="CF30">
    <cfRule type="cellIs" dxfId="8942" priority="2420" operator="lessThan">
      <formula>$C$4</formula>
    </cfRule>
  </conditionalFormatting>
  <conditionalFormatting sqref="CF31">
    <cfRule type="cellIs" dxfId="8941" priority="2421" operator="lessThan">
      <formula>$C$4</formula>
    </cfRule>
  </conditionalFormatting>
  <conditionalFormatting sqref="CF32">
    <cfRule type="cellIs" dxfId="8940" priority="2422" operator="lessThan">
      <formula>$C$4</formula>
    </cfRule>
  </conditionalFormatting>
  <conditionalFormatting sqref="CF33">
    <cfRule type="cellIs" dxfId="8939" priority="2423" operator="lessThan">
      <formula>$C$4</formula>
    </cfRule>
  </conditionalFormatting>
  <conditionalFormatting sqref="CF34">
    <cfRule type="cellIs" dxfId="8938" priority="2424" operator="lessThan">
      <formula>$C$4</formula>
    </cfRule>
  </conditionalFormatting>
  <conditionalFormatting sqref="CF35">
    <cfRule type="cellIs" dxfId="8937" priority="2425" operator="lessThan">
      <formula>$C$4</formula>
    </cfRule>
  </conditionalFormatting>
  <conditionalFormatting sqref="CF36">
    <cfRule type="cellIs" dxfId="8936" priority="2426" operator="lessThan">
      <formula>$C$4</formula>
    </cfRule>
  </conditionalFormatting>
  <conditionalFormatting sqref="CF37">
    <cfRule type="cellIs" dxfId="8935" priority="2427" operator="lessThan">
      <formula>$C$4</formula>
    </cfRule>
  </conditionalFormatting>
  <conditionalFormatting sqref="CF38">
    <cfRule type="cellIs" dxfId="8934" priority="2428" operator="lessThan">
      <formula>$C$4</formula>
    </cfRule>
  </conditionalFormatting>
  <conditionalFormatting sqref="CF39">
    <cfRule type="cellIs" dxfId="8933" priority="2429" operator="lessThan">
      <formula>$C$4</formula>
    </cfRule>
  </conditionalFormatting>
  <conditionalFormatting sqref="CF40">
    <cfRule type="cellIs" dxfId="8932" priority="2430" operator="lessThan">
      <formula>$C$4</formula>
    </cfRule>
  </conditionalFormatting>
  <conditionalFormatting sqref="CF41">
    <cfRule type="cellIs" dxfId="8931" priority="2431" operator="lessThan">
      <formula>$C$4</formula>
    </cfRule>
  </conditionalFormatting>
  <conditionalFormatting sqref="CF42">
    <cfRule type="cellIs" dxfId="8930" priority="2432" operator="lessThan">
      <formula>$C$4</formula>
    </cfRule>
  </conditionalFormatting>
  <conditionalFormatting sqref="CF43">
    <cfRule type="cellIs" dxfId="8929" priority="2433" operator="lessThan">
      <formula>$C$4</formula>
    </cfRule>
  </conditionalFormatting>
  <conditionalFormatting sqref="CF44">
    <cfRule type="cellIs" dxfId="8928" priority="2434" operator="lessThan">
      <formula>$C$4</formula>
    </cfRule>
  </conditionalFormatting>
  <conditionalFormatting sqref="CF45">
    <cfRule type="cellIs" dxfId="8927" priority="2435" operator="lessThan">
      <formula>$C$4</formula>
    </cfRule>
  </conditionalFormatting>
  <conditionalFormatting sqref="CF46">
    <cfRule type="cellIs" dxfId="8926" priority="2436" operator="lessThan">
      <formula>$C$4</formula>
    </cfRule>
  </conditionalFormatting>
  <conditionalFormatting sqref="CF47">
    <cfRule type="cellIs" dxfId="8925" priority="2437" operator="lessThan">
      <formula>$C$4</formula>
    </cfRule>
  </conditionalFormatting>
  <conditionalFormatting sqref="CF48">
    <cfRule type="cellIs" dxfId="8924" priority="2438" operator="lessThan">
      <formula>$C$4</formula>
    </cfRule>
  </conditionalFormatting>
  <conditionalFormatting sqref="CF49">
    <cfRule type="cellIs" dxfId="8923" priority="2439" operator="lessThan">
      <formula>$C$4</formula>
    </cfRule>
  </conditionalFormatting>
  <conditionalFormatting sqref="CF50">
    <cfRule type="cellIs" dxfId="8922" priority="2440" operator="lessThan">
      <formula>$C$4</formula>
    </cfRule>
  </conditionalFormatting>
  <conditionalFormatting sqref="CF51">
    <cfRule type="cellIs" dxfId="8921" priority="2441" operator="lessThan">
      <formula>$C$4</formula>
    </cfRule>
  </conditionalFormatting>
  <conditionalFormatting sqref="CF52">
    <cfRule type="cellIs" dxfId="8920" priority="2442" operator="lessThan">
      <formula>$C$4</formula>
    </cfRule>
  </conditionalFormatting>
  <conditionalFormatting sqref="CF53">
    <cfRule type="cellIs" dxfId="8919" priority="2443" operator="lessThan">
      <formula>$C$4</formula>
    </cfRule>
  </conditionalFormatting>
  <conditionalFormatting sqref="CF54">
    <cfRule type="cellIs" dxfId="8918" priority="2444" operator="lessThan">
      <formula>$C$4</formula>
    </cfRule>
  </conditionalFormatting>
  <conditionalFormatting sqref="CF55">
    <cfRule type="cellIs" dxfId="8917" priority="2445" operator="lessThan">
      <formula>$C$4</formula>
    </cfRule>
  </conditionalFormatting>
  <conditionalFormatting sqref="CF56">
    <cfRule type="cellIs" dxfId="8916" priority="2446" operator="lessThan">
      <formula>$C$4</formula>
    </cfRule>
  </conditionalFormatting>
  <conditionalFormatting sqref="CF57">
    <cfRule type="cellIs" dxfId="8915" priority="2447" operator="lessThan">
      <formula>$C$4</formula>
    </cfRule>
  </conditionalFormatting>
  <conditionalFormatting sqref="CF58">
    <cfRule type="cellIs" dxfId="8914" priority="2448" operator="lessThan">
      <formula>$C$4</formula>
    </cfRule>
  </conditionalFormatting>
  <conditionalFormatting sqref="CF59">
    <cfRule type="cellIs" dxfId="8913" priority="2449" operator="lessThan">
      <formula>$C$4</formula>
    </cfRule>
  </conditionalFormatting>
  <conditionalFormatting sqref="CF60">
    <cfRule type="cellIs" dxfId="8912" priority="2450" operator="lessThan">
      <formula>$C$4</formula>
    </cfRule>
  </conditionalFormatting>
  <conditionalFormatting sqref="CG11">
    <cfRule type="cellIs" dxfId="8911" priority="2451" operator="lessThan">
      <formula>$C$4</formula>
    </cfRule>
  </conditionalFormatting>
  <conditionalFormatting sqref="CG12">
    <cfRule type="cellIs" dxfId="8910" priority="2452" operator="lessThan">
      <formula>$C$4</formula>
    </cfRule>
  </conditionalFormatting>
  <conditionalFormatting sqref="CG13">
    <cfRule type="cellIs" dxfId="8909" priority="2453" operator="lessThan">
      <formula>$C$4</formula>
    </cfRule>
  </conditionalFormatting>
  <conditionalFormatting sqref="CG14">
    <cfRule type="cellIs" dxfId="8908" priority="2454" operator="lessThan">
      <formula>$C$4</formula>
    </cfRule>
  </conditionalFormatting>
  <conditionalFormatting sqref="CG15">
    <cfRule type="cellIs" dxfId="8907" priority="2455" operator="lessThan">
      <formula>$C$4</formula>
    </cfRule>
  </conditionalFormatting>
  <conditionalFormatting sqref="CG16">
    <cfRule type="cellIs" dxfId="8906" priority="2456" operator="lessThan">
      <formula>$C$4</formula>
    </cfRule>
  </conditionalFormatting>
  <conditionalFormatting sqref="CG17">
    <cfRule type="cellIs" dxfId="8905" priority="2457" operator="lessThan">
      <formula>$C$4</formula>
    </cfRule>
  </conditionalFormatting>
  <conditionalFormatting sqref="CG18">
    <cfRule type="cellIs" dxfId="8904" priority="2458" operator="lessThan">
      <formula>$C$4</formula>
    </cfRule>
  </conditionalFormatting>
  <conditionalFormatting sqref="CG19">
    <cfRule type="cellIs" dxfId="8903" priority="2459" operator="lessThan">
      <formula>$C$4</formula>
    </cfRule>
  </conditionalFormatting>
  <conditionalFormatting sqref="CG20">
    <cfRule type="cellIs" dxfId="8902" priority="2460" operator="lessThan">
      <formula>$C$4</formula>
    </cfRule>
  </conditionalFormatting>
  <conditionalFormatting sqref="CG21">
    <cfRule type="cellIs" dxfId="8901" priority="2461" operator="lessThan">
      <formula>$C$4</formula>
    </cfRule>
  </conditionalFormatting>
  <conditionalFormatting sqref="CG22">
    <cfRule type="cellIs" dxfId="8900" priority="2462" operator="lessThan">
      <formula>$C$4</formula>
    </cfRule>
  </conditionalFormatting>
  <conditionalFormatting sqref="CG23">
    <cfRule type="cellIs" dxfId="8899" priority="2463" operator="lessThan">
      <formula>$C$4</formula>
    </cfRule>
  </conditionalFormatting>
  <conditionalFormatting sqref="CG24">
    <cfRule type="cellIs" dxfId="8898" priority="2464" operator="lessThan">
      <formula>$C$4</formula>
    </cfRule>
  </conditionalFormatting>
  <conditionalFormatting sqref="CG25">
    <cfRule type="cellIs" dxfId="8897" priority="2465" operator="lessThan">
      <formula>$C$4</formula>
    </cfRule>
  </conditionalFormatting>
  <conditionalFormatting sqref="CG26">
    <cfRule type="cellIs" dxfId="8896" priority="2466" operator="lessThan">
      <formula>$C$4</formula>
    </cfRule>
  </conditionalFormatting>
  <conditionalFormatting sqref="CG27">
    <cfRule type="cellIs" dxfId="8895" priority="2467" operator="lessThan">
      <formula>$C$4</formula>
    </cfRule>
  </conditionalFormatting>
  <conditionalFormatting sqref="CG28">
    <cfRule type="cellIs" dxfId="8894" priority="2468" operator="lessThan">
      <formula>$C$4</formula>
    </cfRule>
  </conditionalFormatting>
  <conditionalFormatting sqref="CG29">
    <cfRule type="cellIs" dxfId="8893" priority="2469" operator="lessThan">
      <formula>$C$4</formula>
    </cfRule>
  </conditionalFormatting>
  <conditionalFormatting sqref="CG30">
    <cfRule type="cellIs" dxfId="8892" priority="2470" operator="lessThan">
      <formula>$C$4</formula>
    </cfRule>
  </conditionalFormatting>
  <conditionalFormatting sqref="CG31">
    <cfRule type="cellIs" dxfId="8891" priority="2471" operator="lessThan">
      <formula>$C$4</formula>
    </cfRule>
  </conditionalFormatting>
  <conditionalFormatting sqref="CG32">
    <cfRule type="cellIs" dxfId="8890" priority="2472" operator="lessThan">
      <formula>$C$4</formula>
    </cfRule>
  </conditionalFormatting>
  <conditionalFormatting sqref="CG33">
    <cfRule type="cellIs" dxfId="8889" priority="2473" operator="lessThan">
      <formula>$C$4</formula>
    </cfRule>
  </conditionalFormatting>
  <conditionalFormatting sqref="CG34">
    <cfRule type="cellIs" dxfId="8888" priority="2474" operator="lessThan">
      <formula>$C$4</formula>
    </cfRule>
  </conditionalFormatting>
  <conditionalFormatting sqref="CG35">
    <cfRule type="cellIs" dxfId="8887" priority="2475" operator="lessThan">
      <formula>$C$4</formula>
    </cfRule>
  </conditionalFormatting>
  <conditionalFormatting sqref="CG36">
    <cfRule type="cellIs" dxfId="8886" priority="2476" operator="lessThan">
      <formula>$C$4</formula>
    </cfRule>
  </conditionalFormatting>
  <conditionalFormatting sqref="CG37">
    <cfRule type="cellIs" dxfId="8885" priority="2477" operator="lessThan">
      <formula>$C$4</formula>
    </cfRule>
  </conditionalFormatting>
  <conditionalFormatting sqref="CG38">
    <cfRule type="cellIs" dxfId="8884" priority="2478" operator="lessThan">
      <formula>$C$4</formula>
    </cfRule>
  </conditionalFormatting>
  <conditionalFormatting sqref="CG39">
    <cfRule type="cellIs" dxfId="8883" priority="2479" operator="lessThan">
      <formula>$C$4</formula>
    </cfRule>
  </conditionalFormatting>
  <conditionalFormatting sqref="CG40">
    <cfRule type="cellIs" dxfId="8882" priority="2480" operator="lessThan">
      <formula>$C$4</formula>
    </cfRule>
  </conditionalFormatting>
  <conditionalFormatting sqref="CG41">
    <cfRule type="cellIs" dxfId="8881" priority="2481" operator="lessThan">
      <formula>$C$4</formula>
    </cfRule>
  </conditionalFormatting>
  <conditionalFormatting sqref="CG42">
    <cfRule type="cellIs" dxfId="8880" priority="2482" operator="lessThan">
      <formula>$C$4</formula>
    </cfRule>
  </conditionalFormatting>
  <conditionalFormatting sqref="CG43">
    <cfRule type="cellIs" dxfId="8879" priority="2483" operator="lessThan">
      <formula>$C$4</formula>
    </cfRule>
  </conditionalFormatting>
  <conditionalFormatting sqref="CG44">
    <cfRule type="cellIs" dxfId="8878" priority="2484" operator="lessThan">
      <formula>$C$4</formula>
    </cfRule>
  </conditionalFormatting>
  <conditionalFormatting sqref="CG45">
    <cfRule type="cellIs" dxfId="8877" priority="2485" operator="lessThan">
      <formula>$C$4</formula>
    </cfRule>
  </conditionalFormatting>
  <conditionalFormatting sqref="CG46">
    <cfRule type="cellIs" dxfId="8876" priority="2486" operator="lessThan">
      <formula>$C$4</formula>
    </cfRule>
  </conditionalFormatting>
  <conditionalFormatting sqref="CG47">
    <cfRule type="cellIs" dxfId="8875" priority="2487" operator="lessThan">
      <formula>$C$4</formula>
    </cfRule>
  </conditionalFormatting>
  <conditionalFormatting sqref="CG48">
    <cfRule type="cellIs" dxfId="8874" priority="2488" operator="lessThan">
      <formula>$C$4</formula>
    </cfRule>
  </conditionalFormatting>
  <conditionalFormatting sqref="CG49">
    <cfRule type="cellIs" dxfId="8873" priority="2489" operator="lessThan">
      <formula>$C$4</formula>
    </cfRule>
  </conditionalFormatting>
  <conditionalFormatting sqref="CG50">
    <cfRule type="cellIs" dxfId="8872" priority="2490" operator="lessThan">
      <formula>$C$4</formula>
    </cfRule>
  </conditionalFormatting>
  <conditionalFormatting sqref="CG51">
    <cfRule type="cellIs" dxfId="8871" priority="2491" operator="lessThan">
      <formula>$C$4</formula>
    </cfRule>
  </conditionalFormatting>
  <conditionalFormatting sqref="CG52">
    <cfRule type="cellIs" dxfId="8870" priority="2492" operator="lessThan">
      <formula>$C$4</formula>
    </cfRule>
  </conditionalFormatting>
  <conditionalFormatting sqref="CG53">
    <cfRule type="cellIs" dxfId="8869" priority="2493" operator="lessThan">
      <formula>$C$4</formula>
    </cfRule>
  </conditionalFormatting>
  <conditionalFormatting sqref="CG54">
    <cfRule type="cellIs" dxfId="8868" priority="2494" operator="lessThan">
      <formula>$C$4</formula>
    </cfRule>
  </conditionalFormatting>
  <conditionalFormatting sqref="CG55">
    <cfRule type="cellIs" dxfId="8867" priority="2495" operator="lessThan">
      <formula>$C$4</formula>
    </cfRule>
  </conditionalFormatting>
  <conditionalFormatting sqref="CG56">
    <cfRule type="cellIs" dxfId="8866" priority="2496" operator="lessThan">
      <formula>$C$4</formula>
    </cfRule>
  </conditionalFormatting>
  <conditionalFormatting sqref="CG57">
    <cfRule type="cellIs" dxfId="8865" priority="2497" operator="lessThan">
      <formula>$C$4</formula>
    </cfRule>
  </conditionalFormatting>
  <conditionalFormatting sqref="CG58">
    <cfRule type="cellIs" dxfId="8864" priority="2498" operator="lessThan">
      <formula>$C$4</formula>
    </cfRule>
  </conditionalFormatting>
  <conditionalFormatting sqref="CG59">
    <cfRule type="cellIs" dxfId="8863" priority="2499" operator="lessThan">
      <formula>$C$4</formula>
    </cfRule>
  </conditionalFormatting>
  <conditionalFormatting sqref="CG60">
    <cfRule type="cellIs" dxfId="8862" priority="2500" operator="lessThan">
      <formula>$C$4</formula>
    </cfRule>
  </conditionalFormatting>
  <conditionalFormatting sqref="T11">
    <cfRule type="cellIs" dxfId="8861" priority="2501" operator="lessThan">
      <formula>$C$4</formula>
    </cfRule>
  </conditionalFormatting>
  <conditionalFormatting sqref="T12">
    <cfRule type="cellIs" dxfId="8860" priority="2502" operator="lessThan">
      <formula>$C$4</formula>
    </cfRule>
  </conditionalFormatting>
  <conditionalFormatting sqref="T13">
    <cfRule type="cellIs" dxfId="8859" priority="2503" operator="lessThan">
      <formula>$C$4</formula>
    </cfRule>
  </conditionalFormatting>
  <conditionalFormatting sqref="T14">
    <cfRule type="cellIs" dxfId="8858" priority="2504" operator="lessThan">
      <formula>$C$4</formula>
    </cfRule>
  </conditionalFormatting>
  <conditionalFormatting sqref="T15">
    <cfRule type="cellIs" dxfId="8857" priority="2505" operator="lessThan">
      <formula>$C$4</formula>
    </cfRule>
  </conditionalFormatting>
  <conditionalFormatting sqref="T16">
    <cfRule type="cellIs" dxfId="8856" priority="2506" operator="lessThan">
      <formula>$C$4</formula>
    </cfRule>
  </conditionalFormatting>
  <conditionalFormatting sqref="T17">
    <cfRule type="cellIs" dxfId="8855" priority="2507" operator="lessThan">
      <formula>$C$4</formula>
    </cfRule>
  </conditionalFormatting>
  <conditionalFormatting sqref="T18">
    <cfRule type="cellIs" dxfId="8854" priority="2508" operator="lessThan">
      <formula>$C$4</formula>
    </cfRule>
  </conditionalFormatting>
  <conditionalFormatting sqref="T19">
    <cfRule type="cellIs" dxfId="8853" priority="2509" operator="lessThan">
      <formula>$C$4</formula>
    </cfRule>
  </conditionalFormatting>
  <conditionalFormatting sqref="T20">
    <cfRule type="cellIs" dxfId="8852" priority="2510" operator="lessThan">
      <formula>$C$4</formula>
    </cfRule>
  </conditionalFormatting>
  <conditionalFormatting sqref="T21">
    <cfRule type="cellIs" dxfId="8851" priority="2511" operator="lessThan">
      <formula>$C$4</formula>
    </cfRule>
  </conditionalFormatting>
  <conditionalFormatting sqref="T22">
    <cfRule type="cellIs" dxfId="8850" priority="2512" operator="lessThan">
      <formula>$C$4</formula>
    </cfRule>
  </conditionalFormatting>
  <conditionalFormatting sqref="T23">
    <cfRule type="cellIs" dxfId="8849" priority="2513" operator="lessThan">
      <formula>$C$4</formula>
    </cfRule>
  </conditionalFormatting>
  <conditionalFormatting sqref="T24">
    <cfRule type="cellIs" dxfId="8848" priority="2514" operator="lessThan">
      <formula>$C$4</formula>
    </cfRule>
  </conditionalFormatting>
  <conditionalFormatting sqref="T25">
    <cfRule type="cellIs" dxfId="8847" priority="2515" operator="lessThan">
      <formula>$C$4</formula>
    </cfRule>
  </conditionalFormatting>
  <conditionalFormatting sqref="T26">
    <cfRule type="cellIs" dxfId="8846" priority="2516" operator="lessThan">
      <formula>$C$4</formula>
    </cfRule>
  </conditionalFormatting>
  <conditionalFormatting sqref="T27">
    <cfRule type="cellIs" dxfId="8845" priority="2517" operator="lessThan">
      <formula>$C$4</formula>
    </cfRule>
  </conditionalFormatting>
  <conditionalFormatting sqref="T28">
    <cfRule type="cellIs" dxfId="8844" priority="2518" operator="lessThan">
      <formula>$C$4</formula>
    </cfRule>
  </conditionalFormatting>
  <conditionalFormatting sqref="T29">
    <cfRule type="cellIs" dxfId="8843" priority="2519" operator="lessThan">
      <formula>$C$4</formula>
    </cfRule>
  </conditionalFormatting>
  <conditionalFormatting sqref="T30">
    <cfRule type="cellIs" dxfId="8842" priority="2520" operator="lessThan">
      <formula>$C$4</formula>
    </cfRule>
  </conditionalFormatting>
  <conditionalFormatting sqref="T31">
    <cfRule type="cellIs" dxfId="8841" priority="2521" operator="lessThan">
      <formula>$C$4</formula>
    </cfRule>
  </conditionalFormatting>
  <conditionalFormatting sqref="T32">
    <cfRule type="cellIs" dxfId="8840" priority="2522" operator="lessThan">
      <formula>$C$4</formula>
    </cfRule>
  </conditionalFormatting>
  <conditionalFormatting sqref="T33">
    <cfRule type="cellIs" dxfId="8839" priority="2523" operator="lessThan">
      <formula>$C$4</formula>
    </cfRule>
  </conditionalFormatting>
  <conditionalFormatting sqref="T34">
    <cfRule type="cellIs" dxfId="8838" priority="2524" operator="lessThan">
      <formula>$C$4</formula>
    </cfRule>
  </conditionalFormatting>
  <conditionalFormatting sqref="T35">
    <cfRule type="cellIs" dxfId="8837" priority="2525" operator="lessThan">
      <formula>$C$4</formula>
    </cfRule>
  </conditionalFormatting>
  <conditionalFormatting sqref="T36">
    <cfRule type="cellIs" dxfId="8836" priority="2526" operator="lessThan">
      <formula>$C$4</formula>
    </cfRule>
  </conditionalFormatting>
  <conditionalFormatting sqref="T37">
    <cfRule type="cellIs" dxfId="8835" priority="2527" operator="lessThan">
      <formula>$C$4</formula>
    </cfRule>
  </conditionalFormatting>
  <conditionalFormatting sqref="T38">
    <cfRule type="cellIs" dxfId="8834" priority="2528" operator="lessThan">
      <formula>$C$4</formula>
    </cfRule>
  </conditionalFormatting>
  <conditionalFormatting sqref="T39">
    <cfRule type="cellIs" dxfId="8833" priority="2529" operator="lessThan">
      <formula>$C$4</formula>
    </cfRule>
  </conditionalFormatting>
  <conditionalFormatting sqref="T40">
    <cfRule type="cellIs" dxfId="8832" priority="2530" operator="lessThan">
      <formula>$C$4</formula>
    </cfRule>
  </conditionalFormatting>
  <conditionalFormatting sqref="T41">
    <cfRule type="cellIs" dxfId="8831" priority="2531" operator="lessThan">
      <formula>$C$4</formula>
    </cfRule>
  </conditionalFormatting>
  <conditionalFormatting sqref="T42">
    <cfRule type="cellIs" dxfId="8830" priority="2532" operator="lessThan">
      <formula>$C$4</formula>
    </cfRule>
  </conditionalFormatting>
  <conditionalFormatting sqref="T43">
    <cfRule type="cellIs" dxfId="8829" priority="2533" operator="lessThan">
      <formula>$C$4</formula>
    </cfRule>
  </conditionalFormatting>
  <conditionalFormatting sqref="T44">
    <cfRule type="cellIs" dxfId="8828" priority="2534" operator="lessThan">
      <formula>$C$4</formula>
    </cfRule>
  </conditionalFormatting>
  <conditionalFormatting sqref="T45">
    <cfRule type="cellIs" dxfId="8827" priority="2535" operator="lessThan">
      <formula>$C$4</formula>
    </cfRule>
  </conditionalFormatting>
  <conditionalFormatting sqref="T46">
    <cfRule type="cellIs" dxfId="8826" priority="2536" operator="lessThan">
      <formula>$C$4</formula>
    </cfRule>
  </conditionalFormatting>
  <conditionalFormatting sqref="T47">
    <cfRule type="cellIs" dxfId="8825" priority="2537" operator="lessThan">
      <formula>$C$4</formula>
    </cfRule>
  </conditionalFormatting>
  <conditionalFormatting sqref="T48">
    <cfRule type="cellIs" dxfId="8824" priority="2538" operator="lessThan">
      <formula>$C$4</formula>
    </cfRule>
  </conditionalFormatting>
  <conditionalFormatting sqref="T49">
    <cfRule type="cellIs" dxfId="8823" priority="2539" operator="lessThan">
      <formula>$C$4</formula>
    </cfRule>
  </conditionalFormatting>
  <conditionalFormatting sqref="T50">
    <cfRule type="cellIs" dxfId="8822" priority="2540" operator="lessThan">
      <formula>$C$4</formula>
    </cfRule>
  </conditionalFormatting>
  <conditionalFormatting sqref="T51">
    <cfRule type="cellIs" dxfId="8821" priority="2541" operator="lessThan">
      <formula>$C$4</formula>
    </cfRule>
  </conditionalFormatting>
  <conditionalFormatting sqref="T52">
    <cfRule type="cellIs" dxfId="8820" priority="2542" operator="lessThan">
      <formula>$C$4</formula>
    </cfRule>
  </conditionalFormatting>
  <conditionalFormatting sqref="T53">
    <cfRule type="cellIs" dxfId="8819" priority="2543" operator="lessThan">
      <formula>$C$4</formula>
    </cfRule>
  </conditionalFormatting>
  <conditionalFormatting sqref="T54">
    <cfRule type="cellIs" dxfId="8818" priority="2544" operator="lessThan">
      <formula>$C$4</formula>
    </cfRule>
  </conditionalFormatting>
  <conditionalFormatting sqref="T55">
    <cfRule type="cellIs" dxfId="8817" priority="2545" operator="lessThan">
      <formula>$C$4</formula>
    </cfRule>
  </conditionalFormatting>
  <conditionalFormatting sqref="T56">
    <cfRule type="cellIs" dxfId="8816" priority="2546" operator="lessThan">
      <formula>$C$4</formula>
    </cfRule>
  </conditionalFormatting>
  <conditionalFormatting sqref="T57">
    <cfRule type="cellIs" dxfId="8815" priority="2547" operator="lessThan">
      <formula>$C$4</formula>
    </cfRule>
  </conditionalFormatting>
  <conditionalFormatting sqref="T58">
    <cfRule type="cellIs" dxfId="8814" priority="2548" operator="lessThan">
      <formula>$C$4</formula>
    </cfRule>
  </conditionalFormatting>
  <conditionalFormatting sqref="T59">
    <cfRule type="cellIs" dxfId="8813" priority="2549" operator="lessThan">
      <formula>$C$4</formula>
    </cfRule>
  </conditionalFormatting>
  <conditionalFormatting sqref="T60">
    <cfRule type="cellIs" dxfId="8812" priority="2550" operator="lessThan">
      <formula>$C$4</formula>
    </cfRule>
  </conditionalFormatting>
  <conditionalFormatting sqref="U11">
    <cfRule type="cellIs" dxfId="8811" priority="2551" operator="lessThan">
      <formula>$C$4</formula>
    </cfRule>
  </conditionalFormatting>
  <conditionalFormatting sqref="U12">
    <cfRule type="cellIs" dxfId="8810" priority="2552" operator="lessThan">
      <formula>$C$4</formula>
    </cfRule>
  </conditionalFormatting>
  <conditionalFormatting sqref="U13">
    <cfRule type="cellIs" dxfId="8809" priority="2553" operator="lessThan">
      <formula>$C$4</formula>
    </cfRule>
  </conditionalFormatting>
  <conditionalFormatting sqref="U14">
    <cfRule type="cellIs" dxfId="8808" priority="2554" operator="lessThan">
      <formula>$C$4</formula>
    </cfRule>
  </conditionalFormatting>
  <conditionalFormatting sqref="U15">
    <cfRule type="cellIs" dxfId="8807" priority="2555" operator="lessThan">
      <formula>$C$4</formula>
    </cfRule>
  </conditionalFormatting>
  <conditionalFormatting sqref="U16">
    <cfRule type="cellIs" dxfId="8806" priority="2556" operator="lessThan">
      <formula>$C$4</formula>
    </cfRule>
  </conditionalFormatting>
  <conditionalFormatting sqref="U17">
    <cfRule type="cellIs" dxfId="8805" priority="2557" operator="lessThan">
      <formula>$C$4</formula>
    </cfRule>
  </conditionalFormatting>
  <conditionalFormatting sqref="U18">
    <cfRule type="cellIs" dxfId="8804" priority="2558" operator="lessThan">
      <formula>$C$4</formula>
    </cfRule>
  </conditionalFormatting>
  <conditionalFormatting sqref="U19">
    <cfRule type="cellIs" dxfId="8803" priority="2559" operator="lessThan">
      <formula>$C$4</formula>
    </cfRule>
  </conditionalFormatting>
  <conditionalFormatting sqref="U20">
    <cfRule type="cellIs" dxfId="8802" priority="2560" operator="lessThan">
      <formula>$C$4</formula>
    </cfRule>
  </conditionalFormatting>
  <conditionalFormatting sqref="U21">
    <cfRule type="cellIs" dxfId="8801" priority="2561" operator="lessThan">
      <formula>$C$4</formula>
    </cfRule>
  </conditionalFormatting>
  <conditionalFormatting sqref="U22">
    <cfRule type="cellIs" dxfId="8800" priority="2562" operator="lessThan">
      <formula>$C$4</formula>
    </cfRule>
  </conditionalFormatting>
  <conditionalFormatting sqref="U23">
    <cfRule type="cellIs" dxfId="8799" priority="2563" operator="lessThan">
      <formula>$C$4</formula>
    </cfRule>
  </conditionalFormatting>
  <conditionalFormatting sqref="U24">
    <cfRule type="cellIs" dxfId="8798" priority="2564" operator="lessThan">
      <formula>$C$4</formula>
    </cfRule>
  </conditionalFormatting>
  <conditionalFormatting sqref="U25">
    <cfRule type="cellIs" dxfId="8797" priority="2565" operator="lessThan">
      <formula>$C$4</formula>
    </cfRule>
  </conditionalFormatting>
  <conditionalFormatting sqref="U26">
    <cfRule type="cellIs" dxfId="8796" priority="2566" operator="lessThan">
      <formula>$C$4</formula>
    </cfRule>
  </conditionalFormatting>
  <conditionalFormatting sqref="U27">
    <cfRule type="cellIs" dxfId="8795" priority="2567" operator="lessThan">
      <formula>$C$4</formula>
    </cfRule>
  </conditionalFormatting>
  <conditionalFormatting sqref="U28">
    <cfRule type="cellIs" dxfId="8794" priority="2568" operator="lessThan">
      <formula>$C$4</formula>
    </cfRule>
  </conditionalFormatting>
  <conditionalFormatting sqref="U29">
    <cfRule type="cellIs" dxfId="8793" priority="2569" operator="lessThan">
      <formula>$C$4</formula>
    </cfRule>
  </conditionalFormatting>
  <conditionalFormatting sqref="U30">
    <cfRule type="cellIs" dxfId="8792" priority="2570" operator="lessThan">
      <formula>$C$4</formula>
    </cfRule>
  </conditionalFormatting>
  <conditionalFormatting sqref="U31">
    <cfRule type="cellIs" dxfId="8791" priority="2571" operator="lessThan">
      <formula>$C$4</formula>
    </cfRule>
  </conditionalFormatting>
  <conditionalFormatting sqref="U32">
    <cfRule type="cellIs" dxfId="8790" priority="2572" operator="lessThan">
      <formula>$C$4</formula>
    </cfRule>
  </conditionalFormatting>
  <conditionalFormatting sqref="U33">
    <cfRule type="cellIs" dxfId="8789" priority="2573" operator="lessThan">
      <formula>$C$4</formula>
    </cfRule>
  </conditionalFormatting>
  <conditionalFormatting sqref="U34">
    <cfRule type="cellIs" dxfId="8788" priority="2574" operator="lessThan">
      <formula>$C$4</formula>
    </cfRule>
  </conditionalFormatting>
  <conditionalFormatting sqref="U35">
    <cfRule type="cellIs" dxfId="8787" priority="2575" operator="lessThan">
      <formula>$C$4</formula>
    </cfRule>
  </conditionalFormatting>
  <conditionalFormatting sqref="U36">
    <cfRule type="cellIs" dxfId="8786" priority="2576" operator="lessThan">
      <formula>$C$4</formula>
    </cfRule>
  </conditionalFormatting>
  <conditionalFormatting sqref="U37">
    <cfRule type="cellIs" dxfId="8785" priority="2577" operator="lessThan">
      <formula>$C$4</formula>
    </cfRule>
  </conditionalFormatting>
  <conditionalFormatting sqref="U38">
    <cfRule type="cellIs" dxfId="8784" priority="2578" operator="lessThan">
      <formula>$C$4</formula>
    </cfRule>
  </conditionalFormatting>
  <conditionalFormatting sqref="U39">
    <cfRule type="cellIs" dxfId="8783" priority="2579" operator="lessThan">
      <formula>$C$4</formula>
    </cfRule>
  </conditionalFormatting>
  <conditionalFormatting sqref="U40">
    <cfRule type="cellIs" dxfId="8782" priority="2580" operator="lessThan">
      <formula>$C$4</formula>
    </cfRule>
  </conditionalFormatting>
  <conditionalFormatting sqref="U41">
    <cfRule type="cellIs" dxfId="8781" priority="2581" operator="lessThan">
      <formula>$C$4</formula>
    </cfRule>
  </conditionalFormatting>
  <conditionalFormatting sqref="U42">
    <cfRule type="cellIs" dxfId="8780" priority="2582" operator="lessThan">
      <formula>$C$4</formula>
    </cfRule>
  </conditionalFormatting>
  <conditionalFormatting sqref="U43">
    <cfRule type="cellIs" dxfId="8779" priority="2583" operator="lessThan">
      <formula>$C$4</formula>
    </cfRule>
  </conditionalFormatting>
  <conditionalFormatting sqref="U44">
    <cfRule type="cellIs" dxfId="8778" priority="2584" operator="lessThan">
      <formula>$C$4</formula>
    </cfRule>
  </conditionalFormatting>
  <conditionalFormatting sqref="U45">
    <cfRule type="cellIs" dxfId="8777" priority="2585" operator="lessThan">
      <formula>$C$4</formula>
    </cfRule>
  </conditionalFormatting>
  <conditionalFormatting sqref="U46">
    <cfRule type="cellIs" dxfId="8776" priority="2586" operator="lessThan">
      <formula>$C$4</formula>
    </cfRule>
  </conditionalFormatting>
  <conditionalFormatting sqref="U47">
    <cfRule type="cellIs" dxfId="8775" priority="2587" operator="lessThan">
      <formula>$C$4</formula>
    </cfRule>
  </conditionalFormatting>
  <conditionalFormatting sqref="U48">
    <cfRule type="cellIs" dxfId="8774" priority="2588" operator="lessThan">
      <formula>$C$4</formula>
    </cfRule>
  </conditionalFormatting>
  <conditionalFormatting sqref="U49">
    <cfRule type="cellIs" dxfId="8773" priority="2589" operator="lessThan">
      <formula>$C$4</formula>
    </cfRule>
  </conditionalFormatting>
  <conditionalFormatting sqref="U50">
    <cfRule type="cellIs" dxfId="8772" priority="2590" operator="lessThan">
      <formula>$C$4</formula>
    </cfRule>
  </conditionalFormatting>
  <conditionalFormatting sqref="U51">
    <cfRule type="cellIs" dxfId="8771" priority="2591" operator="lessThan">
      <formula>$C$4</formula>
    </cfRule>
  </conditionalFormatting>
  <conditionalFormatting sqref="U52">
    <cfRule type="cellIs" dxfId="8770" priority="2592" operator="lessThan">
      <formula>$C$4</formula>
    </cfRule>
  </conditionalFormatting>
  <conditionalFormatting sqref="U53">
    <cfRule type="cellIs" dxfId="8769" priority="2593" operator="lessThan">
      <formula>$C$4</formula>
    </cfRule>
  </conditionalFormatting>
  <conditionalFormatting sqref="U54">
    <cfRule type="cellIs" dxfId="8768" priority="2594" operator="lessThan">
      <formula>$C$4</formula>
    </cfRule>
  </conditionalFormatting>
  <conditionalFormatting sqref="U55">
    <cfRule type="cellIs" dxfId="8767" priority="2595" operator="lessThan">
      <formula>$C$4</formula>
    </cfRule>
  </conditionalFormatting>
  <conditionalFormatting sqref="U56">
    <cfRule type="cellIs" dxfId="8766" priority="2596" operator="lessThan">
      <formula>$C$4</formula>
    </cfRule>
  </conditionalFormatting>
  <conditionalFormatting sqref="U57">
    <cfRule type="cellIs" dxfId="8765" priority="2597" operator="lessThan">
      <formula>$C$4</formula>
    </cfRule>
  </conditionalFormatting>
  <conditionalFormatting sqref="U58">
    <cfRule type="cellIs" dxfId="8764" priority="2598" operator="lessThan">
      <formula>$C$4</formula>
    </cfRule>
  </conditionalFormatting>
  <conditionalFormatting sqref="U59">
    <cfRule type="cellIs" dxfId="8763" priority="2599" operator="lessThan">
      <formula>$C$4</formula>
    </cfRule>
  </conditionalFormatting>
  <conditionalFormatting sqref="U60">
    <cfRule type="cellIs" dxfId="8762" priority="2600" operator="lessThan">
      <formula>$C$4</formula>
    </cfRule>
  </conditionalFormatting>
  <conditionalFormatting sqref="W11">
    <cfRule type="cellIs" dxfId="8761" priority="2601" operator="lessThan">
      <formula>$C$4</formula>
    </cfRule>
  </conditionalFormatting>
  <conditionalFormatting sqref="W12">
    <cfRule type="cellIs" dxfId="8760" priority="2602" operator="lessThan">
      <formula>$C$4</formula>
    </cfRule>
  </conditionalFormatting>
  <conditionalFormatting sqref="W13">
    <cfRule type="cellIs" dxfId="8759" priority="2603" operator="lessThan">
      <formula>$C$4</formula>
    </cfRule>
  </conditionalFormatting>
  <conditionalFormatting sqref="W14">
    <cfRule type="cellIs" dxfId="8758" priority="2604" operator="lessThan">
      <formula>$C$4</formula>
    </cfRule>
  </conditionalFormatting>
  <conditionalFormatting sqref="W15">
    <cfRule type="cellIs" dxfId="8757" priority="2605" operator="lessThan">
      <formula>$C$4</formula>
    </cfRule>
  </conditionalFormatting>
  <conditionalFormatting sqref="W16">
    <cfRule type="cellIs" dxfId="8756" priority="2606" operator="lessThan">
      <formula>$C$4</formula>
    </cfRule>
  </conditionalFormatting>
  <conditionalFormatting sqref="W17">
    <cfRule type="cellIs" dxfId="8755" priority="2607" operator="lessThan">
      <formula>$C$4</formula>
    </cfRule>
  </conditionalFormatting>
  <conditionalFormatting sqref="W18">
    <cfRule type="cellIs" dxfId="8754" priority="2608" operator="lessThan">
      <formula>$C$4</formula>
    </cfRule>
  </conditionalFormatting>
  <conditionalFormatting sqref="W19">
    <cfRule type="cellIs" dxfId="8753" priority="2609" operator="lessThan">
      <formula>$C$4</formula>
    </cfRule>
  </conditionalFormatting>
  <conditionalFormatting sqref="W20">
    <cfRule type="cellIs" dxfId="8752" priority="2610" operator="lessThan">
      <formula>$C$4</formula>
    </cfRule>
  </conditionalFormatting>
  <conditionalFormatting sqref="W21">
    <cfRule type="cellIs" dxfId="8751" priority="2611" operator="lessThan">
      <formula>$C$4</formula>
    </cfRule>
  </conditionalFormatting>
  <conditionalFormatting sqref="W22">
    <cfRule type="cellIs" dxfId="8750" priority="2612" operator="lessThan">
      <formula>$C$4</formula>
    </cfRule>
  </conditionalFormatting>
  <conditionalFormatting sqref="W23">
    <cfRule type="cellIs" dxfId="8749" priority="2613" operator="lessThan">
      <formula>$C$4</formula>
    </cfRule>
  </conditionalFormatting>
  <conditionalFormatting sqref="W24">
    <cfRule type="cellIs" dxfId="8748" priority="2614" operator="lessThan">
      <formula>$C$4</formula>
    </cfRule>
  </conditionalFormatting>
  <conditionalFormatting sqref="W25">
    <cfRule type="cellIs" dxfId="8747" priority="2615" operator="lessThan">
      <formula>$C$4</formula>
    </cfRule>
  </conditionalFormatting>
  <conditionalFormatting sqref="W26">
    <cfRule type="cellIs" dxfId="8746" priority="2616" operator="lessThan">
      <formula>$C$4</formula>
    </cfRule>
  </conditionalFormatting>
  <conditionalFormatting sqref="W27">
    <cfRule type="cellIs" dxfId="8745" priority="2617" operator="lessThan">
      <formula>$C$4</formula>
    </cfRule>
  </conditionalFormatting>
  <conditionalFormatting sqref="W28">
    <cfRule type="cellIs" dxfId="8744" priority="2618" operator="lessThan">
      <formula>$C$4</formula>
    </cfRule>
  </conditionalFormatting>
  <conditionalFormatting sqref="W29">
    <cfRule type="cellIs" dxfId="8743" priority="2619" operator="lessThan">
      <formula>$C$4</formula>
    </cfRule>
  </conditionalFormatting>
  <conditionalFormatting sqref="W30">
    <cfRule type="cellIs" dxfId="8742" priority="2620" operator="lessThan">
      <formula>$C$4</formula>
    </cfRule>
  </conditionalFormatting>
  <conditionalFormatting sqref="W31">
    <cfRule type="cellIs" dxfId="8741" priority="2621" operator="lessThan">
      <formula>$C$4</formula>
    </cfRule>
  </conditionalFormatting>
  <conditionalFormatting sqref="W32">
    <cfRule type="cellIs" dxfId="8740" priority="2622" operator="lessThan">
      <formula>$C$4</formula>
    </cfRule>
  </conditionalFormatting>
  <conditionalFormatting sqref="W33">
    <cfRule type="cellIs" dxfId="8739" priority="2623" operator="lessThan">
      <formula>$C$4</formula>
    </cfRule>
  </conditionalFormatting>
  <conditionalFormatting sqref="W34">
    <cfRule type="cellIs" dxfId="8738" priority="2624" operator="lessThan">
      <formula>$C$4</formula>
    </cfRule>
  </conditionalFormatting>
  <conditionalFormatting sqref="W35">
    <cfRule type="cellIs" dxfId="8737" priority="2625" operator="lessThan">
      <formula>$C$4</formula>
    </cfRule>
  </conditionalFormatting>
  <conditionalFormatting sqref="W36">
    <cfRule type="cellIs" dxfId="8736" priority="2626" operator="lessThan">
      <formula>$C$4</formula>
    </cfRule>
  </conditionalFormatting>
  <conditionalFormatting sqref="W37">
    <cfRule type="cellIs" dxfId="8735" priority="2627" operator="lessThan">
      <formula>$C$4</formula>
    </cfRule>
  </conditionalFormatting>
  <conditionalFormatting sqref="W38">
    <cfRule type="cellIs" dxfId="8734" priority="2628" operator="lessThan">
      <formula>$C$4</formula>
    </cfRule>
  </conditionalFormatting>
  <conditionalFormatting sqref="W39">
    <cfRule type="cellIs" dxfId="8733" priority="2629" operator="lessThan">
      <formula>$C$4</formula>
    </cfRule>
  </conditionalFormatting>
  <conditionalFormatting sqref="W40">
    <cfRule type="cellIs" dxfId="8732" priority="2630" operator="lessThan">
      <formula>$C$4</formula>
    </cfRule>
  </conditionalFormatting>
  <conditionalFormatting sqref="W41">
    <cfRule type="cellIs" dxfId="8731" priority="2631" operator="lessThan">
      <formula>$C$4</formula>
    </cfRule>
  </conditionalFormatting>
  <conditionalFormatting sqref="W42">
    <cfRule type="cellIs" dxfId="8730" priority="2632" operator="lessThan">
      <formula>$C$4</formula>
    </cfRule>
  </conditionalFormatting>
  <conditionalFormatting sqref="W43">
    <cfRule type="cellIs" dxfId="8729" priority="2633" operator="lessThan">
      <formula>$C$4</formula>
    </cfRule>
  </conditionalFormatting>
  <conditionalFormatting sqref="W44">
    <cfRule type="cellIs" dxfId="8728" priority="2634" operator="lessThan">
      <formula>$C$4</formula>
    </cfRule>
  </conditionalFormatting>
  <conditionalFormatting sqref="W45">
    <cfRule type="cellIs" dxfId="8727" priority="2635" operator="lessThan">
      <formula>$C$4</formula>
    </cfRule>
  </conditionalFormatting>
  <conditionalFormatting sqref="W46">
    <cfRule type="cellIs" dxfId="8726" priority="2636" operator="lessThan">
      <formula>$C$4</formula>
    </cfRule>
  </conditionalFormatting>
  <conditionalFormatting sqref="W47">
    <cfRule type="cellIs" dxfId="8725" priority="2637" operator="lessThan">
      <formula>$C$4</formula>
    </cfRule>
  </conditionalFormatting>
  <conditionalFormatting sqref="W48">
    <cfRule type="cellIs" dxfId="8724" priority="2638" operator="lessThan">
      <formula>$C$4</formula>
    </cfRule>
  </conditionalFormatting>
  <conditionalFormatting sqref="W49">
    <cfRule type="cellIs" dxfId="8723" priority="2639" operator="lessThan">
      <formula>$C$4</formula>
    </cfRule>
  </conditionalFormatting>
  <conditionalFormatting sqref="W50">
    <cfRule type="cellIs" dxfId="8722" priority="2640" operator="lessThan">
      <formula>$C$4</formula>
    </cfRule>
  </conditionalFormatting>
  <conditionalFormatting sqref="W51">
    <cfRule type="cellIs" dxfId="8721" priority="2641" operator="lessThan">
      <formula>$C$4</formula>
    </cfRule>
  </conditionalFormatting>
  <conditionalFormatting sqref="W52">
    <cfRule type="cellIs" dxfId="8720" priority="2642" operator="lessThan">
      <formula>$C$4</formula>
    </cfRule>
  </conditionalFormatting>
  <conditionalFormatting sqref="W53">
    <cfRule type="cellIs" dxfId="8719" priority="2643" operator="lessThan">
      <formula>$C$4</formula>
    </cfRule>
  </conditionalFormatting>
  <conditionalFormatting sqref="W54">
    <cfRule type="cellIs" dxfId="8718" priority="2644" operator="lessThan">
      <formula>$C$4</formula>
    </cfRule>
  </conditionalFormatting>
  <conditionalFormatting sqref="W55">
    <cfRule type="cellIs" dxfId="8717" priority="2645" operator="lessThan">
      <formula>$C$4</formula>
    </cfRule>
  </conditionalFormatting>
  <conditionalFormatting sqref="W56">
    <cfRule type="cellIs" dxfId="8716" priority="2646" operator="lessThan">
      <formula>$C$4</formula>
    </cfRule>
  </conditionalFormatting>
  <conditionalFormatting sqref="W57">
    <cfRule type="cellIs" dxfId="8715" priority="2647" operator="lessThan">
      <formula>$C$4</formula>
    </cfRule>
  </conditionalFormatting>
  <conditionalFormatting sqref="W58">
    <cfRule type="cellIs" dxfId="8714" priority="2648" operator="lessThan">
      <formula>$C$4</formula>
    </cfRule>
  </conditionalFormatting>
  <conditionalFormatting sqref="W59">
    <cfRule type="cellIs" dxfId="8713" priority="2649" operator="lessThan">
      <formula>$C$4</formula>
    </cfRule>
  </conditionalFormatting>
  <conditionalFormatting sqref="W60">
    <cfRule type="cellIs" dxfId="8712" priority="2650" operator="lessThan">
      <formula>$C$4</formula>
    </cfRule>
  </conditionalFormatting>
  <conditionalFormatting sqref="X11">
    <cfRule type="cellIs" dxfId="8711" priority="2651" operator="lessThan">
      <formula>$C$4</formula>
    </cfRule>
  </conditionalFormatting>
  <conditionalFormatting sqref="X12">
    <cfRule type="cellIs" dxfId="8710" priority="2652" operator="lessThan">
      <formula>$C$4</formula>
    </cfRule>
  </conditionalFormatting>
  <conditionalFormatting sqref="X13">
    <cfRule type="cellIs" dxfId="8709" priority="2653" operator="lessThan">
      <formula>$C$4</formula>
    </cfRule>
  </conditionalFormatting>
  <conditionalFormatting sqref="X14">
    <cfRule type="cellIs" dxfId="8708" priority="2654" operator="lessThan">
      <formula>$C$4</formula>
    </cfRule>
  </conditionalFormatting>
  <conditionalFormatting sqref="X15">
    <cfRule type="cellIs" dxfId="8707" priority="2655" operator="lessThan">
      <formula>$C$4</formula>
    </cfRule>
  </conditionalFormatting>
  <conditionalFormatting sqref="X16">
    <cfRule type="cellIs" dxfId="8706" priority="2656" operator="lessThan">
      <formula>$C$4</formula>
    </cfRule>
  </conditionalFormatting>
  <conditionalFormatting sqref="X17">
    <cfRule type="cellIs" dxfId="8705" priority="2657" operator="lessThan">
      <formula>$C$4</formula>
    </cfRule>
  </conditionalFormatting>
  <conditionalFormatting sqref="X18">
    <cfRule type="cellIs" dxfId="8704" priority="2658" operator="lessThan">
      <formula>$C$4</formula>
    </cfRule>
  </conditionalFormatting>
  <conditionalFormatting sqref="X19">
    <cfRule type="cellIs" dxfId="8703" priority="2659" operator="lessThan">
      <formula>$C$4</formula>
    </cfRule>
  </conditionalFormatting>
  <conditionalFormatting sqref="X20">
    <cfRule type="cellIs" dxfId="8702" priority="2660" operator="lessThan">
      <formula>$C$4</formula>
    </cfRule>
  </conditionalFormatting>
  <conditionalFormatting sqref="X21">
    <cfRule type="cellIs" dxfId="8701" priority="2661" operator="lessThan">
      <formula>$C$4</formula>
    </cfRule>
  </conditionalFormatting>
  <conditionalFormatting sqref="X22">
    <cfRule type="cellIs" dxfId="8700" priority="2662" operator="lessThan">
      <formula>$C$4</formula>
    </cfRule>
  </conditionalFormatting>
  <conditionalFormatting sqref="X23">
    <cfRule type="cellIs" dxfId="8699" priority="2663" operator="lessThan">
      <formula>$C$4</formula>
    </cfRule>
  </conditionalFormatting>
  <conditionalFormatting sqref="X24">
    <cfRule type="cellIs" dxfId="8698" priority="2664" operator="lessThan">
      <formula>$C$4</formula>
    </cfRule>
  </conditionalFormatting>
  <conditionalFormatting sqref="X25">
    <cfRule type="cellIs" dxfId="8697" priority="2665" operator="lessThan">
      <formula>$C$4</formula>
    </cfRule>
  </conditionalFormatting>
  <conditionalFormatting sqref="X26">
    <cfRule type="cellIs" dxfId="8696" priority="2666" operator="lessThan">
      <formula>$C$4</formula>
    </cfRule>
  </conditionalFormatting>
  <conditionalFormatting sqref="X27">
    <cfRule type="cellIs" dxfId="8695" priority="2667" operator="lessThan">
      <formula>$C$4</formula>
    </cfRule>
  </conditionalFormatting>
  <conditionalFormatting sqref="X28">
    <cfRule type="cellIs" dxfId="8694" priority="2668" operator="lessThan">
      <formula>$C$4</formula>
    </cfRule>
  </conditionalFormatting>
  <conditionalFormatting sqref="X29">
    <cfRule type="cellIs" dxfId="8693" priority="2669" operator="lessThan">
      <formula>$C$4</formula>
    </cfRule>
  </conditionalFormatting>
  <conditionalFormatting sqref="X30">
    <cfRule type="cellIs" dxfId="8692" priority="2670" operator="lessThan">
      <formula>$C$4</formula>
    </cfRule>
  </conditionalFormatting>
  <conditionalFormatting sqref="X31">
    <cfRule type="cellIs" dxfId="8691" priority="2671" operator="lessThan">
      <formula>$C$4</formula>
    </cfRule>
  </conditionalFormatting>
  <conditionalFormatting sqref="X32">
    <cfRule type="cellIs" dxfId="8690" priority="2672" operator="lessThan">
      <formula>$C$4</formula>
    </cfRule>
  </conditionalFormatting>
  <conditionalFormatting sqref="X33">
    <cfRule type="cellIs" dxfId="8689" priority="2673" operator="lessThan">
      <formula>$C$4</formula>
    </cfRule>
  </conditionalFormatting>
  <conditionalFormatting sqref="X34">
    <cfRule type="cellIs" dxfId="8688" priority="2674" operator="lessThan">
      <formula>$C$4</formula>
    </cfRule>
  </conditionalFormatting>
  <conditionalFormatting sqref="X35">
    <cfRule type="cellIs" dxfId="8687" priority="2675" operator="lessThan">
      <formula>$C$4</formula>
    </cfRule>
  </conditionalFormatting>
  <conditionalFormatting sqref="X36">
    <cfRule type="cellIs" dxfId="8686" priority="2676" operator="lessThan">
      <formula>$C$4</formula>
    </cfRule>
  </conditionalFormatting>
  <conditionalFormatting sqref="X37">
    <cfRule type="cellIs" dxfId="8685" priority="2677" operator="lessThan">
      <formula>$C$4</formula>
    </cfRule>
  </conditionalFormatting>
  <conditionalFormatting sqref="X38">
    <cfRule type="cellIs" dxfId="8684" priority="2678" operator="lessThan">
      <formula>$C$4</formula>
    </cfRule>
  </conditionalFormatting>
  <conditionalFormatting sqref="X39">
    <cfRule type="cellIs" dxfId="8683" priority="2679" operator="lessThan">
      <formula>$C$4</formula>
    </cfRule>
  </conditionalFormatting>
  <conditionalFormatting sqref="X40">
    <cfRule type="cellIs" dxfId="8682" priority="2680" operator="lessThan">
      <formula>$C$4</formula>
    </cfRule>
  </conditionalFormatting>
  <conditionalFormatting sqref="X41">
    <cfRule type="cellIs" dxfId="8681" priority="2681" operator="lessThan">
      <formula>$C$4</formula>
    </cfRule>
  </conditionalFormatting>
  <conditionalFormatting sqref="X42">
    <cfRule type="cellIs" dxfId="8680" priority="2682" operator="lessThan">
      <formula>$C$4</formula>
    </cfRule>
  </conditionalFormatting>
  <conditionalFormatting sqref="X43">
    <cfRule type="cellIs" dxfId="8679" priority="2683" operator="lessThan">
      <formula>$C$4</formula>
    </cfRule>
  </conditionalFormatting>
  <conditionalFormatting sqref="X44">
    <cfRule type="cellIs" dxfId="8678" priority="2684" operator="lessThan">
      <formula>$C$4</formula>
    </cfRule>
  </conditionalFormatting>
  <conditionalFormatting sqref="X45">
    <cfRule type="cellIs" dxfId="8677" priority="2685" operator="lessThan">
      <formula>$C$4</formula>
    </cfRule>
  </conditionalFormatting>
  <conditionalFormatting sqref="X46">
    <cfRule type="cellIs" dxfId="8676" priority="2686" operator="lessThan">
      <formula>$C$4</formula>
    </cfRule>
  </conditionalFormatting>
  <conditionalFormatting sqref="X47">
    <cfRule type="cellIs" dxfId="8675" priority="2687" operator="lessThan">
      <formula>$C$4</formula>
    </cfRule>
  </conditionalFormatting>
  <conditionalFormatting sqref="X48">
    <cfRule type="cellIs" dxfId="8674" priority="2688" operator="lessThan">
      <formula>$C$4</formula>
    </cfRule>
  </conditionalFormatting>
  <conditionalFormatting sqref="X49">
    <cfRule type="cellIs" dxfId="8673" priority="2689" operator="lessThan">
      <formula>$C$4</formula>
    </cfRule>
  </conditionalFormatting>
  <conditionalFormatting sqref="X50">
    <cfRule type="cellIs" dxfId="8672" priority="2690" operator="lessThan">
      <formula>$C$4</formula>
    </cfRule>
  </conditionalFormatting>
  <conditionalFormatting sqref="X51">
    <cfRule type="cellIs" dxfId="8671" priority="2691" operator="lessThan">
      <formula>$C$4</formula>
    </cfRule>
  </conditionalFormatting>
  <conditionalFormatting sqref="X52">
    <cfRule type="cellIs" dxfId="8670" priority="2692" operator="lessThan">
      <formula>$C$4</formula>
    </cfRule>
  </conditionalFormatting>
  <conditionalFormatting sqref="X53">
    <cfRule type="cellIs" dxfId="8669" priority="2693" operator="lessThan">
      <formula>$C$4</formula>
    </cfRule>
  </conditionalFormatting>
  <conditionalFormatting sqref="X54">
    <cfRule type="cellIs" dxfId="8668" priority="2694" operator="lessThan">
      <formula>$C$4</formula>
    </cfRule>
  </conditionalFormatting>
  <conditionalFormatting sqref="X55">
    <cfRule type="cellIs" dxfId="8667" priority="2695" operator="lessThan">
      <formula>$C$4</formula>
    </cfRule>
  </conditionalFormatting>
  <conditionalFormatting sqref="X56">
    <cfRule type="cellIs" dxfId="8666" priority="2696" operator="lessThan">
      <formula>$C$4</formula>
    </cfRule>
  </conditionalFormatting>
  <conditionalFormatting sqref="X57">
    <cfRule type="cellIs" dxfId="8665" priority="2697" operator="lessThan">
      <formula>$C$4</formula>
    </cfRule>
  </conditionalFormatting>
  <conditionalFormatting sqref="X58">
    <cfRule type="cellIs" dxfId="8664" priority="2698" operator="lessThan">
      <formula>$C$4</formula>
    </cfRule>
  </conditionalFormatting>
  <conditionalFormatting sqref="X59">
    <cfRule type="cellIs" dxfId="8663" priority="2699" operator="lessThan">
      <formula>$C$4</formula>
    </cfRule>
  </conditionalFormatting>
  <conditionalFormatting sqref="X60">
    <cfRule type="cellIs" dxfId="8662" priority="2700" operator="lessThan">
      <formula>$C$4</formula>
    </cfRule>
  </conditionalFormatting>
  <conditionalFormatting sqref="CJ11">
    <cfRule type="cellIs" dxfId="8661" priority="2701" operator="lessThan">
      <formula>$C$4</formula>
    </cfRule>
  </conditionalFormatting>
  <conditionalFormatting sqref="CJ11">
    <cfRule type="cellIs" dxfId="8660" priority="2702" operator="lessThan">
      <formula>$C$4</formula>
    </cfRule>
  </conditionalFormatting>
  <conditionalFormatting sqref="CJ12">
    <cfRule type="cellIs" dxfId="8659" priority="2703" operator="lessThan">
      <formula>$C$4</formula>
    </cfRule>
  </conditionalFormatting>
  <conditionalFormatting sqref="CJ12">
    <cfRule type="cellIs" dxfId="8658" priority="2704" operator="lessThan">
      <formula>$C$4</formula>
    </cfRule>
  </conditionalFormatting>
  <conditionalFormatting sqref="CJ13">
    <cfRule type="cellIs" dxfId="8657" priority="2705" operator="lessThan">
      <formula>$C$4</formula>
    </cfRule>
  </conditionalFormatting>
  <conditionalFormatting sqref="CJ13">
    <cfRule type="cellIs" dxfId="8656" priority="2706" operator="lessThan">
      <formula>$C$4</formula>
    </cfRule>
  </conditionalFormatting>
  <conditionalFormatting sqref="CJ14">
    <cfRule type="cellIs" dxfId="8655" priority="2707" operator="lessThan">
      <formula>$C$4</formula>
    </cfRule>
  </conditionalFormatting>
  <conditionalFormatting sqref="CJ14">
    <cfRule type="cellIs" dxfId="8654" priority="2708" operator="lessThan">
      <formula>$C$4</formula>
    </cfRule>
  </conditionalFormatting>
  <conditionalFormatting sqref="CJ15">
    <cfRule type="cellIs" dxfId="8653" priority="2709" operator="lessThan">
      <formula>$C$4</formula>
    </cfRule>
  </conditionalFormatting>
  <conditionalFormatting sqref="CJ15">
    <cfRule type="cellIs" dxfId="8652" priority="2710" operator="lessThan">
      <formula>$C$4</formula>
    </cfRule>
  </conditionalFormatting>
  <conditionalFormatting sqref="CJ16">
    <cfRule type="cellIs" dxfId="8651" priority="2711" operator="lessThan">
      <formula>$C$4</formula>
    </cfRule>
  </conditionalFormatting>
  <conditionalFormatting sqref="CJ16">
    <cfRule type="cellIs" dxfId="8650" priority="2712" operator="lessThan">
      <formula>$C$4</formula>
    </cfRule>
  </conditionalFormatting>
  <conditionalFormatting sqref="CJ17">
    <cfRule type="cellIs" dxfId="8649" priority="2713" operator="lessThan">
      <formula>$C$4</formula>
    </cfRule>
  </conditionalFormatting>
  <conditionalFormatting sqref="CJ17">
    <cfRule type="cellIs" dxfId="8648" priority="2714" operator="lessThan">
      <formula>$C$4</formula>
    </cfRule>
  </conditionalFormatting>
  <conditionalFormatting sqref="CJ18">
    <cfRule type="cellIs" dxfId="8647" priority="2715" operator="lessThan">
      <formula>$C$4</formula>
    </cfRule>
  </conditionalFormatting>
  <conditionalFormatting sqref="CJ18">
    <cfRule type="cellIs" dxfId="8646" priority="2716" operator="lessThan">
      <formula>$C$4</formula>
    </cfRule>
  </conditionalFormatting>
  <conditionalFormatting sqref="CJ19">
    <cfRule type="cellIs" dxfId="8645" priority="2717" operator="lessThan">
      <formula>$C$4</formula>
    </cfRule>
  </conditionalFormatting>
  <conditionalFormatting sqref="CJ19">
    <cfRule type="cellIs" dxfId="8644" priority="2718" operator="lessThan">
      <formula>$C$4</formula>
    </cfRule>
  </conditionalFormatting>
  <conditionalFormatting sqref="CJ20">
    <cfRule type="cellIs" dxfId="8643" priority="2719" operator="lessThan">
      <formula>$C$4</formula>
    </cfRule>
  </conditionalFormatting>
  <conditionalFormatting sqref="CJ20">
    <cfRule type="cellIs" dxfId="8642" priority="2720" operator="lessThan">
      <formula>$C$4</formula>
    </cfRule>
  </conditionalFormatting>
  <conditionalFormatting sqref="CJ21">
    <cfRule type="cellIs" dxfId="8641" priority="2721" operator="lessThan">
      <formula>$C$4</formula>
    </cfRule>
  </conditionalFormatting>
  <conditionalFormatting sqref="CJ21">
    <cfRule type="cellIs" dxfId="8640" priority="2722" operator="lessThan">
      <formula>$C$4</formula>
    </cfRule>
  </conditionalFormatting>
  <conditionalFormatting sqref="CJ22">
    <cfRule type="cellIs" dxfId="8639" priority="2723" operator="lessThan">
      <formula>$C$4</formula>
    </cfRule>
  </conditionalFormatting>
  <conditionalFormatting sqref="CJ22">
    <cfRule type="cellIs" dxfId="8638" priority="2724" operator="lessThan">
      <formula>$C$4</formula>
    </cfRule>
  </conditionalFormatting>
  <conditionalFormatting sqref="CJ23">
    <cfRule type="cellIs" dxfId="8637" priority="2725" operator="lessThan">
      <formula>$C$4</formula>
    </cfRule>
  </conditionalFormatting>
  <conditionalFormatting sqref="CJ23">
    <cfRule type="cellIs" dxfId="8636" priority="2726" operator="lessThan">
      <formula>$C$4</formula>
    </cfRule>
  </conditionalFormatting>
  <conditionalFormatting sqref="CJ24">
    <cfRule type="cellIs" dxfId="8635" priority="2727" operator="lessThan">
      <formula>$C$4</formula>
    </cfRule>
  </conditionalFormatting>
  <conditionalFormatting sqref="CJ24">
    <cfRule type="cellIs" dxfId="8634" priority="2728" operator="lessThan">
      <formula>$C$4</formula>
    </cfRule>
  </conditionalFormatting>
  <conditionalFormatting sqref="CJ25">
    <cfRule type="cellIs" dxfId="8633" priority="2729" operator="lessThan">
      <formula>$C$4</formula>
    </cfRule>
  </conditionalFormatting>
  <conditionalFormatting sqref="CJ25">
    <cfRule type="cellIs" dxfId="8632" priority="2730" operator="lessThan">
      <formula>$C$4</formula>
    </cfRule>
  </conditionalFormatting>
  <conditionalFormatting sqref="CJ26">
    <cfRule type="cellIs" dxfId="8631" priority="2731" operator="lessThan">
      <formula>$C$4</formula>
    </cfRule>
  </conditionalFormatting>
  <conditionalFormatting sqref="CJ26">
    <cfRule type="cellIs" dxfId="8630" priority="2732" operator="lessThan">
      <formula>$C$4</formula>
    </cfRule>
  </conditionalFormatting>
  <conditionalFormatting sqref="CJ27">
    <cfRule type="cellIs" dxfId="8629" priority="2733" operator="lessThan">
      <formula>$C$4</formula>
    </cfRule>
  </conditionalFormatting>
  <conditionalFormatting sqref="CJ27">
    <cfRule type="cellIs" dxfId="8628" priority="2734" operator="lessThan">
      <formula>$C$4</formula>
    </cfRule>
  </conditionalFormatting>
  <conditionalFormatting sqref="CJ28">
    <cfRule type="cellIs" dxfId="8627" priority="2735" operator="lessThan">
      <formula>$C$4</formula>
    </cfRule>
  </conditionalFormatting>
  <conditionalFormatting sqref="CJ28">
    <cfRule type="cellIs" dxfId="8626" priority="2736" operator="lessThan">
      <formula>$C$4</formula>
    </cfRule>
  </conditionalFormatting>
  <conditionalFormatting sqref="CJ29">
    <cfRule type="cellIs" dxfId="8625" priority="2737" operator="lessThan">
      <formula>$C$4</formula>
    </cfRule>
  </conditionalFormatting>
  <conditionalFormatting sqref="CJ29">
    <cfRule type="cellIs" dxfId="8624" priority="2738" operator="lessThan">
      <formula>$C$4</formula>
    </cfRule>
  </conditionalFormatting>
  <conditionalFormatting sqref="CJ30">
    <cfRule type="cellIs" dxfId="8623" priority="2739" operator="lessThan">
      <formula>$C$4</formula>
    </cfRule>
  </conditionalFormatting>
  <conditionalFormatting sqref="CJ30">
    <cfRule type="cellIs" dxfId="8622" priority="2740" operator="lessThan">
      <formula>$C$4</formula>
    </cfRule>
  </conditionalFormatting>
  <conditionalFormatting sqref="CJ31">
    <cfRule type="cellIs" dxfId="8621" priority="2741" operator="lessThan">
      <formula>$C$4</formula>
    </cfRule>
  </conditionalFormatting>
  <conditionalFormatting sqref="CJ31">
    <cfRule type="cellIs" dxfId="8620" priority="2742" operator="lessThan">
      <formula>$C$4</formula>
    </cfRule>
  </conditionalFormatting>
  <conditionalFormatting sqref="CJ32">
    <cfRule type="cellIs" dxfId="8619" priority="2743" operator="lessThan">
      <formula>$C$4</formula>
    </cfRule>
  </conditionalFormatting>
  <conditionalFormatting sqref="CJ32">
    <cfRule type="cellIs" dxfId="8618" priority="2744" operator="lessThan">
      <formula>$C$4</formula>
    </cfRule>
  </conditionalFormatting>
  <conditionalFormatting sqref="CJ33">
    <cfRule type="cellIs" dxfId="8617" priority="2745" operator="lessThan">
      <formula>$C$4</formula>
    </cfRule>
  </conditionalFormatting>
  <conditionalFormatting sqref="CJ33">
    <cfRule type="cellIs" dxfId="8616" priority="2746" operator="lessThan">
      <formula>$C$4</formula>
    </cfRule>
  </conditionalFormatting>
  <conditionalFormatting sqref="CJ34">
    <cfRule type="cellIs" dxfId="8615" priority="2747" operator="lessThan">
      <formula>$C$4</formula>
    </cfRule>
  </conditionalFormatting>
  <conditionalFormatting sqref="CJ34">
    <cfRule type="cellIs" dxfId="8614" priority="2748" operator="lessThan">
      <formula>$C$4</formula>
    </cfRule>
  </conditionalFormatting>
  <conditionalFormatting sqref="CJ35">
    <cfRule type="cellIs" dxfId="8613" priority="2749" operator="lessThan">
      <formula>$C$4</formula>
    </cfRule>
  </conditionalFormatting>
  <conditionalFormatting sqref="CJ35">
    <cfRule type="cellIs" dxfId="8612" priority="2750" operator="lessThan">
      <formula>$C$4</formula>
    </cfRule>
  </conditionalFormatting>
  <conditionalFormatting sqref="CJ36">
    <cfRule type="cellIs" dxfId="8611" priority="2751" operator="lessThan">
      <formula>$C$4</formula>
    </cfRule>
  </conditionalFormatting>
  <conditionalFormatting sqref="CJ36">
    <cfRule type="cellIs" dxfId="8610" priority="2752" operator="lessThan">
      <formula>$C$4</formula>
    </cfRule>
  </conditionalFormatting>
  <conditionalFormatting sqref="CJ37">
    <cfRule type="cellIs" dxfId="8609" priority="2753" operator="lessThan">
      <formula>$C$4</formula>
    </cfRule>
  </conditionalFormatting>
  <conditionalFormatting sqref="CJ37">
    <cfRule type="cellIs" dxfId="8608" priority="2754" operator="lessThan">
      <formula>$C$4</formula>
    </cfRule>
  </conditionalFormatting>
  <conditionalFormatting sqref="CJ38">
    <cfRule type="cellIs" dxfId="8607" priority="2755" operator="lessThan">
      <formula>$C$4</formula>
    </cfRule>
  </conditionalFormatting>
  <conditionalFormatting sqref="CJ38">
    <cfRule type="cellIs" dxfId="8606" priority="2756" operator="lessThan">
      <formula>$C$4</formula>
    </cfRule>
  </conditionalFormatting>
  <conditionalFormatting sqref="CJ39">
    <cfRule type="cellIs" dxfId="8605" priority="2757" operator="lessThan">
      <formula>$C$4</formula>
    </cfRule>
  </conditionalFormatting>
  <conditionalFormatting sqref="CJ39">
    <cfRule type="cellIs" dxfId="8604" priority="2758" operator="lessThan">
      <formula>$C$4</formula>
    </cfRule>
  </conditionalFormatting>
  <conditionalFormatting sqref="CJ40">
    <cfRule type="cellIs" dxfId="8603" priority="2759" operator="lessThan">
      <formula>$C$4</formula>
    </cfRule>
  </conditionalFormatting>
  <conditionalFormatting sqref="CJ40">
    <cfRule type="cellIs" dxfId="8602" priority="2760" operator="lessThan">
      <formula>$C$4</formula>
    </cfRule>
  </conditionalFormatting>
  <conditionalFormatting sqref="CJ41">
    <cfRule type="cellIs" dxfId="8601" priority="2761" operator="lessThan">
      <formula>$C$4</formula>
    </cfRule>
  </conditionalFormatting>
  <conditionalFormatting sqref="CJ41">
    <cfRule type="cellIs" dxfId="8600" priority="2762" operator="lessThan">
      <formula>$C$4</formula>
    </cfRule>
  </conditionalFormatting>
  <conditionalFormatting sqref="CJ42">
    <cfRule type="cellIs" dxfId="8599" priority="2763" operator="lessThan">
      <formula>$C$4</formula>
    </cfRule>
  </conditionalFormatting>
  <conditionalFormatting sqref="CJ42">
    <cfRule type="cellIs" dxfId="8598" priority="2764" operator="lessThan">
      <formula>$C$4</formula>
    </cfRule>
  </conditionalFormatting>
  <conditionalFormatting sqref="CJ43">
    <cfRule type="cellIs" dxfId="8597" priority="2765" operator="lessThan">
      <formula>$C$4</formula>
    </cfRule>
  </conditionalFormatting>
  <conditionalFormatting sqref="CJ43">
    <cfRule type="cellIs" dxfId="8596" priority="2766" operator="lessThan">
      <formula>$C$4</formula>
    </cfRule>
  </conditionalFormatting>
  <conditionalFormatting sqref="CJ44">
    <cfRule type="cellIs" dxfId="8595" priority="2767" operator="lessThan">
      <formula>$C$4</formula>
    </cfRule>
  </conditionalFormatting>
  <conditionalFormatting sqref="CJ44">
    <cfRule type="cellIs" dxfId="8594" priority="2768" operator="lessThan">
      <formula>$C$4</formula>
    </cfRule>
  </conditionalFormatting>
  <conditionalFormatting sqref="CJ45">
    <cfRule type="cellIs" dxfId="8593" priority="2769" operator="lessThan">
      <formula>$C$4</formula>
    </cfRule>
  </conditionalFormatting>
  <conditionalFormatting sqref="CJ45">
    <cfRule type="cellIs" dxfId="8592" priority="2770" operator="lessThan">
      <formula>$C$4</formula>
    </cfRule>
  </conditionalFormatting>
  <conditionalFormatting sqref="CJ46">
    <cfRule type="cellIs" dxfId="8591" priority="2771" operator="lessThan">
      <formula>$C$4</formula>
    </cfRule>
  </conditionalFormatting>
  <conditionalFormatting sqref="CJ46">
    <cfRule type="cellIs" dxfId="8590" priority="2772" operator="lessThan">
      <formula>$C$4</formula>
    </cfRule>
  </conditionalFormatting>
  <conditionalFormatting sqref="CJ47">
    <cfRule type="cellIs" dxfId="8589" priority="2773" operator="lessThan">
      <formula>$C$4</formula>
    </cfRule>
  </conditionalFormatting>
  <conditionalFormatting sqref="CJ47">
    <cfRule type="cellIs" dxfId="8588" priority="2774" operator="lessThan">
      <formula>$C$4</formula>
    </cfRule>
  </conditionalFormatting>
  <conditionalFormatting sqref="CJ48">
    <cfRule type="cellIs" dxfId="8587" priority="2775" operator="lessThan">
      <formula>$C$4</formula>
    </cfRule>
  </conditionalFormatting>
  <conditionalFormatting sqref="CJ48">
    <cfRule type="cellIs" dxfId="8586" priority="2776" operator="lessThan">
      <formula>$C$4</formula>
    </cfRule>
  </conditionalFormatting>
  <conditionalFormatting sqref="CJ49">
    <cfRule type="cellIs" dxfId="8585" priority="2777" operator="lessThan">
      <formula>$C$4</formula>
    </cfRule>
  </conditionalFormatting>
  <conditionalFormatting sqref="CJ49">
    <cfRule type="cellIs" dxfId="8584" priority="2778" operator="lessThan">
      <formula>$C$4</formula>
    </cfRule>
  </conditionalFormatting>
  <conditionalFormatting sqref="CJ50">
    <cfRule type="cellIs" dxfId="8583" priority="2779" operator="lessThan">
      <formula>$C$4</formula>
    </cfRule>
  </conditionalFormatting>
  <conditionalFormatting sqref="CJ50">
    <cfRule type="cellIs" dxfId="8582" priority="2780" operator="lessThan">
      <formula>$C$4</formula>
    </cfRule>
  </conditionalFormatting>
  <conditionalFormatting sqref="CJ51">
    <cfRule type="cellIs" dxfId="8581" priority="2781" operator="lessThan">
      <formula>$C$4</formula>
    </cfRule>
  </conditionalFormatting>
  <conditionalFormatting sqref="CJ51">
    <cfRule type="cellIs" dxfId="8580" priority="2782" operator="lessThan">
      <formula>$C$4</formula>
    </cfRule>
  </conditionalFormatting>
  <conditionalFormatting sqref="CJ52">
    <cfRule type="cellIs" dxfId="8579" priority="2783" operator="lessThan">
      <formula>$C$4</formula>
    </cfRule>
  </conditionalFormatting>
  <conditionalFormatting sqref="CJ52">
    <cfRule type="cellIs" dxfId="8578" priority="2784" operator="lessThan">
      <formula>$C$4</formula>
    </cfRule>
  </conditionalFormatting>
  <conditionalFormatting sqref="CJ53">
    <cfRule type="cellIs" dxfId="8577" priority="2785" operator="lessThan">
      <formula>$C$4</formula>
    </cfRule>
  </conditionalFormatting>
  <conditionalFormatting sqref="CJ53">
    <cfRule type="cellIs" dxfId="8576" priority="2786" operator="lessThan">
      <formula>$C$4</formula>
    </cfRule>
  </conditionalFormatting>
  <conditionalFormatting sqref="CJ54">
    <cfRule type="cellIs" dxfId="8575" priority="2787" operator="lessThan">
      <formula>$C$4</formula>
    </cfRule>
  </conditionalFormatting>
  <conditionalFormatting sqref="CJ54">
    <cfRule type="cellIs" dxfId="8574" priority="2788" operator="lessThan">
      <formula>$C$4</formula>
    </cfRule>
  </conditionalFormatting>
  <conditionalFormatting sqref="CJ55">
    <cfRule type="cellIs" dxfId="8573" priority="2789" operator="lessThan">
      <formula>$C$4</formula>
    </cfRule>
  </conditionalFormatting>
  <conditionalFormatting sqref="CJ55">
    <cfRule type="cellIs" dxfId="8572" priority="2790" operator="lessThan">
      <formula>$C$4</formula>
    </cfRule>
  </conditionalFormatting>
  <conditionalFormatting sqref="CJ56">
    <cfRule type="cellIs" dxfId="8571" priority="2791" operator="lessThan">
      <formula>$C$4</formula>
    </cfRule>
  </conditionalFormatting>
  <conditionalFormatting sqref="CJ56">
    <cfRule type="cellIs" dxfId="8570" priority="2792" operator="lessThan">
      <formula>$C$4</formula>
    </cfRule>
  </conditionalFormatting>
  <conditionalFormatting sqref="CJ57">
    <cfRule type="cellIs" dxfId="8569" priority="2793" operator="lessThan">
      <formula>$C$4</formula>
    </cfRule>
  </conditionalFormatting>
  <conditionalFormatting sqref="CJ57">
    <cfRule type="cellIs" dxfId="8568" priority="2794" operator="lessThan">
      <formula>$C$4</formula>
    </cfRule>
  </conditionalFormatting>
  <conditionalFormatting sqref="CJ58">
    <cfRule type="cellIs" dxfId="8567" priority="2795" operator="lessThan">
      <formula>$C$4</formula>
    </cfRule>
  </conditionalFormatting>
  <conditionalFormatting sqref="CJ58">
    <cfRule type="cellIs" dxfId="8566" priority="2796" operator="lessThan">
      <formula>$C$4</formula>
    </cfRule>
  </conditionalFormatting>
  <conditionalFormatting sqref="CJ59">
    <cfRule type="cellIs" dxfId="8565" priority="2797" operator="lessThan">
      <formula>$C$4</formula>
    </cfRule>
  </conditionalFormatting>
  <conditionalFormatting sqref="CJ59">
    <cfRule type="cellIs" dxfId="8564" priority="2798" operator="lessThan">
      <formula>$C$4</formula>
    </cfRule>
  </conditionalFormatting>
  <conditionalFormatting sqref="CJ60">
    <cfRule type="cellIs" dxfId="8563" priority="2799" operator="lessThan">
      <formula>$C$4</formula>
    </cfRule>
  </conditionalFormatting>
  <conditionalFormatting sqref="CJ60">
    <cfRule type="cellIs" dxfId="8562" priority="2800" operator="lessThan">
      <formula>$C$4</formula>
    </cfRule>
  </conditionalFormatting>
  <conditionalFormatting sqref="N11">
    <cfRule type="cellIs" dxfId="8561" priority="2801" operator="lessThan">
      <formula>$C$4</formula>
    </cfRule>
  </conditionalFormatting>
  <conditionalFormatting sqref="N11">
    <cfRule type="cellIs" dxfId="8560" priority="2802" operator="lessThan">
      <formula>$C$4</formula>
    </cfRule>
  </conditionalFormatting>
  <conditionalFormatting sqref="N12">
    <cfRule type="cellIs" dxfId="8559" priority="2803" operator="lessThan">
      <formula>$C$4</formula>
    </cfRule>
  </conditionalFormatting>
  <conditionalFormatting sqref="N12">
    <cfRule type="cellIs" dxfId="8558" priority="2804" operator="lessThan">
      <formula>$C$4</formula>
    </cfRule>
  </conditionalFormatting>
  <conditionalFormatting sqref="N13">
    <cfRule type="cellIs" dxfId="8557" priority="2805" operator="lessThan">
      <formula>$C$4</formula>
    </cfRule>
  </conditionalFormatting>
  <conditionalFormatting sqref="N13">
    <cfRule type="cellIs" dxfId="8556" priority="2806" operator="lessThan">
      <formula>$C$4</formula>
    </cfRule>
  </conditionalFormatting>
  <conditionalFormatting sqref="N14">
    <cfRule type="cellIs" dxfId="8555" priority="2807" operator="lessThan">
      <formula>$C$4</formula>
    </cfRule>
  </conditionalFormatting>
  <conditionalFormatting sqref="N14">
    <cfRule type="cellIs" dxfId="8554" priority="2808" operator="lessThan">
      <formula>$C$4</formula>
    </cfRule>
  </conditionalFormatting>
  <conditionalFormatting sqref="N15">
    <cfRule type="cellIs" dxfId="8553" priority="2809" operator="lessThan">
      <formula>$C$4</formula>
    </cfRule>
  </conditionalFormatting>
  <conditionalFormatting sqref="N15">
    <cfRule type="cellIs" dxfId="8552" priority="2810" operator="lessThan">
      <formula>$C$4</formula>
    </cfRule>
  </conditionalFormatting>
  <conditionalFormatting sqref="N16">
    <cfRule type="cellIs" dxfId="8551" priority="2811" operator="lessThan">
      <formula>$C$4</formula>
    </cfRule>
  </conditionalFormatting>
  <conditionalFormatting sqref="N16">
    <cfRule type="cellIs" dxfId="8550" priority="2812" operator="lessThan">
      <formula>$C$4</formula>
    </cfRule>
  </conditionalFormatting>
  <conditionalFormatting sqref="N17">
    <cfRule type="cellIs" dxfId="8549" priority="2813" operator="lessThan">
      <formula>$C$4</formula>
    </cfRule>
  </conditionalFormatting>
  <conditionalFormatting sqref="N17">
    <cfRule type="cellIs" dxfId="8548" priority="2814" operator="lessThan">
      <formula>$C$4</formula>
    </cfRule>
  </conditionalFormatting>
  <conditionalFormatting sqref="N18">
    <cfRule type="cellIs" dxfId="8547" priority="2815" operator="lessThan">
      <formula>$C$4</formula>
    </cfRule>
  </conditionalFormatting>
  <conditionalFormatting sqref="N18">
    <cfRule type="cellIs" dxfId="8546" priority="2816" operator="lessThan">
      <formula>$C$4</formula>
    </cfRule>
  </conditionalFormatting>
  <conditionalFormatting sqref="N19">
    <cfRule type="cellIs" dxfId="8545" priority="2817" operator="lessThan">
      <formula>$C$4</formula>
    </cfRule>
  </conditionalFormatting>
  <conditionalFormatting sqref="N19">
    <cfRule type="cellIs" dxfId="8544" priority="2818" operator="lessThan">
      <formula>$C$4</formula>
    </cfRule>
  </conditionalFormatting>
  <conditionalFormatting sqref="N20">
    <cfRule type="cellIs" dxfId="8543" priority="2819" operator="lessThan">
      <formula>$C$4</formula>
    </cfRule>
  </conditionalFormatting>
  <conditionalFormatting sqref="N20">
    <cfRule type="cellIs" dxfId="8542" priority="2820" operator="lessThan">
      <formula>$C$4</formula>
    </cfRule>
  </conditionalFormatting>
  <conditionalFormatting sqref="N21">
    <cfRule type="cellIs" dxfId="8541" priority="2821" operator="lessThan">
      <formula>$C$4</formula>
    </cfRule>
  </conditionalFormatting>
  <conditionalFormatting sqref="N21">
    <cfRule type="cellIs" dxfId="8540" priority="2822" operator="lessThan">
      <formula>$C$4</formula>
    </cfRule>
  </conditionalFormatting>
  <conditionalFormatting sqref="N22">
    <cfRule type="cellIs" dxfId="8539" priority="2823" operator="lessThan">
      <formula>$C$4</formula>
    </cfRule>
  </conditionalFormatting>
  <conditionalFormatting sqref="N22">
    <cfRule type="cellIs" dxfId="8538" priority="2824" operator="lessThan">
      <formula>$C$4</formula>
    </cfRule>
  </conditionalFormatting>
  <conditionalFormatting sqref="N23">
    <cfRule type="cellIs" dxfId="8537" priority="2825" operator="lessThan">
      <formula>$C$4</formula>
    </cfRule>
  </conditionalFormatting>
  <conditionalFormatting sqref="N23">
    <cfRule type="cellIs" dxfId="8536" priority="2826" operator="lessThan">
      <formula>$C$4</formula>
    </cfRule>
  </conditionalFormatting>
  <conditionalFormatting sqref="N24">
    <cfRule type="cellIs" dxfId="8535" priority="2827" operator="lessThan">
      <formula>$C$4</formula>
    </cfRule>
  </conditionalFormatting>
  <conditionalFormatting sqref="N24">
    <cfRule type="cellIs" dxfId="8534" priority="2828" operator="lessThan">
      <formula>$C$4</formula>
    </cfRule>
  </conditionalFormatting>
  <conditionalFormatting sqref="N25">
    <cfRule type="cellIs" dxfId="8533" priority="2829" operator="lessThan">
      <formula>$C$4</formula>
    </cfRule>
  </conditionalFormatting>
  <conditionalFormatting sqref="N25">
    <cfRule type="cellIs" dxfId="8532" priority="2830" operator="lessThan">
      <formula>$C$4</formula>
    </cfRule>
  </conditionalFormatting>
  <conditionalFormatting sqref="N26">
    <cfRule type="cellIs" dxfId="8531" priority="2831" operator="lessThan">
      <formula>$C$4</formula>
    </cfRule>
  </conditionalFormatting>
  <conditionalFormatting sqref="N26">
    <cfRule type="cellIs" dxfId="8530" priority="2832" operator="lessThan">
      <formula>$C$4</formula>
    </cfRule>
  </conditionalFormatting>
  <conditionalFormatting sqref="N27">
    <cfRule type="cellIs" dxfId="8529" priority="2833" operator="lessThan">
      <formula>$C$4</formula>
    </cfRule>
  </conditionalFormatting>
  <conditionalFormatting sqref="N27">
    <cfRule type="cellIs" dxfId="8528" priority="2834" operator="lessThan">
      <formula>$C$4</formula>
    </cfRule>
  </conditionalFormatting>
  <conditionalFormatting sqref="N28">
    <cfRule type="cellIs" dxfId="8527" priority="2835" operator="lessThan">
      <formula>$C$4</formula>
    </cfRule>
  </conditionalFormatting>
  <conditionalFormatting sqref="N28">
    <cfRule type="cellIs" dxfId="8526" priority="2836" operator="lessThan">
      <formula>$C$4</formula>
    </cfRule>
  </conditionalFormatting>
  <conditionalFormatting sqref="N29">
    <cfRule type="cellIs" dxfId="8525" priority="2837" operator="lessThan">
      <formula>$C$4</formula>
    </cfRule>
  </conditionalFormatting>
  <conditionalFormatting sqref="N29">
    <cfRule type="cellIs" dxfId="8524" priority="2838" operator="lessThan">
      <formula>$C$4</formula>
    </cfRule>
  </conditionalFormatting>
  <conditionalFormatting sqref="N30">
    <cfRule type="cellIs" dxfId="8523" priority="2839" operator="lessThan">
      <formula>$C$4</formula>
    </cfRule>
  </conditionalFormatting>
  <conditionalFormatting sqref="N30">
    <cfRule type="cellIs" dxfId="8522" priority="2840" operator="lessThan">
      <formula>$C$4</formula>
    </cfRule>
  </conditionalFormatting>
  <conditionalFormatting sqref="N31">
    <cfRule type="cellIs" dxfId="8521" priority="2841" operator="lessThan">
      <formula>$C$4</formula>
    </cfRule>
  </conditionalFormatting>
  <conditionalFormatting sqref="N31">
    <cfRule type="cellIs" dxfId="8520" priority="2842" operator="lessThan">
      <formula>$C$4</formula>
    </cfRule>
  </conditionalFormatting>
  <conditionalFormatting sqref="N32">
    <cfRule type="cellIs" dxfId="8519" priority="2843" operator="lessThan">
      <formula>$C$4</formula>
    </cfRule>
  </conditionalFormatting>
  <conditionalFormatting sqref="N32">
    <cfRule type="cellIs" dxfId="8518" priority="2844" operator="lessThan">
      <formula>$C$4</formula>
    </cfRule>
  </conditionalFormatting>
  <conditionalFormatting sqref="N33">
    <cfRule type="cellIs" dxfId="8517" priority="2845" operator="lessThan">
      <formula>$C$4</formula>
    </cfRule>
  </conditionalFormatting>
  <conditionalFormatting sqref="N33">
    <cfRule type="cellIs" dxfId="8516" priority="2846" operator="lessThan">
      <formula>$C$4</formula>
    </cfRule>
  </conditionalFormatting>
  <conditionalFormatting sqref="N34">
    <cfRule type="cellIs" dxfId="8515" priority="2847" operator="lessThan">
      <formula>$C$4</formula>
    </cfRule>
  </conditionalFormatting>
  <conditionalFormatting sqref="N34">
    <cfRule type="cellIs" dxfId="8514" priority="2848" operator="lessThan">
      <formula>$C$4</formula>
    </cfRule>
  </conditionalFormatting>
  <conditionalFormatting sqref="N35">
    <cfRule type="cellIs" dxfId="8513" priority="2849" operator="lessThan">
      <formula>$C$4</formula>
    </cfRule>
  </conditionalFormatting>
  <conditionalFormatting sqref="N35">
    <cfRule type="cellIs" dxfId="8512" priority="2850" operator="lessThan">
      <formula>$C$4</formula>
    </cfRule>
  </conditionalFormatting>
  <conditionalFormatting sqref="N36">
    <cfRule type="cellIs" dxfId="8511" priority="2851" operator="lessThan">
      <formula>$C$4</formula>
    </cfRule>
  </conditionalFormatting>
  <conditionalFormatting sqref="N36">
    <cfRule type="cellIs" dxfId="8510" priority="2852" operator="lessThan">
      <formula>$C$4</formula>
    </cfRule>
  </conditionalFormatting>
  <conditionalFormatting sqref="N37">
    <cfRule type="cellIs" dxfId="8509" priority="2853" operator="lessThan">
      <formula>$C$4</formula>
    </cfRule>
  </conditionalFormatting>
  <conditionalFormatting sqref="N37">
    <cfRule type="cellIs" dxfId="8508" priority="2854" operator="lessThan">
      <formula>$C$4</formula>
    </cfRule>
  </conditionalFormatting>
  <conditionalFormatting sqref="N38">
    <cfRule type="cellIs" dxfId="8507" priority="2855" operator="lessThan">
      <formula>$C$4</formula>
    </cfRule>
  </conditionalFormatting>
  <conditionalFormatting sqref="N38">
    <cfRule type="cellIs" dxfId="8506" priority="2856" operator="lessThan">
      <formula>$C$4</formula>
    </cfRule>
  </conditionalFormatting>
  <conditionalFormatting sqref="N39">
    <cfRule type="cellIs" dxfId="8505" priority="2857" operator="lessThan">
      <formula>$C$4</formula>
    </cfRule>
  </conditionalFormatting>
  <conditionalFormatting sqref="N39">
    <cfRule type="cellIs" dxfId="8504" priority="2858" operator="lessThan">
      <formula>$C$4</formula>
    </cfRule>
  </conditionalFormatting>
  <conditionalFormatting sqref="N40">
    <cfRule type="cellIs" dxfId="8503" priority="2859" operator="lessThan">
      <formula>$C$4</formula>
    </cfRule>
  </conditionalFormatting>
  <conditionalFormatting sqref="N40">
    <cfRule type="cellIs" dxfId="8502" priority="2860" operator="lessThan">
      <formula>$C$4</formula>
    </cfRule>
  </conditionalFormatting>
  <conditionalFormatting sqref="N41">
    <cfRule type="cellIs" dxfId="8501" priority="2861" operator="lessThan">
      <formula>$C$4</formula>
    </cfRule>
  </conditionalFormatting>
  <conditionalFormatting sqref="N41">
    <cfRule type="cellIs" dxfId="8500" priority="2862" operator="lessThan">
      <formula>$C$4</formula>
    </cfRule>
  </conditionalFormatting>
  <conditionalFormatting sqref="N42">
    <cfRule type="cellIs" dxfId="8499" priority="2863" operator="lessThan">
      <formula>$C$4</formula>
    </cfRule>
  </conditionalFormatting>
  <conditionalFormatting sqref="N42">
    <cfRule type="cellIs" dxfId="8498" priority="2864" operator="lessThan">
      <formula>$C$4</formula>
    </cfRule>
  </conditionalFormatting>
  <conditionalFormatting sqref="N43">
    <cfRule type="cellIs" dxfId="8497" priority="2865" operator="lessThan">
      <formula>$C$4</formula>
    </cfRule>
  </conditionalFormatting>
  <conditionalFormatting sqref="N43">
    <cfRule type="cellIs" dxfId="8496" priority="2866" operator="lessThan">
      <formula>$C$4</formula>
    </cfRule>
  </conditionalFormatting>
  <conditionalFormatting sqref="N44">
    <cfRule type="cellIs" dxfId="8495" priority="2867" operator="lessThan">
      <formula>$C$4</formula>
    </cfRule>
  </conditionalFormatting>
  <conditionalFormatting sqref="N44">
    <cfRule type="cellIs" dxfId="8494" priority="2868" operator="lessThan">
      <formula>$C$4</formula>
    </cfRule>
  </conditionalFormatting>
  <conditionalFormatting sqref="N45">
    <cfRule type="cellIs" dxfId="8493" priority="2869" operator="lessThan">
      <formula>$C$4</formula>
    </cfRule>
  </conditionalFormatting>
  <conditionalFormatting sqref="N45">
    <cfRule type="cellIs" dxfId="8492" priority="2870" operator="lessThan">
      <formula>$C$4</formula>
    </cfRule>
  </conditionalFormatting>
  <conditionalFormatting sqref="N46">
    <cfRule type="cellIs" dxfId="8491" priority="2871" operator="lessThan">
      <formula>$C$4</formula>
    </cfRule>
  </conditionalFormatting>
  <conditionalFormatting sqref="N46">
    <cfRule type="cellIs" dxfId="8490" priority="2872" operator="lessThan">
      <formula>$C$4</formula>
    </cfRule>
  </conditionalFormatting>
  <conditionalFormatting sqref="N47">
    <cfRule type="cellIs" dxfId="8489" priority="2873" operator="lessThan">
      <formula>$C$4</formula>
    </cfRule>
  </conditionalFormatting>
  <conditionalFormatting sqref="N47">
    <cfRule type="cellIs" dxfId="8488" priority="2874" operator="lessThan">
      <formula>$C$4</formula>
    </cfRule>
  </conditionalFormatting>
  <conditionalFormatting sqref="N48">
    <cfRule type="cellIs" dxfId="8487" priority="2875" operator="lessThan">
      <formula>$C$4</formula>
    </cfRule>
  </conditionalFormatting>
  <conditionalFormatting sqref="N48">
    <cfRule type="cellIs" dxfId="8486" priority="2876" operator="lessThan">
      <formula>$C$4</formula>
    </cfRule>
  </conditionalFormatting>
  <conditionalFormatting sqref="N49">
    <cfRule type="cellIs" dxfId="8485" priority="2877" operator="lessThan">
      <formula>$C$4</formula>
    </cfRule>
  </conditionalFormatting>
  <conditionalFormatting sqref="N49">
    <cfRule type="cellIs" dxfId="8484" priority="2878" operator="lessThan">
      <formula>$C$4</formula>
    </cfRule>
  </conditionalFormatting>
  <conditionalFormatting sqref="N50">
    <cfRule type="cellIs" dxfId="8483" priority="2879" operator="lessThan">
      <formula>$C$4</formula>
    </cfRule>
  </conditionalFormatting>
  <conditionalFormatting sqref="N50">
    <cfRule type="cellIs" dxfId="8482" priority="2880" operator="lessThan">
      <formula>$C$4</formula>
    </cfRule>
  </conditionalFormatting>
  <conditionalFormatting sqref="N51">
    <cfRule type="cellIs" dxfId="8481" priority="2881" operator="lessThan">
      <formula>$C$4</formula>
    </cfRule>
  </conditionalFormatting>
  <conditionalFormatting sqref="N51">
    <cfRule type="cellIs" dxfId="8480" priority="2882" operator="lessThan">
      <formula>$C$4</formula>
    </cfRule>
  </conditionalFormatting>
  <conditionalFormatting sqref="N52">
    <cfRule type="cellIs" dxfId="8479" priority="2883" operator="lessThan">
      <formula>$C$4</formula>
    </cfRule>
  </conditionalFormatting>
  <conditionalFormatting sqref="N52">
    <cfRule type="cellIs" dxfId="8478" priority="2884" operator="lessThan">
      <formula>$C$4</formula>
    </cfRule>
  </conditionalFormatting>
  <conditionalFormatting sqref="N53">
    <cfRule type="cellIs" dxfId="8477" priority="2885" operator="lessThan">
      <formula>$C$4</formula>
    </cfRule>
  </conditionalFormatting>
  <conditionalFormatting sqref="N53">
    <cfRule type="cellIs" dxfId="8476" priority="2886" operator="lessThan">
      <formula>$C$4</formula>
    </cfRule>
  </conditionalFormatting>
  <conditionalFormatting sqref="N54">
    <cfRule type="cellIs" dxfId="8475" priority="2887" operator="lessThan">
      <formula>$C$4</formula>
    </cfRule>
  </conditionalFormatting>
  <conditionalFormatting sqref="N54">
    <cfRule type="cellIs" dxfId="8474" priority="2888" operator="lessThan">
      <formula>$C$4</formula>
    </cfRule>
  </conditionalFormatting>
  <conditionalFormatting sqref="N55">
    <cfRule type="cellIs" dxfId="8473" priority="2889" operator="lessThan">
      <formula>$C$4</formula>
    </cfRule>
  </conditionalFormatting>
  <conditionalFormatting sqref="N55">
    <cfRule type="cellIs" dxfId="8472" priority="2890" operator="lessThan">
      <formula>$C$4</formula>
    </cfRule>
  </conditionalFormatting>
  <conditionalFormatting sqref="N56">
    <cfRule type="cellIs" dxfId="8471" priority="2891" operator="lessThan">
      <formula>$C$4</formula>
    </cfRule>
  </conditionalFormatting>
  <conditionalFormatting sqref="N56">
    <cfRule type="cellIs" dxfId="8470" priority="2892" operator="lessThan">
      <formula>$C$4</formula>
    </cfRule>
  </conditionalFormatting>
  <conditionalFormatting sqref="N57">
    <cfRule type="cellIs" dxfId="8469" priority="2893" operator="lessThan">
      <formula>$C$4</formula>
    </cfRule>
  </conditionalFormatting>
  <conditionalFormatting sqref="N57">
    <cfRule type="cellIs" dxfId="8468" priority="2894" operator="lessThan">
      <formula>$C$4</formula>
    </cfRule>
  </conditionalFormatting>
  <conditionalFormatting sqref="N58">
    <cfRule type="cellIs" dxfId="8467" priority="2895" operator="lessThan">
      <formula>$C$4</formula>
    </cfRule>
  </conditionalFormatting>
  <conditionalFormatting sqref="N58">
    <cfRule type="cellIs" dxfId="8466" priority="2896" operator="lessThan">
      <formula>$C$4</formula>
    </cfRule>
  </conditionalFormatting>
  <conditionalFormatting sqref="N59">
    <cfRule type="cellIs" dxfId="8465" priority="2897" operator="lessThan">
      <formula>$C$4</formula>
    </cfRule>
  </conditionalFormatting>
  <conditionalFormatting sqref="N59">
    <cfRule type="cellIs" dxfId="8464" priority="2898" operator="lessThan">
      <formula>$C$4</formula>
    </cfRule>
  </conditionalFormatting>
  <conditionalFormatting sqref="N60">
    <cfRule type="cellIs" dxfId="8463" priority="2899" operator="lessThan">
      <formula>$C$4</formula>
    </cfRule>
  </conditionalFormatting>
  <conditionalFormatting sqref="N60">
    <cfRule type="cellIs" dxfId="8462" priority="2900" operator="lessThan">
      <formula>$C$4</formula>
    </cfRule>
  </conditionalFormatting>
  <conditionalFormatting sqref="O11">
    <cfRule type="cellIs" dxfId="8461" priority="2901" operator="lessThan">
      <formula>$C$4</formula>
    </cfRule>
  </conditionalFormatting>
  <conditionalFormatting sqref="O11">
    <cfRule type="cellIs" dxfId="8460" priority="2902" operator="lessThan">
      <formula>$C$4</formula>
    </cfRule>
  </conditionalFormatting>
  <conditionalFormatting sqref="O12">
    <cfRule type="cellIs" dxfId="8459" priority="2903" operator="lessThan">
      <formula>$C$4</formula>
    </cfRule>
  </conditionalFormatting>
  <conditionalFormatting sqref="O12">
    <cfRule type="cellIs" dxfId="8458" priority="2904" operator="lessThan">
      <formula>$C$4</formula>
    </cfRule>
  </conditionalFormatting>
  <conditionalFormatting sqref="O13">
    <cfRule type="cellIs" dxfId="8457" priority="2905" operator="lessThan">
      <formula>$C$4</formula>
    </cfRule>
  </conditionalFormatting>
  <conditionalFormatting sqref="O13">
    <cfRule type="cellIs" dxfId="8456" priority="2906" operator="lessThan">
      <formula>$C$4</formula>
    </cfRule>
  </conditionalFormatting>
  <conditionalFormatting sqref="O14">
    <cfRule type="cellIs" dxfId="8455" priority="2907" operator="lessThan">
      <formula>$C$4</formula>
    </cfRule>
  </conditionalFormatting>
  <conditionalFormatting sqref="O14">
    <cfRule type="cellIs" dxfId="8454" priority="2908" operator="lessThan">
      <formula>$C$4</formula>
    </cfRule>
  </conditionalFormatting>
  <conditionalFormatting sqref="O15">
    <cfRule type="cellIs" dxfId="8453" priority="2909" operator="lessThan">
      <formula>$C$4</formula>
    </cfRule>
  </conditionalFormatting>
  <conditionalFormatting sqref="O15">
    <cfRule type="cellIs" dxfId="8452" priority="2910" operator="lessThan">
      <formula>$C$4</formula>
    </cfRule>
  </conditionalFormatting>
  <conditionalFormatting sqref="O16">
    <cfRule type="cellIs" dxfId="8451" priority="2911" operator="lessThan">
      <formula>$C$4</formula>
    </cfRule>
  </conditionalFormatting>
  <conditionalFormatting sqref="O16">
    <cfRule type="cellIs" dxfId="8450" priority="2912" operator="lessThan">
      <formula>$C$4</formula>
    </cfRule>
  </conditionalFormatting>
  <conditionalFormatting sqref="O17">
    <cfRule type="cellIs" dxfId="8449" priority="2913" operator="lessThan">
      <formula>$C$4</formula>
    </cfRule>
  </conditionalFormatting>
  <conditionalFormatting sqref="O17">
    <cfRule type="cellIs" dxfId="8448" priority="2914" operator="lessThan">
      <formula>$C$4</formula>
    </cfRule>
  </conditionalFormatting>
  <conditionalFormatting sqref="O18">
    <cfRule type="cellIs" dxfId="8447" priority="2915" operator="lessThan">
      <formula>$C$4</formula>
    </cfRule>
  </conditionalFormatting>
  <conditionalFormatting sqref="O18">
    <cfRule type="cellIs" dxfId="8446" priority="2916" operator="lessThan">
      <formula>$C$4</formula>
    </cfRule>
  </conditionalFormatting>
  <conditionalFormatting sqref="O19">
    <cfRule type="cellIs" dxfId="8445" priority="2917" operator="lessThan">
      <formula>$C$4</formula>
    </cfRule>
  </conditionalFormatting>
  <conditionalFormatting sqref="O19">
    <cfRule type="cellIs" dxfId="8444" priority="2918" operator="lessThan">
      <formula>$C$4</formula>
    </cfRule>
  </conditionalFormatting>
  <conditionalFormatting sqref="O20">
    <cfRule type="cellIs" dxfId="8443" priority="2919" operator="lessThan">
      <formula>$C$4</formula>
    </cfRule>
  </conditionalFormatting>
  <conditionalFormatting sqref="O20">
    <cfRule type="cellIs" dxfId="8442" priority="2920" operator="lessThan">
      <formula>$C$4</formula>
    </cfRule>
  </conditionalFormatting>
  <conditionalFormatting sqref="O21">
    <cfRule type="cellIs" dxfId="8441" priority="2921" operator="lessThan">
      <formula>$C$4</formula>
    </cfRule>
  </conditionalFormatting>
  <conditionalFormatting sqref="O21">
    <cfRule type="cellIs" dxfId="8440" priority="2922" operator="lessThan">
      <formula>$C$4</formula>
    </cfRule>
  </conditionalFormatting>
  <conditionalFormatting sqref="O22">
    <cfRule type="cellIs" dxfId="8439" priority="2923" operator="lessThan">
      <formula>$C$4</formula>
    </cfRule>
  </conditionalFormatting>
  <conditionalFormatting sqref="O22">
    <cfRule type="cellIs" dxfId="8438" priority="2924" operator="lessThan">
      <formula>$C$4</formula>
    </cfRule>
  </conditionalFormatting>
  <conditionalFormatting sqref="O23">
    <cfRule type="cellIs" dxfId="8437" priority="2925" operator="lessThan">
      <formula>$C$4</formula>
    </cfRule>
  </conditionalFormatting>
  <conditionalFormatting sqref="O23">
    <cfRule type="cellIs" dxfId="8436" priority="2926" operator="lessThan">
      <formula>$C$4</formula>
    </cfRule>
  </conditionalFormatting>
  <conditionalFormatting sqref="O24">
    <cfRule type="cellIs" dxfId="8435" priority="2927" operator="lessThan">
      <formula>$C$4</formula>
    </cfRule>
  </conditionalFormatting>
  <conditionalFormatting sqref="O24">
    <cfRule type="cellIs" dxfId="8434" priority="2928" operator="lessThan">
      <formula>$C$4</formula>
    </cfRule>
  </conditionalFormatting>
  <conditionalFormatting sqref="O25">
    <cfRule type="cellIs" dxfId="8433" priority="2929" operator="lessThan">
      <formula>$C$4</formula>
    </cfRule>
  </conditionalFormatting>
  <conditionalFormatting sqref="O25">
    <cfRule type="cellIs" dxfId="8432" priority="2930" operator="lessThan">
      <formula>$C$4</formula>
    </cfRule>
  </conditionalFormatting>
  <conditionalFormatting sqref="O26">
    <cfRule type="cellIs" dxfId="8431" priority="2931" operator="lessThan">
      <formula>$C$4</formula>
    </cfRule>
  </conditionalFormatting>
  <conditionalFormatting sqref="O26">
    <cfRule type="cellIs" dxfId="8430" priority="2932" operator="lessThan">
      <formula>$C$4</formula>
    </cfRule>
  </conditionalFormatting>
  <conditionalFormatting sqref="O27">
    <cfRule type="cellIs" dxfId="8429" priority="2933" operator="lessThan">
      <formula>$C$4</formula>
    </cfRule>
  </conditionalFormatting>
  <conditionalFormatting sqref="O27">
    <cfRule type="cellIs" dxfId="8428" priority="2934" operator="lessThan">
      <formula>$C$4</formula>
    </cfRule>
  </conditionalFormatting>
  <conditionalFormatting sqref="O28">
    <cfRule type="cellIs" dxfId="8427" priority="2935" operator="lessThan">
      <formula>$C$4</formula>
    </cfRule>
  </conditionalFormatting>
  <conditionalFormatting sqref="O28">
    <cfRule type="cellIs" dxfId="8426" priority="2936" operator="lessThan">
      <formula>$C$4</formula>
    </cfRule>
  </conditionalFormatting>
  <conditionalFormatting sqref="O29">
    <cfRule type="cellIs" dxfId="8425" priority="2937" operator="lessThan">
      <formula>$C$4</formula>
    </cfRule>
  </conditionalFormatting>
  <conditionalFormatting sqref="O29">
    <cfRule type="cellIs" dxfId="8424" priority="2938" operator="lessThan">
      <formula>$C$4</formula>
    </cfRule>
  </conditionalFormatting>
  <conditionalFormatting sqref="O30">
    <cfRule type="cellIs" dxfId="8423" priority="2939" operator="lessThan">
      <formula>$C$4</formula>
    </cfRule>
  </conditionalFormatting>
  <conditionalFormatting sqref="O30">
    <cfRule type="cellIs" dxfId="8422" priority="2940" operator="lessThan">
      <formula>$C$4</formula>
    </cfRule>
  </conditionalFormatting>
  <conditionalFormatting sqref="O31">
    <cfRule type="cellIs" dxfId="8421" priority="2941" operator="lessThan">
      <formula>$C$4</formula>
    </cfRule>
  </conditionalFormatting>
  <conditionalFormatting sqref="O31">
    <cfRule type="cellIs" dxfId="8420" priority="2942" operator="lessThan">
      <formula>$C$4</formula>
    </cfRule>
  </conditionalFormatting>
  <conditionalFormatting sqref="O32">
    <cfRule type="cellIs" dxfId="8419" priority="2943" operator="lessThan">
      <formula>$C$4</formula>
    </cfRule>
  </conditionalFormatting>
  <conditionalFormatting sqref="O32">
    <cfRule type="cellIs" dxfId="8418" priority="2944" operator="lessThan">
      <formula>$C$4</formula>
    </cfRule>
  </conditionalFormatting>
  <conditionalFormatting sqref="O33">
    <cfRule type="cellIs" dxfId="8417" priority="2945" operator="lessThan">
      <formula>$C$4</formula>
    </cfRule>
  </conditionalFormatting>
  <conditionalFormatting sqref="O33">
    <cfRule type="cellIs" dxfId="8416" priority="2946" operator="lessThan">
      <formula>$C$4</formula>
    </cfRule>
  </conditionalFormatting>
  <conditionalFormatting sqref="O34">
    <cfRule type="cellIs" dxfId="8415" priority="2947" operator="lessThan">
      <formula>$C$4</formula>
    </cfRule>
  </conditionalFormatting>
  <conditionalFormatting sqref="O34">
    <cfRule type="cellIs" dxfId="8414" priority="2948" operator="lessThan">
      <formula>$C$4</formula>
    </cfRule>
  </conditionalFormatting>
  <conditionalFormatting sqref="O35">
    <cfRule type="cellIs" dxfId="8413" priority="2949" operator="lessThan">
      <formula>$C$4</formula>
    </cfRule>
  </conditionalFormatting>
  <conditionalFormatting sqref="O35">
    <cfRule type="cellIs" dxfId="8412" priority="2950" operator="lessThan">
      <formula>$C$4</formula>
    </cfRule>
  </conditionalFormatting>
  <conditionalFormatting sqref="O36">
    <cfRule type="cellIs" dxfId="8411" priority="2951" operator="lessThan">
      <formula>$C$4</formula>
    </cfRule>
  </conditionalFormatting>
  <conditionalFormatting sqref="O36">
    <cfRule type="cellIs" dxfId="8410" priority="2952" operator="lessThan">
      <formula>$C$4</formula>
    </cfRule>
  </conditionalFormatting>
  <conditionalFormatting sqref="O37">
    <cfRule type="cellIs" dxfId="8409" priority="2953" operator="lessThan">
      <formula>$C$4</formula>
    </cfRule>
  </conditionalFormatting>
  <conditionalFormatting sqref="O37">
    <cfRule type="cellIs" dxfId="8408" priority="2954" operator="lessThan">
      <formula>$C$4</formula>
    </cfRule>
  </conditionalFormatting>
  <conditionalFormatting sqref="O38">
    <cfRule type="cellIs" dxfId="8407" priority="2955" operator="lessThan">
      <formula>$C$4</formula>
    </cfRule>
  </conditionalFormatting>
  <conditionalFormatting sqref="O38">
    <cfRule type="cellIs" dxfId="8406" priority="2956" operator="lessThan">
      <formula>$C$4</formula>
    </cfRule>
  </conditionalFormatting>
  <conditionalFormatting sqref="O39">
    <cfRule type="cellIs" dxfId="8405" priority="2957" operator="lessThan">
      <formula>$C$4</formula>
    </cfRule>
  </conditionalFormatting>
  <conditionalFormatting sqref="O39">
    <cfRule type="cellIs" dxfId="8404" priority="2958" operator="lessThan">
      <formula>$C$4</formula>
    </cfRule>
  </conditionalFormatting>
  <conditionalFormatting sqref="O40">
    <cfRule type="cellIs" dxfId="8403" priority="2959" operator="lessThan">
      <formula>$C$4</formula>
    </cfRule>
  </conditionalFormatting>
  <conditionalFormatting sqref="O40">
    <cfRule type="cellIs" dxfId="8402" priority="2960" operator="lessThan">
      <formula>$C$4</formula>
    </cfRule>
  </conditionalFormatting>
  <conditionalFormatting sqref="O41">
    <cfRule type="cellIs" dxfId="8401" priority="2961" operator="lessThan">
      <formula>$C$4</formula>
    </cfRule>
  </conditionalFormatting>
  <conditionalFormatting sqref="O41">
    <cfRule type="cellIs" dxfId="8400" priority="2962" operator="lessThan">
      <formula>$C$4</formula>
    </cfRule>
  </conditionalFormatting>
  <conditionalFormatting sqref="O42">
    <cfRule type="cellIs" dxfId="8399" priority="2963" operator="lessThan">
      <formula>$C$4</formula>
    </cfRule>
  </conditionalFormatting>
  <conditionalFormatting sqref="O42">
    <cfRule type="cellIs" dxfId="8398" priority="2964" operator="lessThan">
      <formula>$C$4</formula>
    </cfRule>
  </conditionalFormatting>
  <conditionalFormatting sqref="O43">
    <cfRule type="cellIs" dxfId="8397" priority="2965" operator="lessThan">
      <formula>$C$4</formula>
    </cfRule>
  </conditionalFormatting>
  <conditionalFormatting sqref="O43">
    <cfRule type="cellIs" dxfId="8396" priority="2966" operator="lessThan">
      <formula>$C$4</formula>
    </cfRule>
  </conditionalFormatting>
  <conditionalFormatting sqref="O44">
    <cfRule type="cellIs" dxfId="8395" priority="2967" operator="lessThan">
      <formula>$C$4</formula>
    </cfRule>
  </conditionalFormatting>
  <conditionalFormatting sqref="O44">
    <cfRule type="cellIs" dxfId="8394" priority="2968" operator="lessThan">
      <formula>$C$4</formula>
    </cfRule>
  </conditionalFormatting>
  <conditionalFormatting sqref="O45">
    <cfRule type="cellIs" dxfId="8393" priority="2969" operator="lessThan">
      <formula>$C$4</formula>
    </cfRule>
  </conditionalFormatting>
  <conditionalFormatting sqref="O45">
    <cfRule type="cellIs" dxfId="8392" priority="2970" operator="lessThan">
      <formula>$C$4</formula>
    </cfRule>
  </conditionalFormatting>
  <conditionalFormatting sqref="O46">
    <cfRule type="cellIs" dxfId="8391" priority="2971" operator="lessThan">
      <formula>$C$4</formula>
    </cfRule>
  </conditionalFormatting>
  <conditionalFormatting sqref="O46">
    <cfRule type="cellIs" dxfId="8390" priority="2972" operator="lessThan">
      <formula>$C$4</formula>
    </cfRule>
  </conditionalFormatting>
  <conditionalFormatting sqref="O47">
    <cfRule type="cellIs" dxfId="8389" priority="2973" operator="lessThan">
      <formula>$C$4</formula>
    </cfRule>
  </conditionalFormatting>
  <conditionalFormatting sqref="O47">
    <cfRule type="cellIs" dxfId="8388" priority="2974" operator="lessThan">
      <formula>$C$4</formula>
    </cfRule>
  </conditionalFormatting>
  <conditionalFormatting sqref="O48">
    <cfRule type="cellIs" dxfId="8387" priority="2975" operator="lessThan">
      <formula>$C$4</formula>
    </cfRule>
  </conditionalFormatting>
  <conditionalFormatting sqref="O48">
    <cfRule type="cellIs" dxfId="8386" priority="2976" operator="lessThan">
      <formula>$C$4</formula>
    </cfRule>
  </conditionalFormatting>
  <conditionalFormatting sqref="O49">
    <cfRule type="cellIs" dxfId="8385" priority="2977" operator="lessThan">
      <formula>$C$4</formula>
    </cfRule>
  </conditionalFormatting>
  <conditionalFormatting sqref="O49">
    <cfRule type="cellIs" dxfId="8384" priority="2978" operator="lessThan">
      <formula>$C$4</formula>
    </cfRule>
  </conditionalFormatting>
  <conditionalFormatting sqref="O50">
    <cfRule type="cellIs" dxfId="8383" priority="2979" operator="lessThan">
      <formula>$C$4</formula>
    </cfRule>
  </conditionalFormatting>
  <conditionalFormatting sqref="O50">
    <cfRule type="cellIs" dxfId="8382" priority="2980" operator="lessThan">
      <formula>$C$4</formula>
    </cfRule>
  </conditionalFormatting>
  <conditionalFormatting sqref="O51">
    <cfRule type="cellIs" dxfId="8381" priority="2981" operator="lessThan">
      <formula>$C$4</formula>
    </cfRule>
  </conditionalFormatting>
  <conditionalFormatting sqref="O51">
    <cfRule type="cellIs" dxfId="8380" priority="2982" operator="lessThan">
      <formula>$C$4</formula>
    </cfRule>
  </conditionalFormatting>
  <conditionalFormatting sqref="O52">
    <cfRule type="cellIs" dxfId="8379" priority="2983" operator="lessThan">
      <formula>$C$4</formula>
    </cfRule>
  </conditionalFormatting>
  <conditionalFormatting sqref="O52">
    <cfRule type="cellIs" dxfId="8378" priority="2984" operator="lessThan">
      <formula>$C$4</formula>
    </cfRule>
  </conditionalFormatting>
  <conditionalFormatting sqref="O53">
    <cfRule type="cellIs" dxfId="8377" priority="2985" operator="lessThan">
      <formula>$C$4</formula>
    </cfRule>
  </conditionalFormatting>
  <conditionalFormatting sqref="O53">
    <cfRule type="cellIs" dxfId="8376" priority="2986" operator="lessThan">
      <formula>$C$4</formula>
    </cfRule>
  </conditionalFormatting>
  <conditionalFormatting sqref="O54">
    <cfRule type="cellIs" dxfId="8375" priority="2987" operator="lessThan">
      <formula>$C$4</formula>
    </cfRule>
  </conditionalFormatting>
  <conditionalFormatting sqref="O54">
    <cfRule type="cellIs" dxfId="8374" priority="2988" operator="lessThan">
      <formula>$C$4</formula>
    </cfRule>
  </conditionalFormatting>
  <conditionalFormatting sqref="O55">
    <cfRule type="cellIs" dxfId="8373" priority="2989" operator="lessThan">
      <formula>$C$4</formula>
    </cfRule>
  </conditionalFormatting>
  <conditionalFormatting sqref="O55">
    <cfRule type="cellIs" dxfId="8372" priority="2990" operator="lessThan">
      <formula>$C$4</formula>
    </cfRule>
  </conditionalFormatting>
  <conditionalFormatting sqref="O56">
    <cfRule type="cellIs" dxfId="8371" priority="2991" operator="lessThan">
      <formula>$C$4</formula>
    </cfRule>
  </conditionalFormatting>
  <conditionalFormatting sqref="O56">
    <cfRule type="cellIs" dxfId="8370" priority="2992" operator="lessThan">
      <formula>$C$4</formula>
    </cfRule>
  </conditionalFormatting>
  <conditionalFormatting sqref="O57">
    <cfRule type="cellIs" dxfId="8369" priority="2993" operator="lessThan">
      <formula>$C$4</formula>
    </cfRule>
  </conditionalFormatting>
  <conditionalFormatting sqref="O57">
    <cfRule type="cellIs" dxfId="8368" priority="2994" operator="lessThan">
      <formula>$C$4</formula>
    </cfRule>
  </conditionalFormatting>
  <conditionalFormatting sqref="O58">
    <cfRule type="cellIs" dxfId="8367" priority="2995" operator="lessThan">
      <formula>$C$4</formula>
    </cfRule>
  </conditionalFormatting>
  <conditionalFormatting sqref="O58">
    <cfRule type="cellIs" dxfId="8366" priority="2996" operator="lessThan">
      <formula>$C$4</formula>
    </cfRule>
  </conditionalFormatting>
  <conditionalFormatting sqref="O59">
    <cfRule type="cellIs" dxfId="8365" priority="2997" operator="lessThan">
      <formula>$C$4</formula>
    </cfRule>
  </conditionalFormatting>
  <conditionalFormatting sqref="O59">
    <cfRule type="cellIs" dxfId="8364" priority="2998" operator="lessThan">
      <formula>$C$4</formula>
    </cfRule>
  </conditionalFormatting>
  <conditionalFormatting sqref="O60">
    <cfRule type="cellIs" dxfId="8363" priority="2999" operator="lessThan">
      <formula>$C$4</formula>
    </cfRule>
  </conditionalFormatting>
  <conditionalFormatting sqref="O60">
    <cfRule type="cellIs" dxfId="8362" priority="3000" operator="lessThan">
      <formula>$C$4</formula>
    </cfRule>
  </conditionalFormatting>
  <conditionalFormatting sqref="AZ11">
    <cfRule type="cellIs" dxfId="8361" priority="3001" operator="lessThan">
      <formula>$C$4</formula>
    </cfRule>
  </conditionalFormatting>
  <conditionalFormatting sqref="AZ12">
    <cfRule type="cellIs" dxfId="8360" priority="3002" operator="lessThan">
      <formula>$C$4</formula>
    </cfRule>
  </conditionalFormatting>
  <conditionalFormatting sqref="AZ13">
    <cfRule type="cellIs" dxfId="8359" priority="3003" operator="lessThan">
      <formula>$C$4</formula>
    </cfRule>
  </conditionalFormatting>
  <conditionalFormatting sqref="AZ14">
    <cfRule type="cellIs" dxfId="8358" priority="3004" operator="lessThan">
      <formula>$C$4</formula>
    </cfRule>
  </conditionalFormatting>
  <conditionalFormatting sqref="AZ15">
    <cfRule type="cellIs" dxfId="8357" priority="3005" operator="lessThan">
      <formula>$C$4</formula>
    </cfRule>
  </conditionalFormatting>
  <conditionalFormatting sqref="AZ16">
    <cfRule type="cellIs" dxfId="8356" priority="3006" operator="lessThan">
      <formula>$C$4</formula>
    </cfRule>
  </conditionalFormatting>
  <conditionalFormatting sqref="AZ17">
    <cfRule type="cellIs" dxfId="8355" priority="3007" operator="lessThan">
      <formula>$C$4</formula>
    </cfRule>
  </conditionalFormatting>
  <conditionalFormatting sqref="AZ18">
    <cfRule type="cellIs" dxfId="8354" priority="3008" operator="lessThan">
      <formula>$C$4</formula>
    </cfRule>
  </conditionalFormatting>
  <conditionalFormatting sqref="AZ19">
    <cfRule type="cellIs" dxfId="8353" priority="3009" operator="lessThan">
      <formula>$C$4</formula>
    </cfRule>
  </conditionalFormatting>
  <conditionalFormatting sqref="AZ20">
    <cfRule type="cellIs" dxfId="8352" priority="3010" operator="lessThan">
      <formula>$C$4</formula>
    </cfRule>
  </conditionalFormatting>
  <conditionalFormatting sqref="AZ21">
    <cfRule type="cellIs" dxfId="8351" priority="3011" operator="lessThan">
      <formula>$C$4</formula>
    </cfRule>
  </conditionalFormatting>
  <conditionalFormatting sqref="AZ22">
    <cfRule type="cellIs" dxfId="8350" priority="3012" operator="lessThan">
      <formula>$C$4</formula>
    </cfRule>
  </conditionalFormatting>
  <conditionalFormatting sqref="AZ23">
    <cfRule type="cellIs" dxfId="8349" priority="3013" operator="lessThan">
      <formula>$C$4</formula>
    </cfRule>
  </conditionalFormatting>
  <conditionalFormatting sqref="AZ24">
    <cfRule type="cellIs" dxfId="8348" priority="3014" operator="lessThan">
      <formula>$C$4</formula>
    </cfRule>
  </conditionalFormatting>
  <conditionalFormatting sqref="AZ25">
    <cfRule type="cellIs" dxfId="8347" priority="3015" operator="lessThan">
      <formula>$C$4</formula>
    </cfRule>
  </conditionalFormatting>
  <conditionalFormatting sqref="AZ26">
    <cfRule type="cellIs" dxfId="8346" priority="3016" operator="lessThan">
      <formula>$C$4</formula>
    </cfRule>
  </conditionalFormatting>
  <conditionalFormatting sqref="AZ27">
    <cfRule type="cellIs" dxfId="8345" priority="3017" operator="lessThan">
      <formula>$C$4</formula>
    </cfRule>
  </conditionalFormatting>
  <conditionalFormatting sqref="AZ28">
    <cfRule type="cellIs" dxfId="8344" priority="3018" operator="lessThan">
      <formula>$C$4</formula>
    </cfRule>
  </conditionalFormatting>
  <conditionalFormatting sqref="AZ29">
    <cfRule type="cellIs" dxfId="8343" priority="3019" operator="lessThan">
      <formula>$C$4</formula>
    </cfRule>
  </conditionalFormatting>
  <conditionalFormatting sqref="AZ30">
    <cfRule type="cellIs" dxfId="8342" priority="3020" operator="lessThan">
      <formula>$C$4</formula>
    </cfRule>
  </conditionalFormatting>
  <conditionalFormatting sqref="AZ31">
    <cfRule type="cellIs" dxfId="8341" priority="3021" operator="lessThan">
      <formula>$C$4</formula>
    </cfRule>
  </conditionalFormatting>
  <conditionalFormatting sqref="AZ32">
    <cfRule type="cellIs" dxfId="8340" priority="3022" operator="lessThan">
      <formula>$C$4</formula>
    </cfRule>
  </conditionalFormatting>
  <conditionalFormatting sqref="AZ33">
    <cfRule type="cellIs" dxfId="8339" priority="3023" operator="lessThan">
      <formula>$C$4</formula>
    </cfRule>
  </conditionalFormatting>
  <conditionalFormatting sqref="AZ34">
    <cfRule type="cellIs" dxfId="8338" priority="3024" operator="lessThan">
      <formula>$C$4</formula>
    </cfRule>
  </conditionalFormatting>
  <conditionalFormatting sqref="AZ35">
    <cfRule type="cellIs" dxfId="8337" priority="3025" operator="lessThan">
      <formula>$C$4</formula>
    </cfRule>
  </conditionalFormatting>
  <conditionalFormatting sqref="AZ36">
    <cfRule type="cellIs" dxfId="8336" priority="3026" operator="lessThan">
      <formula>$C$4</formula>
    </cfRule>
  </conditionalFormatting>
  <conditionalFormatting sqref="AZ37">
    <cfRule type="cellIs" dxfId="8335" priority="3027" operator="lessThan">
      <formula>$C$4</formula>
    </cfRule>
  </conditionalFormatting>
  <conditionalFormatting sqref="AZ38">
    <cfRule type="cellIs" dxfId="8334" priority="3028" operator="lessThan">
      <formula>$C$4</formula>
    </cfRule>
  </conditionalFormatting>
  <conditionalFormatting sqref="AZ39">
    <cfRule type="cellIs" dxfId="8333" priority="3029" operator="lessThan">
      <formula>$C$4</formula>
    </cfRule>
  </conditionalFormatting>
  <conditionalFormatting sqref="AZ40">
    <cfRule type="cellIs" dxfId="8332" priority="3030" operator="lessThan">
      <formula>$C$4</formula>
    </cfRule>
  </conditionalFormatting>
  <conditionalFormatting sqref="AZ41">
    <cfRule type="cellIs" dxfId="8331" priority="3031" operator="lessThan">
      <formula>$C$4</formula>
    </cfRule>
  </conditionalFormatting>
  <conditionalFormatting sqref="AZ42">
    <cfRule type="cellIs" dxfId="8330" priority="3032" operator="lessThan">
      <formula>$C$4</formula>
    </cfRule>
  </conditionalFormatting>
  <conditionalFormatting sqref="AZ43">
    <cfRule type="cellIs" dxfId="8329" priority="3033" operator="lessThan">
      <formula>$C$4</formula>
    </cfRule>
  </conditionalFormatting>
  <conditionalFormatting sqref="AZ44">
    <cfRule type="cellIs" dxfId="8328" priority="3034" operator="lessThan">
      <formula>$C$4</formula>
    </cfRule>
  </conditionalFormatting>
  <conditionalFormatting sqref="AZ45">
    <cfRule type="cellIs" dxfId="8327" priority="3035" operator="lessThan">
      <formula>$C$4</formula>
    </cfRule>
  </conditionalFormatting>
  <conditionalFormatting sqref="AZ46">
    <cfRule type="cellIs" dxfId="8326" priority="3036" operator="lessThan">
      <formula>$C$4</formula>
    </cfRule>
  </conditionalFormatting>
  <conditionalFormatting sqref="AZ47">
    <cfRule type="cellIs" dxfId="8325" priority="3037" operator="lessThan">
      <formula>$C$4</formula>
    </cfRule>
  </conditionalFormatting>
  <conditionalFormatting sqref="AZ48">
    <cfRule type="cellIs" dxfId="8324" priority="3038" operator="lessThan">
      <formula>$C$4</formula>
    </cfRule>
  </conditionalFormatting>
  <conditionalFormatting sqref="AZ49">
    <cfRule type="cellIs" dxfId="8323" priority="3039" operator="lessThan">
      <formula>$C$4</formula>
    </cfRule>
  </conditionalFormatting>
  <conditionalFormatting sqref="AZ50">
    <cfRule type="cellIs" dxfId="8322" priority="3040" operator="lessThan">
      <formula>$C$4</formula>
    </cfRule>
  </conditionalFormatting>
  <conditionalFormatting sqref="AZ51">
    <cfRule type="cellIs" dxfId="8321" priority="3041" operator="lessThan">
      <formula>$C$4</formula>
    </cfRule>
  </conditionalFormatting>
  <conditionalFormatting sqref="AZ52">
    <cfRule type="cellIs" dxfId="8320" priority="3042" operator="lessThan">
      <formula>$C$4</formula>
    </cfRule>
  </conditionalFormatting>
  <conditionalFormatting sqref="AZ53">
    <cfRule type="cellIs" dxfId="8319" priority="3043" operator="lessThan">
      <formula>$C$4</formula>
    </cfRule>
  </conditionalFormatting>
  <conditionalFormatting sqref="AZ54">
    <cfRule type="cellIs" dxfId="8318" priority="3044" operator="lessThan">
      <formula>$C$4</formula>
    </cfRule>
  </conditionalFormatting>
  <conditionalFormatting sqref="AZ55">
    <cfRule type="cellIs" dxfId="8317" priority="3045" operator="lessThan">
      <formula>$C$4</formula>
    </cfRule>
  </conditionalFormatting>
  <conditionalFormatting sqref="AZ56">
    <cfRule type="cellIs" dxfId="8316" priority="3046" operator="lessThan">
      <formula>$C$4</formula>
    </cfRule>
  </conditionalFormatting>
  <conditionalFormatting sqref="AZ57">
    <cfRule type="cellIs" dxfId="8315" priority="3047" operator="lessThan">
      <formula>$C$4</formula>
    </cfRule>
  </conditionalFormatting>
  <conditionalFormatting sqref="AZ58">
    <cfRule type="cellIs" dxfId="8314" priority="3048" operator="lessThan">
      <formula>$C$4</formula>
    </cfRule>
  </conditionalFormatting>
  <conditionalFormatting sqref="AZ59">
    <cfRule type="cellIs" dxfId="8313" priority="3049" operator="lessThan">
      <formula>$C$4</formula>
    </cfRule>
  </conditionalFormatting>
  <conditionalFormatting sqref="AZ60">
    <cfRule type="cellIs" dxfId="8312" priority="3050" operator="lessThan">
      <formula>$C$4</formula>
    </cfRule>
  </conditionalFormatting>
  <conditionalFormatting sqref="BA11">
    <cfRule type="cellIs" dxfId="8311" priority="3051" operator="lessThan">
      <formula>$C$4</formula>
    </cfRule>
  </conditionalFormatting>
  <conditionalFormatting sqref="BA12">
    <cfRule type="cellIs" dxfId="8310" priority="3052" operator="lessThan">
      <formula>$C$4</formula>
    </cfRule>
  </conditionalFormatting>
  <conditionalFormatting sqref="BA13">
    <cfRule type="cellIs" dxfId="8309" priority="3053" operator="lessThan">
      <formula>$C$4</formula>
    </cfRule>
  </conditionalFormatting>
  <conditionalFormatting sqref="BA14">
    <cfRule type="cellIs" dxfId="8308" priority="3054" operator="lessThan">
      <formula>$C$4</formula>
    </cfRule>
  </conditionalFormatting>
  <conditionalFormatting sqref="BA15">
    <cfRule type="cellIs" dxfId="8307" priority="3055" operator="lessThan">
      <formula>$C$4</formula>
    </cfRule>
  </conditionalFormatting>
  <conditionalFormatting sqref="BA16">
    <cfRule type="cellIs" dxfId="8306" priority="3056" operator="lessThan">
      <formula>$C$4</formula>
    </cfRule>
  </conditionalFormatting>
  <conditionalFormatting sqref="BA17">
    <cfRule type="cellIs" dxfId="8305" priority="3057" operator="lessThan">
      <formula>$C$4</formula>
    </cfRule>
  </conditionalFormatting>
  <conditionalFormatting sqref="BA18">
    <cfRule type="cellIs" dxfId="8304" priority="3058" operator="lessThan">
      <formula>$C$4</formula>
    </cfRule>
  </conditionalFormatting>
  <conditionalFormatting sqref="BA19">
    <cfRule type="cellIs" dxfId="8303" priority="3059" operator="lessThan">
      <formula>$C$4</formula>
    </cfRule>
  </conditionalFormatting>
  <conditionalFormatting sqref="BA20">
    <cfRule type="cellIs" dxfId="8302" priority="3060" operator="lessThan">
      <formula>$C$4</formula>
    </cfRule>
  </conditionalFormatting>
  <conditionalFormatting sqref="BA21">
    <cfRule type="cellIs" dxfId="8301" priority="3061" operator="lessThan">
      <formula>$C$4</formula>
    </cfRule>
  </conditionalFormatting>
  <conditionalFormatting sqref="BA22">
    <cfRule type="cellIs" dxfId="8300" priority="3062" operator="lessThan">
      <formula>$C$4</formula>
    </cfRule>
  </conditionalFormatting>
  <conditionalFormatting sqref="BA23">
    <cfRule type="cellIs" dxfId="8299" priority="3063" operator="lessThan">
      <formula>$C$4</formula>
    </cfRule>
  </conditionalFormatting>
  <conditionalFormatting sqref="BA24">
    <cfRule type="cellIs" dxfId="8298" priority="3064" operator="lessThan">
      <formula>$C$4</formula>
    </cfRule>
  </conditionalFormatting>
  <conditionalFormatting sqref="BA25">
    <cfRule type="cellIs" dxfId="8297" priority="3065" operator="lessThan">
      <formula>$C$4</formula>
    </cfRule>
  </conditionalFormatting>
  <conditionalFormatting sqref="BA26">
    <cfRule type="cellIs" dxfId="8296" priority="3066" operator="lessThan">
      <formula>$C$4</formula>
    </cfRule>
  </conditionalFormatting>
  <conditionalFormatting sqref="BA27">
    <cfRule type="cellIs" dxfId="8295" priority="3067" operator="lessThan">
      <formula>$C$4</formula>
    </cfRule>
  </conditionalFormatting>
  <conditionalFormatting sqref="BA28">
    <cfRule type="cellIs" dxfId="8294" priority="3068" operator="lessThan">
      <formula>$C$4</formula>
    </cfRule>
  </conditionalFormatting>
  <conditionalFormatting sqref="BA29">
    <cfRule type="cellIs" dxfId="8293" priority="3069" operator="lessThan">
      <formula>$C$4</formula>
    </cfRule>
  </conditionalFormatting>
  <conditionalFormatting sqref="BA30">
    <cfRule type="cellIs" dxfId="8292" priority="3070" operator="lessThan">
      <formula>$C$4</formula>
    </cfRule>
  </conditionalFormatting>
  <conditionalFormatting sqref="BA31">
    <cfRule type="cellIs" dxfId="8291" priority="3071" operator="lessThan">
      <formula>$C$4</formula>
    </cfRule>
  </conditionalFormatting>
  <conditionalFormatting sqref="BA32">
    <cfRule type="cellIs" dxfId="8290" priority="3072" operator="lessThan">
      <formula>$C$4</formula>
    </cfRule>
  </conditionalFormatting>
  <conditionalFormatting sqref="BA33">
    <cfRule type="cellIs" dxfId="8289" priority="3073" operator="lessThan">
      <formula>$C$4</formula>
    </cfRule>
  </conditionalFormatting>
  <conditionalFormatting sqref="BA34">
    <cfRule type="cellIs" dxfId="8288" priority="3074" operator="lessThan">
      <formula>$C$4</formula>
    </cfRule>
  </conditionalFormatting>
  <conditionalFormatting sqref="BA35">
    <cfRule type="cellIs" dxfId="8287" priority="3075" operator="lessThan">
      <formula>$C$4</formula>
    </cfRule>
  </conditionalFormatting>
  <conditionalFormatting sqref="BA36">
    <cfRule type="cellIs" dxfId="8286" priority="3076" operator="lessThan">
      <formula>$C$4</formula>
    </cfRule>
  </conditionalFormatting>
  <conditionalFormatting sqref="BA37">
    <cfRule type="cellIs" dxfId="8285" priority="3077" operator="lessThan">
      <formula>$C$4</formula>
    </cfRule>
  </conditionalFormatting>
  <conditionalFormatting sqref="BA38">
    <cfRule type="cellIs" dxfId="8284" priority="3078" operator="lessThan">
      <formula>$C$4</formula>
    </cfRule>
  </conditionalFormatting>
  <conditionalFormatting sqref="BA39">
    <cfRule type="cellIs" dxfId="8283" priority="3079" operator="lessThan">
      <formula>$C$4</formula>
    </cfRule>
  </conditionalFormatting>
  <conditionalFormatting sqref="BA40">
    <cfRule type="cellIs" dxfId="8282" priority="3080" operator="lessThan">
      <formula>$C$4</formula>
    </cfRule>
  </conditionalFormatting>
  <conditionalFormatting sqref="BA41">
    <cfRule type="cellIs" dxfId="8281" priority="3081" operator="lessThan">
      <formula>$C$4</formula>
    </cfRule>
  </conditionalFormatting>
  <conditionalFormatting sqref="BA42">
    <cfRule type="cellIs" dxfId="8280" priority="3082" operator="lessThan">
      <formula>$C$4</formula>
    </cfRule>
  </conditionalFormatting>
  <conditionalFormatting sqref="BA43">
    <cfRule type="cellIs" dxfId="8279" priority="3083" operator="lessThan">
      <formula>$C$4</formula>
    </cfRule>
  </conditionalFormatting>
  <conditionalFormatting sqref="BA44">
    <cfRule type="cellIs" dxfId="8278" priority="3084" operator="lessThan">
      <formula>$C$4</formula>
    </cfRule>
  </conditionalFormatting>
  <conditionalFormatting sqref="BA45">
    <cfRule type="cellIs" dxfId="8277" priority="3085" operator="lessThan">
      <formula>$C$4</formula>
    </cfRule>
  </conditionalFormatting>
  <conditionalFormatting sqref="BA46">
    <cfRule type="cellIs" dxfId="8276" priority="3086" operator="lessThan">
      <formula>$C$4</formula>
    </cfRule>
  </conditionalFormatting>
  <conditionalFormatting sqref="BA47">
    <cfRule type="cellIs" dxfId="8275" priority="3087" operator="lessThan">
      <formula>$C$4</formula>
    </cfRule>
  </conditionalFormatting>
  <conditionalFormatting sqref="BA48">
    <cfRule type="cellIs" dxfId="8274" priority="3088" operator="lessThan">
      <formula>$C$4</formula>
    </cfRule>
  </conditionalFormatting>
  <conditionalFormatting sqref="BA49">
    <cfRule type="cellIs" dxfId="8273" priority="3089" operator="lessThan">
      <formula>$C$4</formula>
    </cfRule>
  </conditionalFormatting>
  <conditionalFormatting sqref="BA50">
    <cfRule type="cellIs" dxfId="8272" priority="3090" operator="lessThan">
      <formula>$C$4</formula>
    </cfRule>
  </conditionalFormatting>
  <conditionalFormatting sqref="BA51">
    <cfRule type="cellIs" dxfId="8271" priority="3091" operator="lessThan">
      <formula>$C$4</formula>
    </cfRule>
  </conditionalFormatting>
  <conditionalFormatting sqref="BA52">
    <cfRule type="cellIs" dxfId="8270" priority="3092" operator="lessThan">
      <formula>$C$4</formula>
    </cfRule>
  </conditionalFormatting>
  <conditionalFormatting sqref="BA53">
    <cfRule type="cellIs" dxfId="8269" priority="3093" operator="lessThan">
      <formula>$C$4</formula>
    </cfRule>
  </conditionalFormatting>
  <conditionalFormatting sqref="BA54">
    <cfRule type="cellIs" dxfId="8268" priority="3094" operator="lessThan">
      <formula>$C$4</formula>
    </cfRule>
  </conditionalFormatting>
  <conditionalFormatting sqref="BA55">
    <cfRule type="cellIs" dxfId="8267" priority="3095" operator="lessThan">
      <formula>$C$4</formula>
    </cfRule>
  </conditionalFormatting>
  <conditionalFormatting sqref="BA56">
    <cfRule type="cellIs" dxfId="8266" priority="3096" operator="lessThan">
      <formula>$C$4</formula>
    </cfRule>
  </conditionalFormatting>
  <conditionalFormatting sqref="BA57">
    <cfRule type="cellIs" dxfId="8265" priority="3097" operator="lessThan">
      <formula>$C$4</formula>
    </cfRule>
  </conditionalFormatting>
  <conditionalFormatting sqref="BA58">
    <cfRule type="cellIs" dxfId="8264" priority="3098" operator="lessThan">
      <formula>$C$4</formula>
    </cfRule>
  </conditionalFormatting>
  <conditionalFormatting sqref="BA59">
    <cfRule type="cellIs" dxfId="8263" priority="3099" operator="lessThan">
      <formula>$C$4</formula>
    </cfRule>
  </conditionalFormatting>
  <conditionalFormatting sqref="BA60">
    <cfRule type="cellIs" dxfId="8262" priority="3100" operator="lessThan">
      <formula>$C$4</formula>
    </cfRule>
  </conditionalFormatting>
  <conditionalFormatting sqref="BB11">
    <cfRule type="cellIs" dxfId="8261" priority="3101" operator="lessThan">
      <formula>$C$4</formula>
    </cfRule>
  </conditionalFormatting>
  <conditionalFormatting sqref="BB12">
    <cfRule type="cellIs" dxfId="8260" priority="3102" operator="lessThan">
      <formula>$C$4</formula>
    </cfRule>
  </conditionalFormatting>
  <conditionalFormatting sqref="BB13">
    <cfRule type="cellIs" dxfId="8259" priority="3103" operator="lessThan">
      <formula>$C$4</formula>
    </cfRule>
  </conditionalFormatting>
  <conditionalFormatting sqref="BB14">
    <cfRule type="cellIs" dxfId="8258" priority="3104" operator="lessThan">
      <formula>$C$4</formula>
    </cfRule>
  </conditionalFormatting>
  <conditionalFormatting sqref="BB15">
    <cfRule type="cellIs" dxfId="8257" priority="3105" operator="lessThan">
      <formula>$C$4</formula>
    </cfRule>
  </conditionalFormatting>
  <conditionalFormatting sqref="BB16">
    <cfRule type="cellIs" dxfId="8256" priority="3106" operator="lessThan">
      <formula>$C$4</formula>
    </cfRule>
  </conditionalFormatting>
  <conditionalFormatting sqref="BB17">
    <cfRule type="cellIs" dxfId="8255" priority="3107" operator="lessThan">
      <formula>$C$4</formula>
    </cfRule>
  </conditionalFormatting>
  <conditionalFormatting sqref="BB18">
    <cfRule type="cellIs" dxfId="8254" priority="3108" operator="lessThan">
      <formula>$C$4</formula>
    </cfRule>
  </conditionalFormatting>
  <conditionalFormatting sqref="BB19">
    <cfRule type="cellIs" dxfId="8253" priority="3109" operator="lessThan">
      <formula>$C$4</formula>
    </cfRule>
  </conditionalFormatting>
  <conditionalFormatting sqref="BB20">
    <cfRule type="cellIs" dxfId="8252" priority="3110" operator="lessThan">
      <formula>$C$4</formula>
    </cfRule>
  </conditionalFormatting>
  <conditionalFormatting sqref="BB21">
    <cfRule type="cellIs" dxfId="8251" priority="3111" operator="lessThan">
      <formula>$C$4</formula>
    </cfRule>
  </conditionalFormatting>
  <conditionalFormatting sqref="BB22">
    <cfRule type="cellIs" dxfId="8250" priority="3112" operator="lessThan">
      <formula>$C$4</formula>
    </cfRule>
  </conditionalFormatting>
  <conditionalFormatting sqref="BB23">
    <cfRule type="cellIs" dxfId="8249" priority="3113" operator="lessThan">
      <formula>$C$4</formula>
    </cfRule>
  </conditionalFormatting>
  <conditionalFormatting sqref="BB24">
    <cfRule type="cellIs" dxfId="8248" priority="3114" operator="lessThan">
      <formula>$C$4</formula>
    </cfRule>
  </conditionalFormatting>
  <conditionalFormatting sqref="BB25">
    <cfRule type="cellIs" dxfId="8247" priority="3115" operator="lessThan">
      <formula>$C$4</formula>
    </cfRule>
  </conditionalFormatting>
  <conditionalFormatting sqref="BB26">
    <cfRule type="cellIs" dxfId="8246" priority="3116" operator="lessThan">
      <formula>$C$4</formula>
    </cfRule>
  </conditionalFormatting>
  <conditionalFormatting sqref="BB27">
    <cfRule type="cellIs" dxfId="8245" priority="3117" operator="lessThan">
      <formula>$C$4</formula>
    </cfRule>
  </conditionalFormatting>
  <conditionalFormatting sqref="BB28">
    <cfRule type="cellIs" dxfId="8244" priority="3118" operator="lessThan">
      <formula>$C$4</formula>
    </cfRule>
  </conditionalFormatting>
  <conditionalFormatting sqref="BB29">
    <cfRule type="cellIs" dxfId="8243" priority="3119" operator="lessThan">
      <formula>$C$4</formula>
    </cfRule>
  </conditionalFormatting>
  <conditionalFormatting sqref="BB30">
    <cfRule type="cellIs" dxfId="8242" priority="3120" operator="lessThan">
      <formula>$C$4</formula>
    </cfRule>
  </conditionalFormatting>
  <conditionalFormatting sqref="BB31">
    <cfRule type="cellIs" dxfId="8241" priority="3121" operator="lessThan">
      <formula>$C$4</formula>
    </cfRule>
  </conditionalFormatting>
  <conditionalFormatting sqref="BB32">
    <cfRule type="cellIs" dxfId="8240" priority="3122" operator="lessThan">
      <formula>$C$4</formula>
    </cfRule>
  </conditionalFormatting>
  <conditionalFormatting sqref="BB33">
    <cfRule type="cellIs" dxfId="8239" priority="3123" operator="lessThan">
      <formula>$C$4</formula>
    </cfRule>
  </conditionalFormatting>
  <conditionalFormatting sqref="BB34">
    <cfRule type="cellIs" dxfId="8238" priority="3124" operator="lessThan">
      <formula>$C$4</formula>
    </cfRule>
  </conditionalFormatting>
  <conditionalFormatting sqref="BB35">
    <cfRule type="cellIs" dxfId="8237" priority="3125" operator="lessThan">
      <formula>$C$4</formula>
    </cfRule>
  </conditionalFormatting>
  <conditionalFormatting sqref="BB36">
    <cfRule type="cellIs" dxfId="8236" priority="3126" operator="lessThan">
      <formula>$C$4</formula>
    </cfRule>
  </conditionalFormatting>
  <conditionalFormatting sqref="BB37">
    <cfRule type="cellIs" dxfId="8235" priority="3127" operator="lessThan">
      <formula>$C$4</formula>
    </cfRule>
  </conditionalFormatting>
  <conditionalFormatting sqref="BB38">
    <cfRule type="cellIs" dxfId="8234" priority="3128" operator="lessThan">
      <formula>$C$4</formula>
    </cfRule>
  </conditionalFormatting>
  <conditionalFormatting sqref="BB39">
    <cfRule type="cellIs" dxfId="8233" priority="3129" operator="lessThan">
      <formula>$C$4</formula>
    </cfRule>
  </conditionalFormatting>
  <conditionalFormatting sqref="BB40">
    <cfRule type="cellIs" dxfId="8232" priority="3130" operator="lessThan">
      <formula>$C$4</formula>
    </cfRule>
  </conditionalFormatting>
  <conditionalFormatting sqref="BB41">
    <cfRule type="cellIs" dxfId="8231" priority="3131" operator="lessThan">
      <formula>$C$4</formula>
    </cfRule>
  </conditionalFormatting>
  <conditionalFormatting sqref="BB42">
    <cfRule type="cellIs" dxfId="8230" priority="3132" operator="lessThan">
      <formula>$C$4</formula>
    </cfRule>
  </conditionalFormatting>
  <conditionalFormatting sqref="BB43">
    <cfRule type="cellIs" dxfId="8229" priority="3133" operator="lessThan">
      <formula>$C$4</formula>
    </cfRule>
  </conditionalFormatting>
  <conditionalFormatting sqref="BB44">
    <cfRule type="cellIs" dxfId="8228" priority="3134" operator="lessThan">
      <formula>$C$4</formula>
    </cfRule>
  </conditionalFormatting>
  <conditionalFormatting sqref="BB45">
    <cfRule type="cellIs" dxfId="8227" priority="3135" operator="lessThan">
      <formula>$C$4</formula>
    </cfRule>
  </conditionalFormatting>
  <conditionalFormatting sqref="BB46">
    <cfRule type="cellIs" dxfId="8226" priority="3136" operator="lessThan">
      <formula>$C$4</formula>
    </cfRule>
  </conditionalFormatting>
  <conditionalFormatting sqref="BB47">
    <cfRule type="cellIs" dxfId="8225" priority="3137" operator="lessThan">
      <formula>$C$4</formula>
    </cfRule>
  </conditionalFormatting>
  <conditionalFormatting sqref="BB48">
    <cfRule type="cellIs" dxfId="8224" priority="3138" operator="lessThan">
      <formula>$C$4</formula>
    </cfRule>
  </conditionalFormatting>
  <conditionalFormatting sqref="BB49">
    <cfRule type="cellIs" dxfId="8223" priority="3139" operator="lessThan">
      <formula>$C$4</formula>
    </cfRule>
  </conditionalFormatting>
  <conditionalFormatting sqref="BB50">
    <cfRule type="cellIs" dxfId="8222" priority="3140" operator="lessThan">
      <formula>$C$4</formula>
    </cfRule>
  </conditionalFormatting>
  <conditionalFormatting sqref="BB51">
    <cfRule type="cellIs" dxfId="8221" priority="3141" operator="lessThan">
      <formula>$C$4</formula>
    </cfRule>
  </conditionalFormatting>
  <conditionalFormatting sqref="BB52">
    <cfRule type="cellIs" dxfId="8220" priority="3142" operator="lessThan">
      <formula>$C$4</formula>
    </cfRule>
  </conditionalFormatting>
  <conditionalFormatting sqref="BB53">
    <cfRule type="cellIs" dxfId="8219" priority="3143" operator="lessThan">
      <formula>$C$4</formula>
    </cfRule>
  </conditionalFormatting>
  <conditionalFormatting sqref="BB54">
    <cfRule type="cellIs" dxfId="8218" priority="3144" operator="lessThan">
      <formula>$C$4</formula>
    </cfRule>
  </conditionalFormatting>
  <conditionalFormatting sqref="BB55">
    <cfRule type="cellIs" dxfId="8217" priority="3145" operator="lessThan">
      <formula>$C$4</formula>
    </cfRule>
  </conditionalFormatting>
  <conditionalFormatting sqref="BB56">
    <cfRule type="cellIs" dxfId="8216" priority="3146" operator="lessThan">
      <formula>$C$4</formula>
    </cfRule>
  </conditionalFormatting>
  <conditionalFormatting sqref="BB57">
    <cfRule type="cellIs" dxfId="8215" priority="3147" operator="lessThan">
      <formula>$C$4</formula>
    </cfRule>
  </conditionalFormatting>
  <conditionalFormatting sqref="BB58">
    <cfRule type="cellIs" dxfId="8214" priority="3148" operator="lessThan">
      <formula>$C$4</formula>
    </cfRule>
  </conditionalFormatting>
  <conditionalFormatting sqref="BB59">
    <cfRule type="cellIs" dxfId="8213" priority="3149" operator="lessThan">
      <formula>$C$4</formula>
    </cfRule>
  </conditionalFormatting>
  <conditionalFormatting sqref="BB60">
    <cfRule type="cellIs" dxfId="8212" priority="3150" operator="lessThan">
      <formula>$C$4</formula>
    </cfRule>
  </conditionalFormatting>
  <conditionalFormatting sqref="BC11">
    <cfRule type="cellIs" dxfId="8211" priority="3151" operator="lessThan">
      <formula>$C$4</formula>
    </cfRule>
  </conditionalFormatting>
  <conditionalFormatting sqref="BC12">
    <cfRule type="cellIs" dxfId="8210" priority="3152" operator="lessThan">
      <formula>$C$4</formula>
    </cfRule>
  </conditionalFormatting>
  <conditionalFormatting sqref="BC13">
    <cfRule type="cellIs" dxfId="8209" priority="3153" operator="lessThan">
      <formula>$C$4</formula>
    </cfRule>
  </conditionalFormatting>
  <conditionalFormatting sqref="BC14">
    <cfRule type="cellIs" dxfId="8208" priority="3154" operator="lessThan">
      <formula>$C$4</formula>
    </cfRule>
  </conditionalFormatting>
  <conditionalFormatting sqref="BC15">
    <cfRule type="cellIs" dxfId="8207" priority="3155" operator="lessThan">
      <formula>$C$4</formula>
    </cfRule>
  </conditionalFormatting>
  <conditionalFormatting sqref="BC16">
    <cfRule type="cellIs" dxfId="8206" priority="3156" operator="lessThan">
      <formula>$C$4</formula>
    </cfRule>
  </conditionalFormatting>
  <conditionalFormatting sqref="BC17">
    <cfRule type="cellIs" dxfId="8205" priority="3157" operator="lessThan">
      <formula>$C$4</formula>
    </cfRule>
  </conditionalFormatting>
  <conditionalFormatting sqref="BC18">
    <cfRule type="cellIs" dxfId="8204" priority="3158" operator="lessThan">
      <formula>$C$4</formula>
    </cfRule>
  </conditionalFormatting>
  <conditionalFormatting sqref="BC19">
    <cfRule type="cellIs" dxfId="8203" priority="3159" operator="lessThan">
      <formula>$C$4</formula>
    </cfRule>
  </conditionalFormatting>
  <conditionalFormatting sqref="BC20">
    <cfRule type="cellIs" dxfId="8202" priority="3160" operator="lessThan">
      <formula>$C$4</formula>
    </cfRule>
  </conditionalFormatting>
  <conditionalFormatting sqref="BC21">
    <cfRule type="cellIs" dxfId="8201" priority="3161" operator="lessThan">
      <formula>$C$4</formula>
    </cfRule>
  </conditionalFormatting>
  <conditionalFormatting sqref="BC22">
    <cfRule type="cellIs" dxfId="8200" priority="3162" operator="lessThan">
      <formula>$C$4</formula>
    </cfRule>
  </conditionalFormatting>
  <conditionalFormatting sqref="BC23">
    <cfRule type="cellIs" dxfId="8199" priority="3163" operator="lessThan">
      <formula>$C$4</formula>
    </cfRule>
  </conditionalFormatting>
  <conditionalFormatting sqref="BC24">
    <cfRule type="cellIs" dxfId="8198" priority="3164" operator="lessThan">
      <formula>$C$4</formula>
    </cfRule>
  </conditionalFormatting>
  <conditionalFormatting sqref="BC25">
    <cfRule type="cellIs" dxfId="8197" priority="3165" operator="lessThan">
      <formula>$C$4</formula>
    </cfRule>
  </conditionalFormatting>
  <conditionalFormatting sqref="BC26">
    <cfRule type="cellIs" dxfId="8196" priority="3166" operator="lessThan">
      <formula>$C$4</formula>
    </cfRule>
  </conditionalFormatting>
  <conditionalFormatting sqref="BC27">
    <cfRule type="cellIs" dxfId="8195" priority="3167" operator="lessThan">
      <formula>$C$4</formula>
    </cfRule>
  </conditionalFormatting>
  <conditionalFormatting sqref="BC28">
    <cfRule type="cellIs" dxfId="8194" priority="3168" operator="lessThan">
      <formula>$C$4</formula>
    </cfRule>
  </conditionalFormatting>
  <conditionalFormatting sqref="BC29">
    <cfRule type="cellIs" dxfId="8193" priority="3169" operator="lessThan">
      <formula>$C$4</formula>
    </cfRule>
  </conditionalFormatting>
  <conditionalFormatting sqref="BC30">
    <cfRule type="cellIs" dxfId="8192" priority="3170" operator="lessThan">
      <formula>$C$4</formula>
    </cfRule>
  </conditionalFormatting>
  <conditionalFormatting sqref="BC31">
    <cfRule type="cellIs" dxfId="8191" priority="3171" operator="lessThan">
      <formula>$C$4</formula>
    </cfRule>
  </conditionalFormatting>
  <conditionalFormatting sqref="BC32">
    <cfRule type="cellIs" dxfId="8190" priority="3172" operator="lessThan">
      <formula>$C$4</formula>
    </cfRule>
  </conditionalFormatting>
  <conditionalFormatting sqref="BC33">
    <cfRule type="cellIs" dxfId="8189" priority="3173" operator="lessThan">
      <formula>$C$4</formula>
    </cfRule>
  </conditionalFormatting>
  <conditionalFormatting sqref="BC34">
    <cfRule type="cellIs" dxfId="8188" priority="3174" operator="lessThan">
      <formula>$C$4</formula>
    </cfRule>
  </conditionalFormatting>
  <conditionalFormatting sqref="BC35">
    <cfRule type="cellIs" dxfId="8187" priority="3175" operator="lessThan">
      <formula>$C$4</formula>
    </cfRule>
  </conditionalFormatting>
  <conditionalFormatting sqref="BC36">
    <cfRule type="cellIs" dxfId="8186" priority="3176" operator="lessThan">
      <formula>$C$4</formula>
    </cfRule>
  </conditionalFormatting>
  <conditionalFormatting sqref="BC37">
    <cfRule type="cellIs" dxfId="8185" priority="3177" operator="lessThan">
      <formula>$C$4</formula>
    </cfRule>
  </conditionalFormatting>
  <conditionalFormatting sqref="BC38">
    <cfRule type="cellIs" dxfId="8184" priority="3178" operator="lessThan">
      <formula>$C$4</formula>
    </cfRule>
  </conditionalFormatting>
  <conditionalFormatting sqref="BC39">
    <cfRule type="cellIs" dxfId="8183" priority="3179" operator="lessThan">
      <formula>$C$4</formula>
    </cfRule>
  </conditionalFormatting>
  <conditionalFormatting sqref="BC40">
    <cfRule type="cellIs" dxfId="8182" priority="3180" operator="lessThan">
      <formula>$C$4</formula>
    </cfRule>
  </conditionalFormatting>
  <conditionalFormatting sqref="BC41">
    <cfRule type="cellIs" dxfId="8181" priority="3181" operator="lessThan">
      <formula>$C$4</formula>
    </cfRule>
  </conditionalFormatting>
  <conditionalFormatting sqref="BC42">
    <cfRule type="cellIs" dxfId="8180" priority="3182" operator="lessThan">
      <formula>$C$4</formula>
    </cfRule>
  </conditionalFormatting>
  <conditionalFormatting sqref="BC43">
    <cfRule type="cellIs" dxfId="8179" priority="3183" operator="lessThan">
      <formula>$C$4</formula>
    </cfRule>
  </conditionalFormatting>
  <conditionalFormatting sqref="BC44">
    <cfRule type="cellIs" dxfId="8178" priority="3184" operator="lessThan">
      <formula>$C$4</formula>
    </cfRule>
  </conditionalFormatting>
  <conditionalFormatting sqref="BC45">
    <cfRule type="cellIs" dxfId="8177" priority="3185" operator="lessThan">
      <formula>$C$4</formula>
    </cfRule>
  </conditionalFormatting>
  <conditionalFormatting sqref="BC46">
    <cfRule type="cellIs" dxfId="8176" priority="3186" operator="lessThan">
      <formula>$C$4</formula>
    </cfRule>
  </conditionalFormatting>
  <conditionalFormatting sqref="BC47">
    <cfRule type="cellIs" dxfId="8175" priority="3187" operator="lessThan">
      <formula>$C$4</formula>
    </cfRule>
  </conditionalFormatting>
  <conditionalFormatting sqref="BC48">
    <cfRule type="cellIs" dxfId="8174" priority="3188" operator="lessThan">
      <formula>$C$4</formula>
    </cfRule>
  </conditionalFormatting>
  <conditionalFormatting sqref="BC49">
    <cfRule type="cellIs" dxfId="8173" priority="3189" operator="lessThan">
      <formula>$C$4</formula>
    </cfRule>
  </conditionalFormatting>
  <conditionalFormatting sqref="BC50">
    <cfRule type="cellIs" dxfId="8172" priority="3190" operator="lessThan">
      <formula>$C$4</formula>
    </cfRule>
  </conditionalFormatting>
  <conditionalFormatting sqref="BC51">
    <cfRule type="cellIs" dxfId="8171" priority="3191" operator="lessThan">
      <formula>$C$4</formula>
    </cfRule>
  </conditionalFormatting>
  <conditionalFormatting sqref="BC52">
    <cfRule type="cellIs" dxfId="8170" priority="3192" operator="lessThan">
      <formula>$C$4</formula>
    </cfRule>
  </conditionalFormatting>
  <conditionalFormatting sqref="BC53">
    <cfRule type="cellIs" dxfId="8169" priority="3193" operator="lessThan">
      <formula>$C$4</formula>
    </cfRule>
  </conditionalFormatting>
  <conditionalFormatting sqref="BC54">
    <cfRule type="cellIs" dxfId="8168" priority="3194" operator="lessThan">
      <formula>$C$4</formula>
    </cfRule>
  </conditionalFormatting>
  <conditionalFormatting sqref="BC55">
    <cfRule type="cellIs" dxfId="8167" priority="3195" operator="lessThan">
      <formula>$C$4</formula>
    </cfRule>
  </conditionalFormatting>
  <conditionalFormatting sqref="BC56">
    <cfRule type="cellIs" dxfId="8166" priority="3196" operator="lessThan">
      <formula>$C$4</formula>
    </cfRule>
  </conditionalFormatting>
  <conditionalFormatting sqref="BC57">
    <cfRule type="cellIs" dxfId="8165" priority="3197" operator="lessThan">
      <formula>$C$4</formula>
    </cfRule>
  </conditionalFormatting>
  <conditionalFormatting sqref="BC58">
    <cfRule type="cellIs" dxfId="8164" priority="3198" operator="lessThan">
      <formula>$C$4</formula>
    </cfRule>
  </conditionalFormatting>
  <conditionalFormatting sqref="BC59">
    <cfRule type="cellIs" dxfId="8163" priority="3199" operator="lessThan">
      <formula>$C$4</formula>
    </cfRule>
  </conditionalFormatting>
  <conditionalFormatting sqref="BC60">
    <cfRule type="cellIs" dxfId="8162" priority="3200" operator="lessThan">
      <formula>$C$4</formula>
    </cfRule>
  </conditionalFormatting>
  <conditionalFormatting sqref="BD11">
    <cfRule type="cellIs" dxfId="8161" priority="3201" operator="lessThan">
      <formula>$C$4</formula>
    </cfRule>
  </conditionalFormatting>
  <conditionalFormatting sqref="BD12">
    <cfRule type="cellIs" dxfId="8160" priority="3202" operator="lessThan">
      <formula>$C$4</formula>
    </cfRule>
  </conditionalFormatting>
  <conditionalFormatting sqref="BD13">
    <cfRule type="cellIs" dxfId="8159" priority="3203" operator="lessThan">
      <formula>$C$4</formula>
    </cfRule>
  </conditionalFormatting>
  <conditionalFormatting sqref="BD14">
    <cfRule type="cellIs" dxfId="8158" priority="3204" operator="lessThan">
      <formula>$C$4</formula>
    </cfRule>
  </conditionalFormatting>
  <conditionalFormatting sqref="BD15">
    <cfRule type="cellIs" dxfId="8157" priority="3205" operator="lessThan">
      <formula>$C$4</formula>
    </cfRule>
  </conditionalFormatting>
  <conditionalFormatting sqref="BD16">
    <cfRule type="cellIs" dxfId="8156" priority="3206" operator="lessThan">
      <formula>$C$4</formula>
    </cfRule>
  </conditionalFormatting>
  <conditionalFormatting sqref="BD17">
    <cfRule type="cellIs" dxfId="8155" priority="3207" operator="lessThan">
      <formula>$C$4</formula>
    </cfRule>
  </conditionalFormatting>
  <conditionalFormatting sqref="BD18">
    <cfRule type="cellIs" dxfId="8154" priority="3208" operator="lessThan">
      <formula>$C$4</formula>
    </cfRule>
  </conditionalFormatting>
  <conditionalFormatting sqref="BD19">
    <cfRule type="cellIs" dxfId="8153" priority="3209" operator="lessThan">
      <formula>$C$4</formula>
    </cfRule>
  </conditionalFormatting>
  <conditionalFormatting sqref="BD20">
    <cfRule type="cellIs" dxfId="8152" priority="3210" operator="lessThan">
      <formula>$C$4</formula>
    </cfRule>
  </conditionalFormatting>
  <conditionalFormatting sqref="BD21">
    <cfRule type="cellIs" dxfId="8151" priority="3211" operator="lessThan">
      <formula>$C$4</formula>
    </cfRule>
  </conditionalFormatting>
  <conditionalFormatting sqref="BD22">
    <cfRule type="cellIs" dxfId="8150" priority="3212" operator="lessThan">
      <formula>$C$4</formula>
    </cfRule>
  </conditionalFormatting>
  <conditionalFormatting sqref="BD23">
    <cfRule type="cellIs" dxfId="8149" priority="3213" operator="lessThan">
      <formula>$C$4</formula>
    </cfRule>
  </conditionalFormatting>
  <conditionalFormatting sqref="BD24">
    <cfRule type="cellIs" dxfId="8148" priority="3214" operator="lessThan">
      <formula>$C$4</formula>
    </cfRule>
  </conditionalFormatting>
  <conditionalFormatting sqref="BD25">
    <cfRule type="cellIs" dxfId="8147" priority="3215" operator="lessThan">
      <formula>$C$4</formula>
    </cfRule>
  </conditionalFormatting>
  <conditionalFormatting sqref="BD26">
    <cfRule type="cellIs" dxfId="8146" priority="3216" operator="lessThan">
      <formula>$C$4</formula>
    </cfRule>
  </conditionalFormatting>
  <conditionalFormatting sqref="BD27">
    <cfRule type="cellIs" dxfId="8145" priority="3217" operator="lessThan">
      <formula>$C$4</formula>
    </cfRule>
  </conditionalFormatting>
  <conditionalFormatting sqref="BD28">
    <cfRule type="cellIs" dxfId="8144" priority="3218" operator="lessThan">
      <formula>$C$4</formula>
    </cfRule>
  </conditionalFormatting>
  <conditionalFormatting sqref="BD29">
    <cfRule type="cellIs" dxfId="8143" priority="3219" operator="lessThan">
      <formula>$C$4</formula>
    </cfRule>
  </conditionalFormatting>
  <conditionalFormatting sqref="BD30">
    <cfRule type="cellIs" dxfId="8142" priority="3220" operator="lessThan">
      <formula>$C$4</formula>
    </cfRule>
  </conditionalFormatting>
  <conditionalFormatting sqref="BD31">
    <cfRule type="cellIs" dxfId="8141" priority="3221" operator="lessThan">
      <formula>$C$4</formula>
    </cfRule>
  </conditionalFormatting>
  <conditionalFormatting sqref="BD32">
    <cfRule type="cellIs" dxfId="8140" priority="3222" operator="lessThan">
      <formula>$C$4</formula>
    </cfRule>
  </conditionalFormatting>
  <conditionalFormatting sqref="BD33">
    <cfRule type="cellIs" dxfId="8139" priority="3223" operator="lessThan">
      <formula>$C$4</formula>
    </cfRule>
  </conditionalFormatting>
  <conditionalFormatting sqref="BD34">
    <cfRule type="cellIs" dxfId="8138" priority="3224" operator="lessThan">
      <formula>$C$4</formula>
    </cfRule>
  </conditionalFormatting>
  <conditionalFormatting sqref="BD35">
    <cfRule type="cellIs" dxfId="8137" priority="3225" operator="lessThan">
      <formula>$C$4</formula>
    </cfRule>
  </conditionalFormatting>
  <conditionalFormatting sqref="BD36">
    <cfRule type="cellIs" dxfId="8136" priority="3226" operator="lessThan">
      <formula>$C$4</formula>
    </cfRule>
  </conditionalFormatting>
  <conditionalFormatting sqref="BD37">
    <cfRule type="cellIs" dxfId="8135" priority="3227" operator="lessThan">
      <formula>$C$4</formula>
    </cfRule>
  </conditionalFormatting>
  <conditionalFormatting sqref="BD38">
    <cfRule type="cellIs" dxfId="8134" priority="3228" operator="lessThan">
      <formula>$C$4</formula>
    </cfRule>
  </conditionalFormatting>
  <conditionalFormatting sqref="BD39">
    <cfRule type="cellIs" dxfId="8133" priority="3229" operator="lessThan">
      <formula>$C$4</formula>
    </cfRule>
  </conditionalFormatting>
  <conditionalFormatting sqref="BD40">
    <cfRule type="cellIs" dxfId="8132" priority="3230" operator="lessThan">
      <formula>$C$4</formula>
    </cfRule>
  </conditionalFormatting>
  <conditionalFormatting sqref="BD41">
    <cfRule type="cellIs" dxfId="8131" priority="3231" operator="lessThan">
      <formula>$C$4</formula>
    </cfRule>
  </conditionalFormatting>
  <conditionalFormatting sqref="BD42">
    <cfRule type="cellIs" dxfId="8130" priority="3232" operator="lessThan">
      <formula>$C$4</formula>
    </cfRule>
  </conditionalFormatting>
  <conditionalFormatting sqref="BD43">
    <cfRule type="cellIs" dxfId="8129" priority="3233" operator="lessThan">
      <formula>$C$4</formula>
    </cfRule>
  </conditionalFormatting>
  <conditionalFormatting sqref="BD44">
    <cfRule type="cellIs" dxfId="8128" priority="3234" operator="lessThan">
      <formula>$C$4</formula>
    </cfRule>
  </conditionalFormatting>
  <conditionalFormatting sqref="BD45">
    <cfRule type="cellIs" dxfId="8127" priority="3235" operator="lessThan">
      <formula>$C$4</formula>
    </cfRule>
  </conditionalFormatting>
  <conditionalFormatting sqref="BD46">
    <cfRule type="cellIs" dxfId="8126" priority="3236" operator="lessThan">
      <formula>$C$4</formula>
    </cfRule>
  </conditionalFormatting>
  <conditionalFormatting sqref="BD47">
    <cfRule type="cellIs" dxfId="8125" priority="3237" operator="lessThan">
      <formula>$C$4</formula>
    </cfRule>
  </conditionalFormatting>
  <conditionalFormatting sqref="BD48">
    <cfRule type="cellIs" dxfId="8124" priority="3238" operator="lessThan">
      <formula>$C$4</formula>
    </cfRule>
  </conditionalFormatting>
  <conditionalFormatting sqref="BD49">
    <cfRule type="cellIs" dxfId="8123" priority="3239" operator="lessThan">
      <formula>$C$4</formula>
    </cfRule>
  </conditionalFormatting>
  <conditionalFormatting sqref="BD50">
    <cfRule type="cellIs" dxfId="8122" priority="3240" operator="lessThan">
      <formula>$C$4</formula>
    </cfRule>
  </conditionalFormatting>
  <conditionalFormatting sqref="BD51">
    <cfRule type="cellIs" dxfId="8121" priority="3241" operator="lessThan">
      <formula>$C$4</formula>
    </cfRule>
  </conditionalFormatting>
  <conditionalFormatting sqref="BD52">
    <cfRule type="cellIs" dxfId="8120" priority="3242" operator="lessThan">
      <formula>$C$4</formula>
    </cfRule>
  </conditionalFormatting>
  <conditionalFormatting sqref="BD53">
    <cfRule type="cellIs" dxfId="8119" priority="3243" operator="lessThan">
      <formula>$C$4</formula>
    </cfRule>
  </conditionalFormatting>
  <conditionalFormatting sqref="BD54">
    <cfRule type="cellIs" dxfId="8118" priority="3244" operator="lessThan">
      <formula>$C$4</formula>
    </cfRule>
  </conditionalFormatting>
  <conditionalFormatting sqref="BD55">
    <cfRule type="cellIs" dxfId="8117" priority="3245" operator="lessThan">
      <formula>$C$4</formula>
    </cfRule>
  </conditionalFormatting>
  <conditionalFormatting sqref="BD56">
    <cfRule type="cellIs" dxfId="8116" priority="3246" operator="lessThan">
      <formula>$C$4</formula>
    </cfRule>
  </conditionalFormatting>
  <conditionalFormatting sqref="BD57">
    <cfRule type="cellIs" dxfId="8115" priority="3247" operator="lessThan">
      <formula>$C$4</formula>
    </cfRule>
  </conditionalFormatting>
  <conditionalFormatting sqref="BD58">
    <cfRule type="cellIs" dxfId="8114" priority="3248" operator="lessThan">
      <formula>$C$4</formula>
    </cfRule>
  </conditionalFormatting>
  <conditionalFormatting sqref="BD59">
    <cfRule type="cellIs" dxfId="8113" priority="3249" operator="lessThan">
      <formula>$C$4</formula>
    </cfRule>
  </conditionalFormatting>
  <conditionalFormatting sqref="BD60">
    <cfRule type="cellIs" dxfId="8112" priority="3250" operator="lessThan">
      <formula>$C$4</formula>
    </cfRule>
  </conditionalFormatting>
  <conditionalFormatting sqref="BE11">
    <cfRule type="cellIs" dxfId="8111" priority="3251" operator="lessThan">
      <formula>$C$4</formula>
    </cfRule>
  </conditionalFormatting>
  <conditionalFormatting sqref="BE12">
    <cfRule type="cellIs" dxfId="8110" priority="3252" operator="lessThan">
      <formula>$C$4</formula>
    </cfRule>
  </conditionalFormatting>
  <conditionalFormatting sqref="BE13">
    <cfRule type="cellIs" dxfId="8109" priority="3253" operator="lessThan">
      <formula>$C$4</formula>
    </cfRule>
  </conditionalFormatting>
  <conditionalFormatting sqref="BE14">
    <cfRule type="cellIs" dxfId="8108" priority="3254" operator="lessThan">
      <formula>$C$4</formula>
    </cfRule>
  </conditionalFormatting>
  <conditionalFormatting sqref="BE15">
    <cfRule type="cellIs" dxfId="8107" priority="3255" operator="lessThan">
      <formula>$C$4</formula>
    </cfRule>
  </conditionalFormatting>
  <conditionalFormatting sqref="BE16">
    <cfRule type="cellIs" dxfId="8106" priority="3256" operator="lessThan">
      <formula>$C$4</formula>
    </cfRule>
  </conditionalFormatting>
  <conditionalFormatting sqref="BE17">
    <cfRule type="cellIs" dxfId="8105" priority="3257" operator="lessThan">
      <formula>$C$4</formula>
    </cfRule>
  </conditionalFormatting>
  <conditionalFormatting sqref="BE18">
    <cfRule type="cellIs" dxfId="8104" priority="3258" operator="lessThan">
      <formula>$C$4</formula>
    </cfRule>
  </conditionalFormatting>
  <conditionalFormatting sqref="BE19">
    <cfRule type="cellIs" dxfId="8103" priority="3259" operator="lessThan">
      <formula>$C$4</formula>
    </cfRule>
  </conditionalFormatting>
  <conditionalFormatting sqref="BE20">
    <cfRule type="cellIs" dxfId="8102" priority="3260" operator="lessThan">
      <formula>$C$4</formula>
    </cfRule>
  </conditionalFormatting>
  <conditionalFormatting sqref="BE21">
    <cfRule type="cellIs" dxfId="8101" priority="3261" operator="lessThan">
      <formula>$C$4</formula>
    </cfRule>
  </conditionalFormatting>
  <conditionalFormatting sqref="BE22">
    <cfRule type="cellIs" dxfId="8100" priority="3262" operator="lessThan">
      <formula>$C$4</formula>
    </cfRule>
  </conditionalFormatting>
  <conditionalFormatting sqref="BE23">
    <cfRule type="cellIs" dxfId="8099" priority="3263" operator="lessThan">
      <formula>$C$4</formula>
    </cfRule>
  </conditionalFormatting>
  <conditionalFormatting sqref="BE24">
    <cfRule type="cellIs" dxfId="8098" priority="3264" operator="lessThan">
      <formula>$C$4</formula>
    </cfRule>
  </conditionalFormatting>
  <conditionalFormatting sqref="BE25">
    <cfRule type="cellIs" dxfId="8097" priority="3265" operator="lessThan">
      <formula>$C$4</formula>
    </cfRule>
  </conditionalFormatting>
  <conditionalFormatting sqref="BE26">
    <cfRule type="cellIs" dxfId="8096" priority="3266" operator="lessThan">
      <formula>$C$4</formula>
    </cfRule>
  </conditionalFormatting>
  <conditionalFormatting sqref="BE27">
    <cfRule type="cellIs" dxfId="8095" priority="3267" operator="lessThan">
      <formula>$C$4</formula>
    </cfRule>
  </conditionalFormatting>
  <conditionalFormatting sqref="BE28">
    <cfRule type="cellIs" dxfId="8094" priority="3268" operator="lessThan">
      <formula>$C$4</formula>
    </cfRule>
  </conditionalFormatting>
  <conditionalFormatting sqref="BE29">
    <cfRule type="cellIs" dxfId="8093" priority="3269" operator="lessThan">
      <formula>$C$4</formula>
    </cfRule>
  </conditionalFormatting>
  <conditionalFormatting sqref="BE30">
    <cfRule type="cellIs" dxfId="8092" priority="3270" operator="lessThan">
      <formula>$C$4</formula>
    </cfRule>
  </conditionalFormatting>
  <conditionalFormatting sqref="BE31">
    <cfRule type="cellIs" dxfId="8091" priority="3271" operator="lessThan">
      <formula>$C$4</formula>
    </cfRule>
  </conditionalFormatting>
  <conditionalFormatting sqref="BE32">
    <cfRule type="cellIs" dxfId="8090" priority="3272" operator="lessThan">
      <formula>$C$4</formula>
    </cfRule>
  </conditionalFormatting>
  <conditionalFormatting sqref="BE33">
    <cfRule type="cellIs" dxfId="8089" priority="3273" operator="lessThan">
      <formula>$C$4</formula>
    </cfRule>
  </conditionalFormatting>
  <conditionalFormatting sqref="BE34">
    <cfRule type="cellIs" dxfId="8088" priority="3274" operator="lessThan">
      <formula>$C$4</formula>
    </cfRule>
  </conditionalFormatting>
  <conditionalFormatting sqref="BE35">
    <cfRule type="cellIs" dxfId="8087" priority="3275" operator="lessThan">
      <formula>$C$4</formula>
    </cfRule>
  </conditionalFormatting>
  <conditionalFormatting sqref="BE36">
    <cfRule type="cellIs" dxfId="8086" priority="3276" operator="lessThan">
      <formula>$C$4</formula>
    </cfRule>
  </conditionalFormatting>
  <conditionalFormatting sqref="BE37">
    <cfRule type="cellIs" dxfId="8085" priority="3277" operator="lessThan">
      <formula>$C$4</formula>
    </cfRule>
  </conditionalFormatting>
  <conditionalFormatting sqref="BE38">
    <cfRule type="cellIs" dxfId="8084" priority="3278" operator="lessThan">
      <formula>$C$4</formula>
    </cfRule>
  </conditionalFormatting>
  <conditionalFormatting sqref="BE39">
    <cfRule type="cellIs" dxfId="8083" priority="3279" operator="lessThan">
      <formula>$C$4</formula>
    </cfRule>
  </conditionalFormatting>
  <conditionalFormatting sqref="BE40">
    <cfRule type="cellIs" dxfId="8082" priority="3280" operator="lessThan">
      <formula>$C$4</formula>
    </cfRule>
  </conditionalFormatting>
  <conditionalFormatting sqref="BE41">
    <cfRule type="cellIs" dxfId="8081" priority="3281" operator="lessThan">
      <formula>$C$4</formula>
    </cfRule>
  </conditionalFormatting>
  <conditionalFormatting sqref="BE42">
    <cfRule type="cellIs" dxfId="8080" priority="3282" operator="lessThan">
      <formula>$C$4</formula>
    </cfRule>
  </conditionalFormatting>
  <conditionalFormatting sqref="BE43">
    <cfRule type="cellIs" dxfId="8079" priority="3283" operator="lessThan">
      <formula>$C$4</formula>
    </cfRule>
  </conditionalFormatting>
  <conditionalFormatting sqref="BE44">
    <cfRule type="cellIs" dxfId="8078" priority="3284" operator="lessThan">
      <formula>$C$4</formula>
    </cfRule>
  </conditionalFormatting>
  <conditionalFormatting sqref="BE45">
    <cfRule type="cellIs" dxfId="8077" priority="3285" operator="lessThan">
      <formula>$C$4</formula>
    </cfRule>
  </conditionalFormatting>
  <conditionalFormatting sqref="BE46">
    <cfRule type="cellIs" dxfId="8076" priority="3286" operator="lessThan">
      <formula>$C$4</formula>
    </cfRule>
  </conditionalFormatting>
  <conditionalFormatting sqref="BE47">
    <cfRule type="cellIs" dxfId="8075" priority="3287" operator="lessThan">
      <formula>$C$4</formula>
    </cfRule>
  </conditionalFormatting>
  <conditionalFormatting sqref="BE48">
    <cfRule type="cellIs" dxfId="8074" priority="3288" operator="lessThan">
      <formula>$C$4</formula>
    </cfRule>
  </conditionalFormatting>
  <conditionalFormatting sqref="BE49">
    <cfRule type="cellIs" dxfId="8073" priority="3289" operator="lessThan">
      <formula>$C$4</formula>
    </cfRule>
  </conditionalFormatting>
  <conditionalFormatting sqref="BE50">
    <cfRule type="cellIs" dxfId="8072" priority="3290" operator="lessThan">
      <formula>$C$4</formula>
    </cfRule>
  </conditionalFormatting>
  <conditionalFormatting sqref="BE51">
    <cfRule type="cellIs" dxfId="8071" priority="3291" operator="lessThan">
      <formula>$C$4</formula>
    </cfRule>
  </conditionalFormatting>
  <conditionalFormatting sqref="BE52">
    <cfRule type="cellIs" dxfId="8070" priority="3292" operator="lessThan">
      <formula>$C$4</formula>
    </cfRule>
  </conditionalFormatting>
  <conditionalFormatting sqref="BE53">
    <cfRule type="cellIs" dxfId="8069" priority="3293" operator="lessThan">
      <formula>$C$4</formula>
    </cfRule>
  </conditionalFormatting>
  <conditionalFormatting sqref="BE54">
    <cfRule type="cellIs" dxfId="8068" priority="3294" operator="lessThan">
      <formula>$C$4</formula>
    </cfRule>
  </conditionalFormatting>
  <conditionalFormatting sqref="BE55">
    <cfRule type="cellIs" dxfId="8067" priority="3295" operator="lessThan">
      <formula>$C$4</formula>
    </cfRule>
  </conditionalFormatting>
  <conditionalFormatting sqref="BE56">
    <cfRule type="cellIs" dxfId="8066" priority="3296" operator="lessThan">
      <formula>$C$4</formula>
    </cfRule>
  </conditionalFormatting>
  <conditionalFormatting sqref="BE57">
    <cfRule type="cellIs" dxfId="8065" priority="3297" operator="lessThan">
      <formula>$C$4</formula>
    </cfRule>
  </conditionalFormatting>
  <conditionalFormatting sqref="BE58">
    <cfRule type="cellIs" dxfId="8064" priority="3298" operator="lessThan">
      <formula>$C$4</formula>
    </cfRule>
  </conditionalFormatting>
  <conditionalFormatting sqref="BE59">
    <cfRule type="cellIs" dxfId="8063" priority="3299" operator="lessThan">
      <formula>$C$4</formula>
    </cfRule>
  </conditionalFormatting>
  <conditionalFormatting sqref="BE60">
    <cfRule type="cellIs" dxfId="8062" priority="3300" operator="lessThan">
      <formula>$C$4</formula>
    </cfRule>
  </conditionalFormatting>
  <conditionalFormatting sqref="BF11">
    <cfRule type="cellIs" dxfId="8061" priority="3301" operator="lessThan">
      <formula>$C$4</formula>
    </cfRule>
  </conditionalFormatting>
  <conditionalFormatting sqref="BF12">
    <cfRule type="cellIs" dxfId="8060" priority="3302" operator="lessThan">
      <formula>$C$4</formula>
    </cfRule>
  </conditionalFormatting>
  <conditionalFormatting sqref="BF13">
    <cfRule type="cellIs" dxfId="8059" priority="3303" operator="lessThan">
      <formula>$C$4</formula>
    </cfRule>
  </conditionalFormatting>
  <conditionalFormatting sqref="BF14">
    <cfRule type="cellIs" dxfId="8058" priority="3304" operator="lessThan">
      <formula>$C$4</formula>
    </cfRule>
  </conditionalFormatting>
  <conditionalFormatting sqref="BF15">
    <cfRule type="cellIs" dxfId="8057" priority="3305" operator="lessThan">
      <formula>$C$4</formula>
    </cfRule>
  </conditionalFormatting>
  <conditionalFormatting sqref="BF16">
    <cfRule type="cellIs" dxfId="8056" priority="3306" operator="lessThan">
      <formula>$C$4</formula>
    </cfRule>
  </conditionalFormatting>
  <conditionalFormatting sqref="BF17">
    <cfRule type="cellIs" dxfId="8055" priority="3307" operator="lessThan">
      <formula>$C$4</formula>
    </cfRule>
  </conditionalFormatting>
  <conditionalFormatting sqref="BF18">
    <cfRule type="cellIs" dxfId="8054" priority="3308" operator="lessThan">
      <formula>$C$4</formula>
    </cfRule>
  </conditionalFormatting>
  <conditionalFormatting sqref="BF19">
    <cfRule type="cellIs" dxfId="8053" priority="3309" operator="lessThan">
      <formula>$C$4</formula>
    </cfRule>
  </conditionalFormatting>
  <conditionalFormatting sqref="BF20">
    <cfRule type="cellIs" dxfId="8052" priority="3310" operator="lessThan">
      <formula>$C$4</formula>
    </cfRule>
  </conditionalFormatting>
  <conditionalFormatting sqref="BF21">
    <cfRule type="cellIs" dxfId="8051" priority="3311" operator="lessThan">
      <formula>$C$4</formula>
    </cfRule>
  </conditionalFormatting>
  <conditionalFormatting sqref="BF22">
    <cfRule type="cellIs" dxfId="8050" priority="3312" operator="lessThan">
      <formula>$C$4</formula>
    </cfRule>
  </conditionalFormatting>
  <conditionalFormatting sqref="BF23">
    <cfRule type="cellIs" dxfId="8049" priority="3313" operator="lessThan">
      <formula>$C$4</formula>
    </cfRule>
  </conditionalFormatting>
  <conditionalFormatting sqref="BF24">
    <cfRule type="cellIs" dxfId="8048" priority="3314" operator="lessThan">
      <formula>$C$4</formula>
    </cfRule>
  </conditionalFormatting>
  <conditionalFormatting sqref="BF25">
    <cfRule type="cellIs" dxfId="8047" priority="3315" operator="lessThan">
      <formula>$C$4</formula>
    </cfRule>
  </conditionalFormatting>
  <conditionalFormatting sqref="BF26">
    <cfRule type="cellIs" dxfId="8046" priority="3316" operator="lessThan">
      <formula>$C$4</formula>
    </cfRule>
  </conditionalFormatting>
  <conditionalFormatting sqref="BF27">
    <cfRule type="cellIs" dxfId="8045" priority="3317" operator="lessThan">
      <formula>$C$4</formula>
    </cfRule>
  </conditionalFormatting>
  <conditionalFormatting sqref="BF28">
    <cfRule type="cellIs" dxfId="8044" priority="3318" operator="lessThan">
      <formula>$C$4</formula>
    </cfRule>
  </conditionalFormatting>
  <conditionalFormatting sqref="BF29">
    <cfRule type="cellIs" dxfId="8043" priority="3319" operator="lessThan">
      <formula>$C$4</formula>
    </cfRule>
  </conditionalFormatting>
  <conditionalFormatting sqref="BF30">
    <cfRule type="cellIs" dxfId="8042" priority="3320" operator="lessThan">
      <formula>$C$4</formula>
    </cfRule>
  </conditionalFormatting>
  <conditionalFormatting sqref="BF31">
    <cfRule type="cellIs" dxfId="8041" priority="3321" operator="lessThan">
      <formula>$C$4</formula>
    </cfRule>
  </conditionalFormatting>
  <conditionalFormatting sqref="BF32">
    <cfRule type="cellIs" dxfId="8040" priority="3322" operator="lessThan">
      <formula>$C$4</formula>
    </cfRule>
  </conditionalFormatting>
  <conditionalFormatting sqref="BF33">
    <cfRule type="cellIs" dxfId="8039" priority="3323" operator="lessThan">
      <formula>$C$4</formula>
    </cfRule>
  </conditionalFormatting>
  <conditionalFormatting sqref="BF34">
    <cfRule type="cellIs" dxfId="8038" priority="3324" operator="lessThan">
      <formula>$C$4</formula>
    </cfRule>
  </conditionalFormatting>
  <conditionalFormatting sqref="BF35">
    <cfRule type="cellIs" dxfId="8037" priority="3325" operator="lessThan">
      <formula>$C$4</formula>
    </cfRule>
  </conditionalFormatting>
  <conditionalFormatting sqref="BF36">
    <cfRule type="cellIs" dxfId="8036" priority="3326" operator="lessThan">
      <formula>$C$4</formula>
    </cfRule>
  </conditionalFormatting>
  <conditionalFormatting sqref="BF37">
    <cfRule type="cellIs" dxfId="8035" priority="3327" operator="lessThan">
      <formula>$C$4</formula>
    </cfRule>
  </conditionalFormatting>
  <conditionalFormatting sqref="BF38">
    <cfRule type="cellIs" dxfId="8034" priority="3328" operator="lessThan">
      <formula>$C$4</formula>
    </cfRule>
  </conditionalFormatting>
  <conditionalFormatting sqref="BF39">
    <cfRule type="cellIs" dxfId="8033" priority="3329" operator="lessThan">
      <formula>$C$4</formula>
    </cfRule>
  </conditionalFormatting>
  <conditionalFormatting sqref="BF40">
    <cfRule type="cellIs" dxfId="8032" priority="3330" operator="lessThan">
      <formula>$C$4</formula>
    </cfRule>
  </conditionalFormatting>
  <conditionalFormatting sqref="BF41">
    <cfRule type="cellIs" dxfId="8031" priority="3331" operator="lessThan">
      <formula>$C$4</formula>
    </cfRule>
  </conditionalFormatting>
  <conditionalFormatting sqref="BF42">
    <cfRule type="cellIs" dxfId="8030" priority="3332" operator="lessThan">
      <formula>$C$4</formula>
    </cfRule>
  </conditionalFormatting>
  <conditionalFormatting sqref="BF43">
    <cfRule type="cellIs" dxfId="8029" priority="3333" operator="lessThan">
      <formula>$C$4</formula>
    </cfRule>
  </conditionalFormatting>
  <conditionalFormatting sqref="BF44">
    <cfRule type="cellIs" dxfId="8028" priority="3334" operator="lessThan">
      <formula>$C$4</formula>
    </cfRule>
  </conditionalFormatting>
  <conditionalFormatting sqref="BF45">
    <cfRule type="cellIs" dxfId="8027" priority="3335" operator="lessThan">
      <formula>$C$4</formula>
    </cfRule>
  </conditionalFormatting>
  <conditionalFormatting sqref="BF46">
    <cfRule type="cellIs" dxfId="8026" priority="3336" operator="lessThan">
      <formula>$C$4</formula>
    </cfRule>
  </conditionalFormatting>
  <conditionalFormatting sqref="BF47">
    <cfRule type="cellIs" dxfId="8025" priority="3337" operator="lessThan">
      <formula>$C$4</formula>
    </cfRule>
  </conditionalFormatting>
  <conditionalFormatting sqref="BF48">
    <cfRule type="cellIs" dxfId="8024" priority="3338" operator="lessThan">
      <formula>$C$4</formula>
    </cfRule>
  </conditionalFormatting>
  <conditionalFormatting sqref="BF49">
    <cfRule type="cellIs" dxfId="8023" priority="3339" operator="lessThan">
      <formula>$C$4</formula>
    </cfRule>
  </conditionalFormatting>
  <conditionalFormatting sqref="BF50">
    <cfRule type="cellIs" dxfId="8022" priority="3340" operator="lessThan">
      <formula>$C$4</formula>
    </cfRule>
  </conditionalFormatting>
  <conditionalFormatting sqref="BF51">
    <cfRule type="cellIs" dxfId="8021" priority="3341" operator="lessThan">
      <formula>$C$4</formula>
    </cfRule>
  </conditionalFormatting>
  <conditionalFormatting sqref="BF52">
    <cfRule type="cellIs" dxfId="8020" priority="3342" operator="lessThan">
      <formula>$C$4</formula>
    </cfRule>
  </conditionalFormatting>
  <conditionalFormatting sqref="BF53">
    <cfRule type="cellIs" dxfId="8019" priority="3343" operator="lessThan">
      <formula>$C$4</formula>
    </cfRule>
  </conditionalFormatting>
  <conditionalFormatting sqref="BF54">
    <cfRule type="cellIs" dxfId="8018" priority="3344" operator="lessThan">
      <formula>$C$4</formula>
    </cfRule>
  </conditionalFormatting>
  <conditionalFormatting sqref="BF55">
    <cfRule type="cellIs" dxfId="8017" priority="3345" operator="lessThan">
      <formula>$C$4</formula>
    </cfRule>
  </conditionalFormatting>
  <conditionalFormatting sqref="BF56">
    <cfRule type="cellIs" dxfId="8016" priority="3346" operator="lessThan">
      <formula>$C$4</formula>
    </cfRule>
  </conditionalFormatting>
  <conditionalFormatting sqref="BF57">
    <cfRule type="cellIs" dxfId="8015" priority="3347" operator="lessThan">
      <formula>$C$4</formula>
    </cfRule>
  </conditionalFormatting>
  <conditionalFormatting sqref="BF58">
    <cfRule type="cellIs" dxfId="8014" priority="3348" operator="lessThan">
      <formula>$C$4</formula>
    </cfRule>
  </conditionalFormatting>
  <conditionalFormatting sqref="BF59">
    <cfRule type="cellIs" dxfId="8013" priority="3349" operator="lessThan">
      <formula>$C$4</formula>
    </cfRule>
  </conditionalFormatting>
  <conditionalFormatting sqref="BF60">
    <cfRule type="cellIs" dxfId="8012" priority="3350" operator="lessThan">
      <formula>$C$4</formula>
    </cfRule>
  </conditionalFormatting>
  <conditionalFormatting sqref="BG11">
    <cfRule type="cellIs" dxfId="8011" priority="3351" operator="lessThan">
      <formula>$C$4</formula>
    </cfRule>
  </conditionalFormatting>
  <conditionalFormatting sqref="BG12">
    <cfRule type="cellIs" dxfId="8010" priority="3352" operator="lessThan">
      <formula>$C$4</formula>
    </cfRule>
  </conditionalFormatting>
  <conditionalFormatting sqref="BG13">
    <cfRule type="cellIs" dxfId="8009" priority="3353" operator="lessThan">
      <formula>$C$4</formula>
    </cfRule>
  </conditionalFormatting>
  <conditionalFormatting sqref="BG14">
    <cfRule type="cellIs" dxfId="8008" priority="3354" operator="lessThan">
      <formula>$C$4</formula>
    </cfRule>
  </conditionalFormatting>
  <conditionalFormatting sqref="BG15">
    <cfRule type="cellIs" dxfId="8007" priority="3355" operator="lessThan">
      <formula>$C$4</formula>
    </cfRule>
  </conditionalFormatting>
  <conditionalFormatting sqref="BG16">
    <cfRule type="cellIs" dxfId="8006" priority="3356" operator="lessThan">
      <formula>$C$4</formula>
    </cfRule>
  </conditionalFormatting>
  <conditionalFormatting sqref="BG17">
    <cfRule type="cellIs" dxfId="8005" priority="3357" operator="lessThan">
      <formula>$C$4</formula>
    </cfRule>
  </conditionalFormatting>
  <conditionalFormatting sqref="BG18">
    <cfRule type="cellIs" dxfId="8004" priority="3358" operator="lessThan">
      <formula>$C$4</formula>
    </cfRule>
  </conditionalFormatting>
  <conditionalFormatting sqref="BG19">
    <cfRule type="cellIs" dxfId="8003" priority="3359" operator="lessThan">
      <formula>$C$4</formula>
    </cfRule>
  </conditionalFormatting>
  <conditionalFormatting sqref="BG20">
    <cfRule type="cellIs" dxfId="8002" priority="3360" operator="lessThan">
      <formula>$C$4</formula>
    </cfRule>
  </conditionalFormatting>
  <conditionalFormatting sqref="BG21">
    <cfRule type="cellIs" dxfId="8001" priority="3361" operator="lessThan">
      <formula>$C$4</formula>
    </cfRule>
  </conditionalFormatting>
  <conditionalFormatting sqref="BG22">
    <cfRule type="cellIs" dxfId="8000" priority="3362" operator="lessThan">
      <formula>$C$4</formula>
    </cfRule>
  </conditionalFormatting>
  <conditionalFormatting sqref="BG23">
    <cfRule type="cellIs" dxfId="7999" priority="3363" operator="lessThan">
      <formula>$C$4</formula>
    </cfRule>
  </conditionalFormatting>
  <conditionalFormatting sqref="BG24">
    <cfRule type="cellIs" dxfId="7998" priority="3364" operator="lessThan">
      <formula>$C$4</formula>
    </cfRule>
  </conditionalFormatting>
  <conditionalFormatting sqref="BG25">
    <cfRule type="cellIs" dxfId="7997" priority="3365" operator="lessThan">
      <formula>$C$4</formula>
    </cfRule>
  </conditionalFormatting>
  <conditionalFormatting sqref="BG26">
    <cfRule type="cellIs" dxfId="7996" priority="3366" operator="lessThan">
      <formula>$C$4</formula>
    </cfRule>
  </conditionalFormatting>
  <conditionalFormatting sqref="BG27">
    <cfRule type="cellIs" dxfId="7995" priority="3367" operator="lessThan">
      <formula>$C$4</formula>
    </cfRule>
  </conditionalFormatting>
  <conditionalFormatting sqref="BG28">
    <cfRule type="cellIs" dxfId="7994" priority="3368" operator="lessThan">
      <formula>$C$4</formula>
    </cfRule>
  </conditionalFormatting>
  <conditionalFormatting sqref="BG29">
    <cfRule type="cellIs" dxfId="7993" priority="3369" operator="lessThan">
      <formula>$C$4</formula>
    </cfRule>
  </conditionalFormatting>
  <conditionalFormatting sqref="BG30">
    <cfRule type="cellIs" dxfId="7992" priority="3370" operator="lessThan">
      <formula>$C$4</formula>
    </cfRule>
  </conditionalFormatting>
  <conditionalFormatting sqref="BG31">
    <cfRule type="cellIs" dxfId="7991" priority="3371" operator="lessThan">
      <formula>$C$4</formula>
    </cfRule>
  </conditionalFormatting>
  <conditionalFormatting sqref="BG32">
    <cfRule type="cellIs" dxfId="7990" priority="3372" operator="lessThan">
      <formula>$C$4</formula>
    </cfRule>
  </conditionalFormatting>
  <conditionalFormatting sqref="BG33">
    <cfRule type="cellIs" dxfId="7989" priority="3373" operator="lessThan">
      <formula>$C$4</formula>
    </cfRule>
  </conditionalFormatting>
  <conditionalFormatting sqref="BG34">
    <cfRule type="cellIs" dxfId="7988" priority="3374" operator="lessThan">
      <formula>$C$4</formula>
    </cfRule>
  </conditionalFormatting>
  <conditionalFormatting sqref="BG35">
    <cfRule type="cellIs" dxfId="7987" priority="3375" operator="lessThan">
      <formula>$C$4</formula>
    </cfRule>
  </conditionalFormatting>
  <conditionalFormatting sqref="BG36">
    <cfRule type="cellIs" dxfId="7986" priority="3376" operator="lessThan">
      <formula>$C$4</formula>
    </cfRule>
  </conditionalFormatting>
  <conditionalFormatting sqref="BG37">
    <cfRule type="cellIs" dxfId="7985" priority="3377" operator="lessThan">
      <formula>$C$4</formula>
    </cfRule>
  </conditionalFormatting>
  <conditionalFormatting sqref="BG38">
    <cfRule type="cellIs" dxfId="7984" priority="3378" operator="lessThan">
      <formula>$C$4</formula>
    </cfRule>
  </conditionalFormatting>
  <conditionalFormatting sqref="BG39">
    <cfRule type="cellIs" dxfId="7983" priority="3379" operator="lessThan">
      <formula>$C$4</formula>
    </cfRule>
  </conditionalFormatting>
  <conditionalFormatting sqref="BG40">
    <cfRule type="cellIs" dxfId="7982" priority="3380" operator="lessThan">
      <formula>$C$4</formula>
    </cfRule>
  </conditionalFormatting>
  <conditionalFormatting sqref="BG41">
    <cfRule type="cellIs" dxfId="7981" priority="3381" operator="lessThan">
      <formula>$C$4</formula>
    </cfRule>
  </conditionalFormatting>
  <conditionalFormatting sqref="BG42">
    <cfRule type="cellIs" dxfId="7980" priority="3382" operator="lessThan">
      <formula>$C$4</formula>
    </cfRule>
  </conditionalFormatting>
  <conditionalFormatting sqref="BG43">
    <cfRule type="cellIs" dxfId="7979" priority="3383" operator="lessThan">
      <formula>$C$4</formula>
    </cfRule>
  </conditionalFormatting>
  <conditionalFormatting sqref="BG44">
    <cfRule type="cellIs" dxfId="7978" priority="3384" operator="lessThan">
      <formula>$C$4</formula>
    </cfRule>
  </conditionalFormatting>
  <conditionalFormatting sqref="BG45">
    <cfRule type="cellIs" dxfId="7977" priority="3385" operator="lessThan">
      <formula>$C$4</formula>
    </cfRule>
  </conditionalFormatting>
  <conditionalFormatting sqref="BG46">
    <cfRule type="cellIs" dxfId="7976" priority="3386" operator="lessThan">
      <formula>$C$4</formula>
    </cfRule>
  </conditionalFormatting>
  <conditionalFormatting sqref="BG47">
    <cfRule type="cellIs" dxfId="7975" priority="3387" operator="lessThan">
      <formula>$C$4</formula>
    </cfRule>
  </conditionalFormatting>
  <conditionalFormatting sqref="BG48">
    <cfRule type="cellIs" dxfId="7974" priority="3388" operator="lessThan">
      <formula>$C$4</formula>
    </cfRule>
  </conditionalFormatting>
  <conditionalFormatting sqref="BG49">
    <cfRule type="cellIs" dxfId="7973" priority="3389" operator="lessThan">
      <formula>$C$4</formula>
    </cfRule>
  </conditionalFormatting>
  <conditionalFormatting sqref="BG50">
    <cfRule type="cellIs" dxfId="7972" priority="3390" operator="lessThan">
      <formula>$C$4</formula>
    </cfRule>
  </conditionalFormatting>
  <conditionalFormatting sqref="BG51">
    <cfRule type="cellIs" dxfId="7971" priority="3391" operator="lessThan">
      <formula>$C$4</formula>
    </cfRule>
  </conditionalFormatting>
  <conditionalFormatting sqref="BG52">
    <cfRule type="cellIs" dxfId="7970" priority="3392" operator="lessThan">
      <formula>$C$4</formula>
    </cfRule>
  </conditionalFormatting>
  <conditionalFormatting sqref="BG53">
    <cfRule type="cellIs" dxfId="7969" priority="3393" operator="lessThan">
      <formula>$C$4</formula>
    </cfRule>
  </conditionalFormatting>
  <conditionalFormatting sqref="BG54">
    <cfRule type="cellIs" dxfId="7968" priority="3394" operator="lessThan">
      <formula>$C$4</formula>
    </cfRule>
  </conditionalFormatting>
  <conditionalFormatting sqref="BG55">
    <cfRule type="cellIs" dxfId="7967" priority="3395" operator="lessThan">
      <formula>$C$4</formula>
    </cfRule>
  </conditionalFormatting>
  <conditionalFormatting sqref="BG56">
    <cfRule type="cellIs" dxfId="7966" priority="3396" operator="lessThan">
      <formula>$C$4</formula>
    </cfRule>
  </conditionalFormatting>
  <conditionalFormatting sqref="BG57">
    <cfRule type="cellIs" dxfId="7965" priority="3397" operator="lessThan">
      <formula>$C$4</formula>
    </cfRule>
  </conditionalFormatting>
  <conditionalFormatting sqref="BG58">
    <cfRule type="cellIs" dxfId="7964" priority="3398" operator="lessThan">
      <formula>$C$4</formula>
    </cfRule>
  </conditionalFormatting>
  <conditionalFormatting sqref="BG59">
    <cfRule type="cellIs" dxfId="7963" priority="3399" operator="lessThan">
      <formula>$C$4</formula>
    </cfRule>
  </conditionalFormatting>
  <conditionalFormatting sqref="BG60">
    <cfRule type="cellIs" dxfId="7962" priority="3400" operator="lessThan">
      <formula>$C$4</formula>
    </cfRule>
  </conditionalFormatting>
  <conditionalFormatting sqref="BH11">
    <cfRule type="cellIs" dxfId="7961" priority="3401" operator="lessThan">
      <formula>$C$4</formula>
    </cfRule>
  </conditionalFormatting>
  <conditionalFormatting sqref="BH12">
    <cfRule type="cellIs" dxfId="7960" priority="3402" operator="lessThan">
      <formula>$C$4</formula>
    </cfRule>
  </conditionalFormatting>
  <conditionalFormatting sqref="BH13">
    <cfRule type="cellIs" dxfId="7959" priority="3403" operator="lessThan">
      <formula>$C$4</formula>
    </cfRule>
  </conditionalFormatting>
  <conditionalFormatting sqref="BH14">
    <cfRule type="cellIs" dxfId="7958" priority="3404" operator="lessThan">
      <formula>$C$4</formula>
    </cfRule>
  </conditionalFormatting>
  <conditionalFormatting sqref="BH15">
    <cfRule type="cellIs" dxfId="7957" priority="3405" operator="lessThan">
      <formula>$C$4</formula>
    </cfRule>
  </conditionalFormatting>
  <conditionalFormatting sqref="BH16">
    <cfRule type="cellIs" dxfId="7956" priority="3406" operator="lessThan">
      <formula>$C$4</formula>
    </cfRule>
  </conditionalFormatting>
  <conditionalFormatting sqref="BH17">
    <cfRule type="cellIs" dxfId="7955" priority="3407" operator="lessThan">
      <formula>$C$4</formula>
    </cfRule>
  </conditionalFormatting>
  <conditionalFormatting sqref="BH18">
    <cfRule type="cellIs" dxfId="7954" priority="3408" operator="lessThan">
      <formula>$C$4</formula>
    </cfRule>
  </conditionalFormatting>
  <conditionalFormatting sqref="BH19">
    <cfRule type="cellIs" dxfId="7953" priority="3409" operator="lessThan">
      <formula>$C$4</formula>
    </cfRule>
  </conditionalFormatting>
  <conditionalFormatting sqref="BH20">
    <cfRule type="cellIs" dxfId="7952" priority="3410" operator="lessThan">
      <formula>$C$4</formula>
    </cfRule>
  </conditionalFormatting>
  <conditionalFormatting sqref="BH21">
    <cfRule type="cellIs" dxfId="7951" priority="3411" operator="lessThan">
      <formula>$C$4</formula>
    </cfRule>
  </conditionalFormatting>
  <conditionalFormatting sqref="BH22">
    <cfRule type="cellIs" dxfId="7950" priority="3412" operator="lessThan">
      <formula>$C$4</formula>
    </cfRule>
  </conditionalFormatting>
  <conditionalFormatting sqref="BH23">
    <cfRule type="cellIs" dxfId="7949" priority="3413" operator="lessThan">
      <formula>$C$4</formula>
    </cfRule>
  </conditionalFormatting>
  <conditionalFormatting sqref="BH24">
    <cfRule type="cellIs" dxfId="7948" priority="3414" operator="lessThan">
      <formula>$C$4</formula>
    </cfRule>
  </conditionalFormatting>
  <conditionalFormatting sqref="BH25">
    <cfRule type="cellIs" dxfId="7947" priority="3415" operator="lessThan">
      <formula>$C$4</formula>
    </cfRule>
  </conditionalFormatting>
  <conditionalFormatting sqref="BH26">
    <cfRule type="cellIs" dxfId="7946" priority="3416" operator="lessThan">
      <formula>$C$4</formula>
    </cfRule>
  </conditionalFormatting>
  <conditionalFormatting sqref="BH27">
    <cfRule type="cellIs" dxfId="7945" priority="3417" operator="lessThan">
      <formula>$C$4</formula>
    </cfRule>
  </conditionalFormatting>
  <conditionalFormatting sqref="BH28">
    <cfRule type="cellIs" dxfId="7944" priority="3418" operator="lessThan">
      <formula>$C$4</formula>
    </cfRule>
  </conditionalFormatting>
  <conditionalFormatting sqref="BH29">
    <cfRule type="cellIs" dxfId="7943" priority="3419" operator="lessThan">
      <formula>$C$4</formula>
    </cfRule>
  </conditionalFormatting>
  <conditionalFormatting sqref="BH30">
    <cfRule type="cellIs" dxfId="7942" priority="3420" operator="lessThan">
      <formula>$C$4</formula>
    </cfRule>
  </conditionalFormatting>
  <conditionalFormatting sqref="BH31">
    <cfRule type="cellIs" dxfId="7941" priority="3421" operator="lessThan">
      <formula>$C$4</formula>
    </cfRule>
  </conditionalFormatting>
  <conditionalFormatting sqref="BH32">
    <cfRule type="cellIs" dxfId="7940" priority="3422" operator="lessThan">
      <formula>$C$4</formula>
    </cfRule>
  </conditionalFormatting>
  <conditionalFormatting sqref="BH33">
    <cfRule type="cellIs" dxfId="7939" priority="3423" operator="lessThan">
      <formula>$C$4</formula>
    </cfRule>
  </conditionalFormatting>
  <conditionalFormatting sqref="BH34">
    <cfRule type="cellIs" dxfId="7938" priority="3424" operator="lessThan">
      <formula>$C$4</formula>
    </cfRule>
  </conditionalFormatting>
  <conditionalFormatting sqref="BH35">
    <cfRule type="cellIs" dxfId="7937" priority="3425" operator="lessThan">
      <formula>$C$4</formula>
    </cfRule>
  </conditionalFormatting>
  <conditionalFormatting sqref="BH36">
    <cfRule type="cellIs" dxfId="7936" priority="3426" operator="lessThan">
      <formula>$C$4</formula>
    </cfRule>
  </conditionalFormatting>
  <conditionalFormatting sqref="BH37">
    <cfRule type="cellIs" dxfId="7935" priority="3427" operator="lessThan">
      <formula>$C$4</formula>
    </cfRule>
  </conditionalFormatting>
  <conditionalFormatting sqref="BH38">
    <cfRule type="cellIs" dxfId="7934" priority="3428" operator="lessThan">
      <formula>$C$4</formula>
    </cfRule>
  </conditionalFormatting>
  <conditionalFormatting sqref="BH39">
    <cfRule type="cellIs" dxfId="7933" priority="3429" operator="lessThan">
      <formula>$C$4</formula>
    </cfRule>
  </conditionalFormatting>
  <conditionalFormatting sqref="BH40">
    <cfRule type="cellIs" dxfId="7932" priority="3430" operator="lessThan">
      <formula>$C$4</formula>
    </cfRule>
  </conditionalFormatting>
  <conditionalFormatting sqref="BH41">
    <cfRule type="cellIs" dxfId="7931" priority="3431" operator="lessThan">
      <formula>$C$4</formula>
    </cfRule>
  </conditionalFormatting>
  <conditionalFormatting sqref="BH42">
    <cfRule type="cellIs" dxfId="7930" priority="3432" operator="lessThan">
      <formula>$C$4</formula>
    </cfRule>
  </conditionalFormatting>
  <conditionalFormatting sqref="BH43">
    <cfRule type="cellIs" dxfId="7929" priority="3433" operator="lessThan">
      <formula>$C$4</formula>
    </cfRule>
  </conditionalFormatting>
  <conditionalFormatting sqref="BH44">
    <cfRule type="cellIs" dxfId="7928" priority="3434" operator="lessThan">
      <formula>$C$4</formula>
    </cfRule>
  </conditionalFormatting>
  <conditionalFormatting sqref="BH45">
    <cfRule type="cellIs" dxfId="7927" priority="3435" operator="lessThan">
      <formula>$C$4</formula>
    </cfRule>
  </conditionalFormatting>
  <conditionalFormatting sqref="BH46">
    <cfRule type="cellIs" dxfId="7926" priority="3436" operator="lessThan">
      <formula>$C$4</formula>
    </cfRule>
  </conditionalFormatting>
  <conditionalFormatting sqref="BH47">
    <cfRule type="cellIs" dxfId="7925" priority="3437" operator="lessThan">
      <formula>$C$4</formula>
    </cfRule>
  </conditionalFormatting>
  <conditionalFormatting sqref="BH48">
    <cfRule type="cellIs" dxfId="7924" priority="3438" operator="lessThan">
      <formula>$C$4</formula>
    </cfRule>
  </conditionalFormatting>
  <conditionalFormatting sqref="BH49">
    <cfRule type="cellIs" dxfId="7923" priority="3439" operator="lessThan">
      <formula>$C$4</formula>
    </cfRule>
  </conditionalFormatting>
  <conditionalFormatting sqref="BH50">
    <cfRule type="cellIs" dxfId="7922" priority="3440" operator="lessThan">
      <formula>$C$4</formula>
    </cfRule>
  </conditionalFormatting>
  <conditionalFormatting sqref="BH51">
    <cfRule type="cellIs" dxfId="7921" priority="3441" operator="lessThan">
      <formula>$C$4</formula>
    </cfRule>
  </conditionalFormatting>
  <conditionalFormatting sqref="BH52">
    <cfRule type="cellIs" dxfId="7920" priority="3442" operator="lessThan">
      <formula>$C$4</formula>
    </cfRule>
  </conditionalFormatting>
  <conditionalFormatting sqref="BH53">
    <cfRule type="cellIs" dxfId="7919" priority="3443" operator="lessThan">
      <formula>$C$4</formula>
    </cfRule>
  </conditionalFormatting>
  <conditionalFormatting sqref="BH54">
    <cfRule type="cellIs" dxfId="7918" priority="3444" operator="lessThan">
      <formula>$C$4</formula>
    </cfRule>
  </conditionalFormatting>
  <conditionalFormatting sqref="BH55">
    <cfRule type="cellIs" dxfId="7917" priority="3445" operator="lessThan">
      <formula>$C$4</formula>
    </cfRule>
  </conditionalFormatting>
  <conditionalFormatting sqref="BH56">
    <cfRule type="cellIs" dxfId="7916" priority="3446" operator="lessThan">
      <formula>$C$4</formula>
    </cfRule>
  </conditionalFormatting>
  <conditionalFormatting sqref="BH57">
    <cfRule type="cellIs" dxfId="7915" priority="3447" operator="lessThan">
      <formula>$C$4</formula>
    </cfRule>
  </conditionalFormatting>
  <conditionalFormatting sqref="BH58">
    <cfRule type="cellIs" dxfId="7914" priority="3448" operator="lessThan">
      <formula>$C$4</formula>
    </cfRule>
  </conditionalFormatting>
  <conditionalFormatting sqref="BH59">
    <cfRule type="cellIs" dxfId="7913" priority="3449" operator="lessThan">
      <formula>$C$4</formula>
    </cfRule>
  </conditionalFormatting>
  <conditionalFormatting sqref="BH60">
    <cfRule type="cellIs" dxfId="7912" priority="3450" operator="lessThan">
      <formula>$C$4</formula>
    </cfRule>
  </conditionalFormatting>
  <conditionalFormatting sqref="BI11">
    <cfRule type="cellIs" dxfId="7911" priority="3451" operator="lessThan">
      <formula>$C$4</formula>
    </cfRule>
  </conditionalFormatting>
  <conditionalFormatting sqref="BI12">
    <cfRule type="cellIs" dxfId="7910" priority="3452" operator="lessThan">
      <formula>$C$4</formula>
    </cfRule>
  </conditionalFormatting>
  <conditionalFormatting sqref="BI13">
    <cfRule type="cellIs" dxfId="7909" priority="3453" operator="lessThan">
      <formula>$C$4</formula>
    </cfRule>
  </conditionalFormatting>
  <conditionalFormatting sqref="BI14">
    <cfRule type="cellIs" dxfId="7908" priority="3454" operator="lessThan">
      <formula>$C$4</formula>
    </cfRule>
  </conditionalFormatting>
  <conditionalFormatting sqref="BI15">
    <cfRule type="cellIs" dxfId="7907" priority="3455" operator="lessThan">
      <formula>$C$4</formula>
    </cfRule>
  </conditionalFormatting>
  <conditionalFormatting sqref="BI16">
    <cfRule type="cellIs" dxfId="7906" priority="3456" operator="lessThan">
      <formula>$C$4</formula>
    </cfRule>
  </conditionalFormatting>
  <conditionalFormatting sqref="BI17">
    <cfRule type="cellIs" dxfId="7905" priority="3457" operator="lessThan">
      <formula>$C$4</formula>
    </cfRule>
  </conditionalFormatting>
  <conditionalFormatting sqref="BI18">
    <cfRule type="cellIs" dxfId="7904" priority="3458" operator="lessThan">
      <formula>$C$4</formula>
    </cfRule>
  </conditionalFormatting>
  <conditionalFormatting sqref="BI19">
    <cfRule type="cellIs" dxfId="7903" priority="3459" operator="lessThan">
      <formula>$C$4</formula>
    </cfRule>
  </conditionalFormatting>
  <conditionalFormatting sqref="BI20">
    <cfRule type="cellIs" dxfId="7902" priority="3460" operator="lessThan">
      <formula>$C$4</formula>
    </cfRule>
  </conditionalFormatting>
  <conditionalFormatting sqref="BI21">
    <cfRule type="cellIs" dxfId="7901" priority="3461" operator="lessThan">
      <formula>$C$4</formula>
    </cfRule>
  </conditionalFormatting>
  <conditionalFormatting sqref="BI22">
    <cfRule type="cellIs" dxfId="7900" priority="3462" operator="lessThan">
      <formula>$C$4</formula>
    </cfRule>
  </conditionalFormatting>
  <conditionalFormatting sqref="BI23">
    <cfRule type="cellIs" dxfId="7899" priority="3463" operator="lessThan">
      <formula>$C$4</formula>
    </cfRule>
  </conditionalFormatting>
  <conditionalFormatting sqref="BI24">
    <cfRule type="cellIs" dxfId="7898" priority="3464" operator="lessThan">
      <formula>$C$4</formula>
    </cfRule>
  </conditionalFormatting>
  <conditionalFormatting sqref="BI25">
    <cfRule type="cellIs" dxfId="7897" priority="3465" operator="lessThan">
      <formula>$C$4</formula>
    </cfRule>
  </conditionalFormatting>
  <conditionalFormatting sqref="BI26">
    <cfRule type="cellIs" dxfId="7896" priority="3466" operator="lessThan">
      <formula>$C$4</formula>
    </cfRule>
  </conditionalFormatting>
  <conditionalFormatting sqref="BI27">
    <cfRule type="cellIs" dxfId="7895" priority="3467" operator="lessThan">
      <formula>$C$4</formula>
    </cfRule>
  </conditionalFormatting>
  <conditionalFormatting sqref="BI28">
    <cfRule type="cellIs" dxfId="7894" priority="3468" operator="lessThan">
      <formula>$C$4</formula>
    </cfRule>
  </conditionalFormatting>
  <conditionalFormatting sqref="BI29">
    <cfRule type="cellIs" dxfId="7893" priority="3469" operator="lessThan">
      <formula>$C$4</formula>
    </cfRule>
  </conditionalFormatting>
  <conditionalFormatting sqref="BI30">
    <cfRule type="cellIs" dxfId="7892" priority="3470" operator="lessThan">
      <formula>$C$4</formula>
    </cfRule>
  </conditionalFormatting>
  <conditionalFormatting sqref="BI31">
    <cfRule type="cellIs" dxfId="7891" priority="3471" operator="lessThan">
      <formula>$C$4</formula>
    </cfRule>
  </conditionalFormatting>
  <conditionalFormatting sqref="BI32">
    <cfRule type="cellIs" dxfId="7890" priority="3472" operator="lessThan">
      <formula>$C$4</formula>
    </cfRule>
  </conditionalFormatting>
  <conditionalFormatting sqref="BI33">
    <cfRule type="cellIs" dxfId="7889" priority="3473" operator="lessThan">
      <formula>$C$4</formula>
    </cfRule>
  </conditionalFormatting>
  <conditionalFormatting sqref="BI34">
    <cfRule type="cellIs" dxfId="7888" priority="3474" operator="lessThan">
      <formula>$C$4</formula>
    </cfRule>
  </conditionalFormatting>
  <conditionalFormatting sqref="BI35">
    <cfRule type="cellIs" dxfId="7887" priority="3475" operator="lessThan">
      <formula>$C$4</formula>
    </cfRule>
  </conditionalFormatting>
  <conditionalFormatting sqref="BI36">
    <cfRule type="cellIs" dxfId="7886" priority="3476" operator="lessThan">
      <formula>$C$4</formula>
    </cfRule>
  </conditionalFormatting>
  <conditionalFormatting sqref="BI37">
    <cfRule type="cellIs" dxfId="7885" priority="3477" operator="lessThan">
      <formula>$C$4</formula>
    </cfRule>
  </conditionalFormatting>
  <conditionalFormatting sqref="BI38">
    <cfRule type="cellIs" dxfId="7884" priority="3478" operator="lessThan">
      <formula>$C$4</formula>
    </cfRule>
  </conditionalFormatting>
  <conditionalFormatting sqref="BI39">
    <cfRule type="cellIs" dxfId="7883" priority="3479" operator="lessThan">
      <formula>$C$4</formula>
    </cfRule>
  </conditionalFormatting>
  <conditionalFormatting sqref="BI40">
    <cfRule type="cellIs" dxfId="7882" priority="3480" operator="lessThan">
      <formula>$C$4</formula>
    </cfRule>
  </conditionalFormatting>
  <conditionalFormatting sqref="BI41">
    <cfRule type="cellIs" dxfId="7881" priority="3481" operator="lessThan">
      <formula>$C$4</formula>
    </cfRule>
  </conditionalFormatting>
  <conditionalFormatting sqref="BI42">
    <cfRule type="cellIs" dxfId="7880" priority="3482" operator="lessThan">
      <formula>$C$4</formula>
    </cfRule>
  </conditionalFormatting>
  <conditionalFormatting sqref="BI43">
    <cfRule type="cellIs" dxfId="7879" priority="3483" operator="lessThan">
      <formula>$C$4</formula>
    </cfRule>
  </conditionalFormatting>
  <conditionalFormatting sqref="BI44">
    <cfRule type="cellIs" dxfId="7878" priority="3484" operator="lessThan">
      <formula>$C$4</formula>
    </cfRule>
  </conditionalFormatting>
  <conditionalFormatting sqref="BI45">
    <cfRule type="cellIs" dxfId="7877" priority="3485" operator="lessThan">
      <formula>$C$4</formula>
    </cfRule>
  </conditionalFormatting>
  <conditionalFormatting sqref="BI46">
    <cfRule type="cellIs" dxfId="7876" priority="3486" operator="lessThan">
      <formula>$C$4</formula>
    </cfRule>
  </conditionalFormatting>
  <conditionalFormatting sqref="BI47">
    <cfRule type="cellIs" dxfId="7875" priority="3487" operator="lessThan">
      <formula>$C$4</formula>
    </cfRule>
  </conditionalFormatting>
  <conditionalFormatting sqref="BI48">
    <cfRule type="cellIs" dxfId="7874" priority="3488" operator="lessThan">
      <formula>$C$4</formula>
    </cfRule>
  </conditionalFormatting>
  <conditionalFormatting sqref="BI49">
    <cfRule type="cellIs" dxfId="7873" priority="3489" operator="lessThan">
      <formula>$C$4</formula>
    </cfRule>
  </conditionalFormatting>
  <conditionalFormatting sqref="BI50">
    <cfRule type="cellIs" dxfId="7872" priority="3490" operator="lessThan">
      <formula>$C$4</formula>
    </cfRule>
  </conditionalFormatting>
  <conditionalFormatting sqref="BI51">
    <cfRule type="cellIs" dxfId="7871" priority="3491" operator="lessThan">
      <formula>$C$4</formula>
    </cfRule>
  </conditionalFormatting>
  <conditionalFormatting sqref="BI52">
    <cfRule type="cellIs" dxfId="7870" priority="3492" operator="lessThan">
      <formula>$C$4</formula>
    </cfRule>
  </conditionalFormatting>
  <conditionalFormatting sqref="BI53">
    <cfRule type="cellIs" dxfId="7869" priority="3493" operator="lessThan">
      <formula>$C$4</formula>
    </cfRule>
  </conditionalFormatting>
  <conditionalFormatting sqref="BI54">
    <cfRule type="cellIs" dxfId="7868" priority="3494" operator="lessThan">
      <formula>$C$4</formula>
    </cfRule>
  </conditionalFormatting>
  <conditionalFormatting sqref="BI55">
    <cfRule type="cellIs" dxfId="7867" priority="3495" operator="lessThan">
      <formula>$C$4</formula>
    </cfRule>
  </conditionalFormatting>
  <conditionalFormatting sqref="BI56">
    <cfRule type="cellIs" dxfId="7866" priority="3496" operator="lessThan">
      <formula>$C$4</formula>
    </cfRule>
  </conditionalFormatting>
  <conditionalFormatting sqref="BI57">
    <cfRule type="cellIs" dxfId="7865" priority="3497" operator="lessThan">
      <formula>$C$4</formula>
    </cfRule>
  </conditionalFormatting>
  <conditionalFormatting sqref="BI58">
    <cfRule type="cellIs" dxfId="7864" priority="3498" operator="lessThan">
      <formula>$C$4</formula>
    </cfRule>
  </conditionalFormatting>
  <conditionalFormatting sqref="BI59">
    <cfRule type="cellIs" dxfId="7863" priority="3499" operator="lessThan">
      <formula>$C$4</formula>
    </cfRule>
  </conditionalFormatting>
  <conditionalFormatting sqref="BI60">
    <cfRule type="cellIs" dxfId="7862" priority="3500" operator="lessThan">
      <formula>$C$4</formula>
    </cfRule>
  </conditionalFormatting>
  <conditionalFormatting sqref="BJ11">
    <cfRule type="cellIs" dxfId="7861" priority="3501" operator="lessThan">
      <formula>$C$4</formula>
    </cfRule>
  </conditionalFormatting>
  <conditionalFormatting sqref="BJ12">
    <cfRule type="cellIs" dxfId="7860" priority="3502" operator="lessThan">
      <formula>$C$4</formula>
    </cfRule>
  </conditionalFormatting>
  <conditionalFormatting sqref="BJ13">
    <cfRule type="cellIs" dxfId="7859" priority="3503" operator="lessThan">
      <formula>$C$4</formula>
    </cfRule>
  </conditionalFormatting>
  <conditionalFormatting sqref="BJ14">
    <cfRule type="cellIs" dxfId="7858" priority="3504" operator="lessThan">
      <formula>$C$4</formula>
    </cfRule>
  </conditionalFormatting>
  <conditionalFormatting sqref="BJ15">
    <cfRule type="cellIs" dxfId="7857" priority="3505" operator="lessThan">
      <formula>$C$4</formula>
    </cfRule>
  </conditionalFormatting>
  <conditionalFormatting sqref="BJ16">
    <cfRule type="cellIs" dxfId="7856" priority="3506" operator="lessThan">
      <formula>$C$4</formula>
    </cfRule>
  </conditionalFormatting>
  <conditionalFormatting sqref="BJ17">
    <cfRule type="cellIs" dxfId="7855" priority="3507" operator="lessThan">
      <formula>$C$4</formula>
    </cfRule>
  </conditionalFormatting>
  <conditionalFormatting sqref="BJ18">
    <cfRule type="cellIs" dxfId="7854" priority="3508" operator="lessThan">
      <formula>$C$4</formula>
    </cfRule>
  </conditionalFormatting>
  <conditionalFormatting sqref="BJ19">
    <cfRule type="cellIs" dxfId="7853" priority="3509" operator="lessThan">
      <formula>$C$4</formula>
    </cfRule>
  </conditionalFormatting>
  <conditionalFormatting sqref="BJ20">
    <cfRule type="cellIs" dxfId="7852" priority="3510" operator="lessThan">
      <formula>$C$4</formula>
    </cfRule>
  </conditionalFormatting>
  <conditionalFormatting sqref="BJ21">
    <cfRule type="cellIs" dxfId="7851" priority="3511" operator="lessThan">
      <formula>$C$4</formula>
    </cfRule>
  </conditionalFormatting>
  <conditionalFormatting sqref="BJ22">
    <cfRule type="cellIs" dxfId="7850" priority="3512" operator="lessThan">
      <formula>$C$4</formula>
    </cfRule>
  </conditionalFormatting>
  <conditionalFormatting sqref="BJ23">
    <cfRule type="cellIs" dxfId="7849" priority="3513" operator="lessThan">
      <formula>$C$4</formula>
    </cfRule>
  </conditionalFormatting>
  <conditionalFormatting sqref="BJ24">
    <cfRule type="cellIs" dxfId="7848" priority="3514" operator="lessThan">
      <formula>$C$4</formula>
    </cfRule>
  </conditionalFormatting>
  <conditionalFormatting sqref="BJ25">
    <cfRule type="cellIs" dxfId="7847" priority="3515" operator="lessThan">
      <formula>$C$4</formula>
    </cfRule>
  </conditionalFormatting>
  <conditionalFormatting sqref="BJ26">
    <cfRule type="cellIs" dxfId="7846" priority="3516" operator="lessThan">
      <formula>$C$4</formula>
    </cfRule>
  </conditionalFormatting>
  <conditionalFormatting sqref="BJ27">
    <cfRule type="cellIs" dxfId="7845" priority="3517" operator="lessThan">
      <formula>$C$4</formula>
    </cfRule>
  </conditionalFormatting>
  <conditionalFormatting sqref="BJ28">
    <cfRule type="cellIs" dxfId="7844" priority="3518" operator="lessThan">
      <formula>$C$4</formula>
    </cfRule>
  </conditionalFormatting>
  <conditionalFormatting sqref="BJ29">
    <cfRule type="cellIs" dxfId="7843" priority="3519" operator="lessThan">
      <formula>$C$4</formula>
    </cfRule>
  </conditionalFormatting>
  <conditionalFormatting sqref="BJ30">
    <cfRule type="cellIs" dxfId="7842" priority="3520" operator="lessThan">
      <formula>$C$4</formula>
    </cfRule>
  </conditionalFormatting>
  <conditionalFormatting sqref="BJ31">
    <cfRule type="cellIs" dxfId="7841" priority="3521" operator="lessThan">
      <formula>$C$4</formula>
    </cfRule>
  </conditionalFormatting>
  <conditionalFormatting sqref="BJ32">
    <cfRule type="cellIs" dxfId="7840" priority="3522" operator="lessThan">
      <formula>$C$4</formula>
    </cfRule>
  </conditionalFormatting>
  <conditionalFormatting sqref="BJ33">
    <cfRule type="cellIs" dxfId="7839" priority="3523" operator="lessThan">
      <formula>$C$4</formula>
    </cfRule>
  </conditionalFormatting>
  <conditionalFormatting sqref="BJ34">
    <cfRule type="cellIs" dxfId="7838" priority="3524" operator="lessThan">
      <formula>$C$4</formula>
    </cfRule>
  </conditionalFormatting>
  <conditionalFormatting sqref="BJ35">
    <cfRule type="cellIs" dxfId="7837" priority="3525" operator="lessThan">
      <formula>$C$4</formula>
    </cfRule>
  </conditionalFormatting>
  <conditionalFormatting sqref="BJ36">
    <cfRule type="cellIs" dxfId="7836" priority="3526" operator="lessThan">
      <formula>$C$4</formula>
    </cfRule>
  </conditionalFormatting>
  <conditionalFormatting sqref="BJ37">
    <cfRule type="cellIs" dxfId="7835" priority="3527" operator="lessThan">
      <formula>$C$4</formula>
    </cfRule>
  </conditionalFormatting>
  <conditionalFormatting sqref="BJ38">
    <cfRule type="cellIs" dxfId="7834" priority="3528" operator="lessThan">
      <formula>$C$4</formula>
    </cfRule>
  </conditionalFormatting>
  <conditionalFormatting sqref="BJ39">
    <cfRule type="cellIs" dxfId="7833" priority="3529" operator="lessThan">
      <formula>$C$4</formula>
    </cfRule>
  </conditionalFormatting>
  <conditionalFormatting sqref="BJ40">
    <cfRule type="cellIs" dxfId="7832" priority="3530" operator="lessThan">
      <formula>$C$4</formula>
    </cfRule>
  </conditionalFormatting>
  <conditionalFormatting sqref="BJ41">
    <cfRule type="cellIs" dxfId="7831" priority="3531" operator="lessThan">
      <formula>$C$4</formula>
    </cfRule>
  </conditionalFormatting>
  <conditionalFormatting sqref="BJ42">
    <cfRule type="cellIs" dxfId="7830" priority="3532" operator="lessThan">
      <formula>$C$4</formula>
    </cfRule>
  </conditionalFormatting>
  <conditionalFormatting sqref="BJ43">
    <cfRule type="cellIs" dxfId="7829" priority="3533" operator="lessThan">
      <formula>$C$4</formula>
    </cfRule>
  </conditionalFormatting>
  <conditionalFormatting sqref="BJ44">
    <cfRule type="cellIs" dxfId="7828" priority="3534" operator="lessThan">
      <formula>$C$4</formula>
    </cfRule>
  </conditionalFormatting>
  <conditionalFormatting sqref="BJ45">
    <cfRule type="cellIs" dxfId="7827" priority="3535" operator="lessThan">
      <formula>$C$4</formula>
    </cfRule>
  </conditionalFormatting>
  <conditionalFormatting sqref="BJ46">
    <cfRule type="cellIs" dxfId="7826" priority="3536" operator="lessThan">
      <formula>$C$4</formula>
    </cfRule>
  </conditionalFormatting>
  <conditionalFormatting sqref="BJ47">
    <cfRule type="cellIs" dxfId="7825" priority="3537" operator="lessThan">
      <formula>$C$4</formula>
    </cfRule>
  </conditionalFormatting>
  <conditionalFormatting sqref="BJ48">
    <cfRule type="cellIs" dxfId="7824" priority="3538" operator="lessThan">
      <formula>$C$4</formula>
    </cfRule>
  </conditionalFormatting>
  <conditionalFormatting sqref="BJ49">
    <cfRule type="cellIs" dxfId="7823" priority="3539" operator="lessThan">
      <formula>$C$4</formula>
    </cfRule>
  </conditionalFormatting>
  <conditionalFormatting sqref="BJ50">
    <cfRule type="cellIs" dxfId="7822" priority="3540" operator="lessThan">
      <formula>$C$4</formula>
    </cfRule>
  </conditionalFormatting>
  <conditionalFormatting sqref="BJ51">
    <cfRule type="cellIs" dxfId="7821" priority="3541" operator="lessThan">
      <formula>$C$4</formula>
    </cfRule>
  </conditionalFormatting>
  <conditionalFormatting sqref="BJ52">
    <cfRule type="cellIs" dxfId="7820" priority="3542" operator="lessThan">
      <formula>$C$4</formula>
    </cfRule>
  </conditionalFormatting>
  <conditionalFormatting sqref="BJ53">
    <cfRule type="cellIs" dxfId="7819" priority="3543" operator="lessThan">
      <formula>$C$4</formula>
    </cfRule>
  </conditionalFormatting>
  <conditionalFormatting sqref="BJ54">
    <cfRule type="cellIs" dxfId="7818" priority="3544" operator="lessThan">
      <formula>$C$4</formula>
    </cfRule>
  </conditionalFormatting>
  <conditionalFormatting sqref="BJ55">
    <cfRule type="cellIs" dxfId="7817" priority="3545" operator="lessThan">
      <formula>$C$4</formula>
    </cfRule>
  </conditionalFormatting>
  <conditionalFormatting sqref="BJ56">
    <cfRule type="cellIs" dxfId="7816" priority="3546" operator="lessThan">
      <formula>$C$4</formula>
    </cfRule>
  </conditionalFormatting>
  <conditionalFormatting sqref="BJ57">
    <cfRule type="cellIs" dxfId="7815" priority="3547" operator="lessThan">
      <formula>$C$4</formula>
    </cfRule>
  </conditionalFormatting>
  <conditionalFormatting sqref="BJ58">
    <cfRule type="cellIs" dxfId="7814" priority="3548" operator="lessThan">
      <formula>$C$4</formula>
    </cfRule>
  </conditionalFormatting>
  <conditionalFormatting sqref="BJ59">
    <cfRule type="cellIs" dxfId="7813" priority="3549" operator="lessThan">
      <formula>$C$4</formula>
    </cfRule>
  </conditionalFormatting>
  <conditionalFormatting sqref="BJ60">
    <cfRule type="cellIs" dxfId="7812" priority="3550" operator="lessThan">
      <formula>$C$4</formula>
    </cfRule>
  </conditionalFormatting>
  <conditionalFormatting sqref="BK11">
    <cfRule type="cellIs" dxfId="7811" priority="3551" operator="lessThan">
      <formula>$C$4</formula>
    </cfRule>
  </conditionalFormatting>
  <conditionalFormatting sqref="BK12">
    <cfRule type="cellIs" dxfId="7810" priority="3552" operator="lessThan">
      <formula>$C$4</formula>
    </cfRule>
  </conditionalFormatting>
  <conditionalFormatting sqref="BK13">
    <cfRule type="cellIs" dxfId="7809" priority="3553" operator="lessThan">
      <formula>$C$4</formula>
    </cfRule>
  </conditionalFormatting>
  <conditionalFormatting sqref="BK14">
    <cfRule type="cellIs" dxfId="7808" priority="3554" operator="lessThan">
      <formula>$C$4</formula>
    </cfRule>
  </conditionalFormatting>
  <conditionalFormatting sqref="BK15">
    <cfRule type="cellIs" dxfId="7807" priority="3555" operator="lessThan">
      <formula>$C$4</formula>
    </cfRule>
  </conditionalFormatting>
  <conditionalFormatting sqref="BK16">
    <cfRule type="cellIs" dxfId="7806" priority="3556" operator="lessThan">
      <formula>$C$4</formula>
    </cfRule>
  </conditionalFormatting>
  <conditionalFormatting sqref="BK17">
    <cfRule type="cellIs" dxfId="7805" priority="3557" operator="lessThan">
      <formula>$C$4</formula>
    </cfRule>
  </conditionalFormatting>
  <conditionalFormatting sqref="BK18">
    <cfRule type="cellIs" dxfId="7804" priority="3558" operator="lessThan">
      <formula>$C$4</formula>
    </cfRule>
  </conditionalFormatting>
  <conditionalFormatting sqref="BK19">
    <cfRule type="cellIs" dxfId="7803" priority="3559" operator="lessThan">
      <formula>$C$4</formula>
    </cfRule>
  </conditionalFormatting>
  <conditionalFormatting sqref="BK20">
    <cfRule type="cellIs" dxfId="7802" priority="3560" operator="lessThan">
      <formula>$C$4</formula>
    </cfRule>
  </conditionalFormatting>
  <conditionalFormatting sqref="BK21">
    <cfRule type="cellIs" dxfId="7801" priority="3561" operator="lessThan">
      <formula>$C$4</formula>
    </cfRule>
  </conditionalFormatting>
  <conditionalFormatting sqref="BK22">
    <cfRule type="cellIs" dxfId="7800" priority="3562" operator="lessThan">
      <formula>$C$4</formula>
    </cfRule>
  </conditionalFormatting>
  <conditionalFormatting sqref="BK23">
    <cfRule type="cellIs" dxfId="7799" priority="3563" operator="lessThan">
      <formula>$C$4</formula>
    </cfRule>
  </conditionalFormatting>
  <conditionalFormatting sqref="BK24">
    <cfRule type="cellIs" dxfId="7798" priority="3564" operator="lessThan">
      <formula>$C$4</formula>
    </cfRule>
  </conditionalFormatting>
  <conditionalFormatting sqref="BK25">
    <cfRule type="cellIs" dxfId="7797" priority="3565" operator="lessThan">
      <formula>$C$4</formula>
    </cfRule>
  </conditionalFormatting>
  <conditionalFormatting sqref="BK26">
    <cfRule type="cellIs" dxfId="7796" priority="3566" operator="lessThan">
      <formula>$C$4</formula>
    </cfRule>
  </conditionalFormatting>
  <conditionalFormatting sqref="BK27">
    <cfRule type="cellIs" dxfId="7795" priority="3567" operator="lessThan">
      <formula>$C$4</formula>
    </cfRule>
  </conditionalFormatting>
  <conditionalFormatting sqref="BK28">
    <cfRule type="cellIs" dxfId="7794" priority="3568" operator="lessThan">
      <formula>$C$4</formula>
    </cfRule>
  </conditionalFormatting>
  <conditionalFormatting sqref="BK29">
    <cfRule type="cellIs" dxfId="7793" priority="3569" operator="lessThan">
      <formula>$C$4</formula>
    </cfRule>
  </conditionalFormatting>
  <conditionalFormatting sqref="BK30">
    <cfRule type="cellIs" dxfId="7792" priority="3570" operator="lessThan">
      <formula>$C$4</formula>
    </cfRule>
  </conditionalFormatting>
  <conditionalFormatting sqref="BK31">
    <cfRule type="cellIs" dxfId="7791" priority="3571" operator="lessThan">
      <formula>$C$4</formula>
    </cfRule>
  </conditionalFormatting>
  <conditionalFormatting sqref="BK32">
    <cfRule type="cellIs" dxfId="7790" priority="3572" operator="lessThan">
      <formula>$C$4</formula>
    </cfRule>
  </conditionalFormatting>
  <conditionalFormatting sqref="BK33">
    <cfRule type="cellIs" dxfId="7789" priority="3573" operator="lessThan">
      <formula>$C$4</formula>
    </cfRule>
  </conditionalFormatting>
  <conditionalFormatting sqref="BK34">
    <cfRule type="cellIs" dxfId="7788" priority="3574" operator="lessThan">
      <formula>$C$4</formula>
    </cfRule>
  </conditionalFormatting>
  <conditionalFormatting sqref="BK35">
    <cfRule type="cellIs" dxfId="7787" priority="3575" operator="lessThan">
      <formula>$C$4</formula>
    </cfRule>
  </conditionalFormatting>
  <conditionalFormatting sqref="BK36">
    <cfRule type="cellIs" dxfId="7786" priority="3576" operator="lessThan">
      <formula>$C$4</formula>
    </cfRule>
  </conditionalFormatting>
  <conditionalFormatting sqref="BK37">
    <cfRule type="cellIs" dxfId="7785" priority="3577" operator="lessThan">
      <formula>$C$4</formula>
    </cfRule>
  </conditionalFormatting>
  <conditionalFormatting sqref="BK38">
    <cfRule type="cellIs" dxfId="7784" priority="3578" operator="lessThan">
      <formula>$C$4</formula>
    </cfRule>
  </conditionalFormatting>
  <conditionalFormatting sqref="BK39">
    <cfRule type="cellIs" dxfId="7783" priority="3579" operator="lessThan">
      <formula>$C$4</formula>
    </cfRule>
  </conditionalFormatting>
  <conditionalFormatting sqref="BK40">
    <cfRule type="cellIs" dxfId="7782" priority="3580" operator="lessThan">
      <formula>$C$4</formula>
    </cfRule>
  </conditionalFormatting>
  <conditionalFormatting sqref="BK41">
    <cfRule type="cellIs" dxfId="7781" priority="3581" operator="lessThan">
      <formula>$C$4</formula>
    </cfRule>
  </conditionalFormatting>
  <conditionalFormatting sqref="BK42">
    <cfRule type="cellIs" dxfId="7780" priority="3582" operator="lessThan">
      <formula>$C$4</formula>
    </cfRule>
  </conditionalFormatting>
  <conditionalFormatting sqref="BK43">
    <cfRule type="cellIs" dxfId="7779" priority="3583" operator="lessThan">
      <formula>$C$4</formula>
    </cfRule>
  </conditionalFormatting>
  <conditionalFormatting sqref="BK44">
    <cfRule type="cellIs" dxfId="7778" priority="3584" operator="lessThan">
      <formula>$C$4</formula>
    </cfRule>
  </conditionalFormatting>
  <conditionalFormatting sqref="BK45">
    <cfRule type="cellIs" dxfId="7777" priority="3585" operator="lessThan">
      <formula>$C$4</formula>
    </cfRule>
  </conditionalFormatting>
  <conditionalFormatting sqref="BK46">
    <cfRule type="cellIs" dxfId="7776" priority="3586" operator="lessThan">
      <formula>$C$4</formula>
    </cfRule>
  </conditionalFormatting>
  <conditionalFormatting sqref="BK47">
    <cfRule type="cellIs" dxfId="7775" priority="3587" operator="lessThan">
      <formula>$C$4</formula>
    </cfRule>
  </conditionalFormatting>
  <conditionalFormatting sqref="BK48">
    <cfRule type="cellIs" dxfId="7774" priority="3588" operator="lessThan">
      <formula>$C$4</formula>
    </cfRule>
  </conditionalFormatting>
  <conditionalFormatting sqref="BK49">
    <cfRule type="cellIs" dxfId="7773" priority="3589" operator="lessThan">
      <formula>$C$4</formula>
    </cfRule>
  </conditionalFormatting>
  <conditionalFormatting sqref="BK50">
    <cfRule type="cellIs" dxfId="7772" priority="3590" operator="lessThan">
      <formula>$C$4</formula>
    </cfRule>
  </conditionalFormatting>
  <conditionalFormatting sqref="BK51">
    <cfRule type="cellIs" dxfId="7771" priority="3591" operator="lessThan">
      <formula>$C$4</formula>
    </cfRule>
  </conditionalFormatting>
  <conditionalFormatting sqref="BK52">
    <cfRule type="cellIs" dxfId="7770" priority="3592" operator="lessThan">
      <formula>$C$4</formula>
    </cfRule>
  </conditionalFormatting>
  <conditionalFormatting sqref="BK53">
    <cfRule type="cellIs" dxfId="7769" priority="3593" operator="lessThan">
      <formula>$C$4</formula>
    </cfRule>
  </conditionalFormatting>
  <conditionalFormatting sqref="BK54">
    <cfRule type="cellIs" dxfId="7768" priority="3594" operator="lessThan">
      <formula>$C$4</formula>
    </cfRule>
  </conditionalFormatting>
  <conditionalFormatting sqref="BK55">
    <cfRule type="cellIs" dxfId="7767" priority="3595" operator="lessThan">
      <formula>$C$4</formula>
    </cfRule>
  </conditionalFormatting>
  <conditionalFormatting sqref="BK56">
    <cfRule type="cellIs" dxfId="7766" priority="3596" operator="lessThan">
      <formula>$C$4</formula>
    </cfRule>
  </conditionalFormatting>
  <conditionalFormatting sqref="BK57">
    <cfRule type="cellIs" dxfId="7765" priority="3597" operator="lessThan">
      <formula>$C$4</formula>
    </cfRule>
  </conditionalFormatting>
  <conditionalFormatting sqref="BK58">
    <cfRule type="cellIs" dxfId="7764" priority="3598" operator="lessThan">
      <formula>$C$4</formula>
    </cfRule>
  </conditionalFormatting>
  <conditionalFormatting sqref="BK59">
    <cfRule type="cellIs" dxfId="7763" priority="3599" operator="lessThan">
      <formula>$C$4</formula>
    </cfRule>
  </conditionalFormatting>
  <conditionalFormatting sqref="BK60">
    <cfRule type="cellIs" dxfId="7762" priority="3600" operator="lessThan">
      <formula>$C$4</formula>
    </cfRule>
  </conditionalFormatting>
  <conditionalFormatting sqref="BL11">
    <cfRule type="cellIs" dxfId="7761" priority="3601" operator="lessThan">
      <formula>$C$4</formula>
    </cfRule>
  </conditionalFormatting>
  <conditionalFormatting sqref="BL12">
    <cfRule type="cellIs" dxfId="7760" priority="3602" operator="lessThan">
      <formula>$C$4</formula>
    </cfRule>
  </conditionalFormatting>
  <conditionalFormatting sqref="BL13">
    <cfRule type="cellIs" dxfId="7759" priority="3603" operator="lessThan">
      <formula>$C$4</formula>
    </cfRule>
  </conditionalFormatting>
  <conditionalFormatting sqref="BL14">
    <cfRule type="cellIs" dxfId="7758" priority="3604" operator="lessThan">
      <formula>$C$4</formula>
    </cfRule>
  </conditionalFormatting>
  <conditionalFormatting sqref="BL15">
    <cfRule type="cellIs" dxfId="7757" priority="3605" operator="lessThan">
      <formula>$C$4</formula>
    </cfRule>
  </conditionalFormatting>
  <conditionalFormatting sqref="BL16">
    <cfRule type="cellIs" dxfId="7756" priority="3606" operator="lessThan">
      <formula>$C$4</formula>
    </cfRule>
  </conditionalFormatting>
  <conditionalFormatting sqref="BL17">
    <cfRule type="cellIs" dxfId="7755" priority="3607" operator="lessThan">
      <formula>$C$4</formula>
    </cfRule>
  </conditionalFormatting>
  <conditionalFormatting sqref="BL18">
    <cfRule type="cellIs" dxfId="7754" priority="3608" operator="lessThan">
      <formula>$C$4</formula>
    </cfRule>
  </conditionalFormatting>
  <conditionalFormatting sqref="BL19">
    <cfRule type="cellIs" dxfId="7753" priority="3609" operator="lessThan">
      <formula>$C$4</formula>
    </cfRule>
  </conditionalFormatting>
  <conditionalFormatting sqref="BL20">
    <cfRule type="cellIs" dxfId="7752" priority="3610" operator="lessThan">
      <formula>$C$4</formula>
    </cfRule>
  </conditionalFormatting>
  <conditionalFormatting sqref="BL21">
    <cfRule type="cellIs" dxfId="7751" priority="3611" operator="lessThan">
      <formula>$C$4</formula>
    </cfRule>
  </conditionalFormatting>
  <conditionalFormatting sqref="BL22">
    <cfRule type="cellIs" dxfId="7750" priority="3612" operator="lessThan">
      <formula>$C$4</formula>
    </cfRule>
  </conditionalFormatting>
  <conditionalFormatting sqref="BL23">
    <cfRule type="cellIs" dxfId="7749" priority="3613" operator="lessThan">
      <formula>$C$4</formula>
    </cfRule>
  </conditionalFormatting>
  <conditionalFormatting sqref="BL24">
    <cfRule type="cellIs" dxfId="7748" priority="3614" operator="lessThan">
      <formula>$C$4</formula>
    </cfRule>
  </conditionalFormatting>
  <conditionalFormatting sqref="BL25">
    <cfRule type="cellIs" dxfId="7747" priority="3615" operator="lessThan">
      <formula>$C$4</formula>
    </cfRule>
  </conditionalFormatting>
  <conditionalFormatting sqref="BL26">
    <cfRule type="cellIs" dxfId="7746" priority="3616" operator="lessThan">
      <formula>$C$4</formula>
    </cfRule>
  </conditionalFormatting>
  <conditionalFormatting sqref="BL27">
    <cfRule type="cellIs" dxfId="7745" priority="3617" operator="lessThan">
      <formula>$C$4</formula>
    </cfRule>
  </conditionalFormatting>
  <conditionalFormatting sqref="BL28">
    <cfRule type="cellIs" dxfId="7744" priority="3618" operator="lessThan">
      <formula>$C$4</formula>
    </cfRule>
  </conditionalFormatting>
  <conditionalFormatting sqref="BL29">
    <cfRule type="cellIs" dxfId="7743" priority="3619" operator="lessThan">
      <formula>$C$4</formula>
    </cfRule>
  </conditionalFormatting>
  <conditionalFormatting sqref="BL30">
    <cfRule type="cellIs" dxfId="7742" priority="3620" operator="lessThan">
      <formula>$C$4</formula>
    </cfRule>
  </conditionalFormatting>
  <conditionalFormatting sqref="BL31">
    <cfRule type="cellIs" dxfId="7741" priority="3621" operator="lessThan">
      <formula>$C$4</formula>
    </cfRule>
  </conditionalFormatting>
  <conditionalFormatting sqref="BL32">
    <cfRule type="cellIs" dxfId="7740" priority="3622" operator="lessThan">
      <formula>$C$4</formula>
    </cfRule>
  </conditionalFormatting>
  <conditionalFormatting sqref="BL33">
    <cfRule type="cellIs" dxfId="7739" priority="3623" operator="lessThan">
      <formula>$C$4</formula>
    </cfRule>
  </conditionalFormatting>
  <conditionalFormatting sqref="BL34">
    <cfRule type="cellIs" dxfId="7738" priority="3624" operator="lessThan">
      <formula>$C$4</formula>
    </cfRule>
  </conditionalFormatting>
  <conditionalFormatting sqref="BL35">
    <cfRule type="cellIs" dxfId="7737" priority="3625" operator="lessThan">
      <formula>$C$4</formula>
    </cfRule>
  </conditionalFormatting>
  <conditionalFormatting sqref="BL36">
    <cfRule type="cellIs" dxfId="7736" priority="3626" operator="lessThan">
      <formula>$C$4</formula>
    </cfRule>
  </conditionalFormatting>
  <conditionalFormatting sqref="BL37">
    <cfRule type="cellIs" dxfId="7735" priority="3627" operator="lessThan">
      <formula>$C$4</formula>
    </cfRule>
  </conditionalFormatting>
  <conditionalFormatting sqref="BL38">
    <cfRule type="cellIs" dxfId="7734" priority="3628" operator="lessThan">
      <formula>$C$4</formula>
    </cfRule>
  </conditionalFormatting>
  <conditionalFormatting sqref="BL39">
    <cfRule type="cellIs" dxfId="7733" priority="3629" operator="lessThan">
      <formula>$C$4</formula>
    </cfRule>
  </conditionalFormatting>
  <conditionalFormatting sqref="BL40">
    <cfRule type="cellIs" dxfId="7732" priority="3630" operator="lessThan">
      <formula>$C$4</formula>
    </cfRule>
  </conditionalFormatting>
  <conditionalFormatting sqref="BL41">
    <cfRule type="cellIs" dxfId="7731" priority="3631" operator="lessThan">
      <formula>$C$4</formula>
    </cfRule>
  </conditionalFormatting>
  <conditionalFormatting sqref="BL42">
    <cfRule type="cellIs" dxfId="7730" priority="3632" operator="lessThan">
      <formula>$C$4</formula>
    </cfRule>
  </conditionalFormatting>
  <conditionalFormatting sqref="BL43">
    <cfRule type="cellIs" dxfId="7729" priority="3633" operator="lessThan">
      <formula>$C$4</formula>
    </cfRule>
  </conditionalFormatting>
  <conditionalFormatting sqref="BL44">
    <cfRule type="cellIs" dxfId="7728" priority="3634" operator="lessThan">
      <formula>$C$4</formula>
    </cfRule>
  </conditionalFormatting>
  <conditionalFormatting sqref="BL45">
    <cfRule type="cellIs" dxfId="7727" priority="3635" operator="lessThan">
      <formula>$C$4</formula>
    </cfRule>
  </conditionalFormatting>
  <conditionalFormatting sqref="BL46">
    <cfRule type="cellIs" dxfId="7726" priority="3636" operator="lessThan">
      <formula>$C$4</formula>
    </cfRule>
  </conditionalFormatting>
  <conditionalFormatting sqref="BL47">
    <cfRule type="cellIs" dxfId="7725" priority="3637" operator="lessThan">
      <formula>$C$4</formula>
    </cfRule>
  </conditionalFormatting>
  <conditionalFormatting sqref="BL48">
    <cfRule type="cellIs" dxfId="7724" priority="3638" operator="lessThan">
      <formula>$C$4</formula>
    </cfRule>
  </conditionalFormatting>
  <conditionalFormatting sqref="BL49">
    <cfRule type="cellIs" dxfId="7723" priority="3639" operator="lessThan">
      <formula>$C$4</formula>
    </cfRule>
  </conditionalFormatting>
  <conditionalFormatting sqref="BL50">
    <cfRule type="cellIs" dxfId="7722" priority="3640" operator="lessThan">
      <formula>$C$4</formula>
    </cfRule>
  </conditionalFormatting>
  <conditionalFormatting sqref="BL51">
    <cfRule type="cellIs" dxfId="7721" priority="3641" operator="lessThan">
      <formula>$C$4</formula>
    </cfRule>
  </conditionalFormatting>
  <conditionalFormatting sqref="BL52">
    <cfRule type="cellIs" dxfId="7720" priority="3642" operator="lessThan">
      <formula>$C$4</formula>
    </cfRule>
  </conditionalFormatting>
  <conditionalFormatting sqref="BL53">
    <cfRule type="cellIs" dxfId="7719" priority="3643" operator="lessThan">
      <formula>$C$4</formula>
    </cfRule>
  </conditionalFormatting>
  <conditionalFormatting sqref="BL54">
    <cfRule type="cellIs" dxfId="7718" priority="3644" operator="lessThan">
      <formula>$C$4</formula>
    </cfRule>
  </conditionalFormatting>
  <conditionalFormatting sqref="BL55">
    <cfRule type="cellIs" dxfId="7717" priority="3645" operator="lessThan">
      <formula>$C$4</formula>
    </cfRule>
  </conditionalFormatting>
  <conditionalFormatting sqref="BL56">
    <cfRule type="cellIs" dxfId="7716" priority="3646" operator="lessThan">
      <formula>$C$4</formula>
    </cfRule>
  </conditionalFormatting>
  <conditionalFormatting sqref="BL57">
    <cfRule type="cellIs" dxfId="7715" priority="3647" operator="lessThan">
      <formula>$C$4</formula>
    </cfRule>
  </conditionalFormatting>
  <conditionalFormatting sqref="BL58">
    <cfRule type="cellIs" dxfId="7714" priority="3648" operator="lessThan">
      <formula>$C$4</formula>
    </cfRule>
  </conditionalFormatting>
  <conditionalFormatting sqref="BL59">
    <cfRule type="cellIs" dxfId="7713" priority="3649" operator="lessThan">
      <formula>$C$4</formula>
    </cfRule>
  </conditionalFormatting>
  <conditionalFormatting sqref="BL60">
    <cfRule type="cellIs" dxfId="7712" priority="3650" operator="lessThan">
      <formula>$C$4</formula>
    </cfRule>
  </conditionalFormatting>
  <conditionalFormatting sqref="BM11">
    <cfRule type="cellIs" dxfId="7711" priority="3651" operator="lessThan">
      <formula>$C$4</formula>
    </cfRule>
  </conditionalFormatting>
  <conditionalFormatting sqref="BM12">
    <cfRule type="cellIs" dxfId="7710" priority="3652" operator="lessThan">
      <formula>$C$4</formula>
    </cfRule>
  </conditionalFormatting>
  <conditionalFormatting sqref="BM13">
    <cfRule type="cellIs" dxfId="7709" priority="3653" operator="lessThan">
      <formula>$C$4</formula>
    </cfRule>
  </conditionalFormatting>
  <conditionalFormatting sqref="BM14">
    <cfRule type="cellIs" dxfId="7708" priority="3654" operator="lessThan">
      <formula>$C$4</formula>
    </cfRule>
  </conditionalFormatting>
  <conditionalFormatting sqref="BM15">
    <cfRule type="cellIs" dxfId="7707" priority="3655" operator="lessThan">
      <formula>$C$4</formula>
    </cfRule>
  </conditionalFormatting>
  <conditionalFormatting sqref="BM16">
    <cfRule type="cellIs" dxfId="7706" priority="3656" operator="lessThan">
      <formula>$C$4</formula>
    </cfRule>
  </conditionalFormatting>
  <conditionalFormatting sqref="BM17">
    <cfRule type="cellIs" dxfId="7705" priority="3657" operator="lessThan">
      <formula>$C$4</formula>
    </cfRule>
  </conditionalFormatting>
  <conditionalFormatting sqref="BM18">
    <cfRule type="cellIs" dxfId="7704" priority="3658" operator="lessThan">
      <formula>$C$4</formula>
    </cfRule>
  </conditionalFormatting>
  <conditionalFormatting sqref="BM19">
    <cfRule type="cellIs" dxfId="7703" priority="3659" operator="lessThan">
      <formula>$C$4</formula>
    </cfRule>
  </conditionalFormatting>
  <conditionalFormatting sqref="BM20">
    <cfRule type="cellIs" dxfId="7702" priority="3660" operator="lessThan">
      <formula>$C$4</formula>
    </cfRule>
  </conditionalFormatting>
  <conditionalFormatting sqref="BM21">
    <cfRule type="cellIs" dxfId="7701" priority="3661" operator="lessThan">
      <formula>$C$4</formula>
    </cfRule>
  </conditionalFormatting>
  <conditionalFormatting sqref="BM22">
    <cfRule type="cellIs" dxfId="7700" priority="3662" operator="lessThan">
      <formula>$C$4</formula>
    </cfRule>
  </conditionalFormatting>
  <conditionalFormatting sqref="BM23">
    <cfRule type="cellIs" dxfId="7699" priority="3663" operator="lessThan">
      <formula>$C$4</formula>
    </cfRule>
  </conditionalFormatting>
  <conditionalFormatting sqref="BM24">
    <cfRule type="cellIs" dxfId="7698" priority="3664" operator="lessThan">
      <formula>$C$4</formula>
    </cfRule>
  </conditionalFormatting>
  <conditionalFormatting sqref="BM25">
    <cfRule type="cellIs" dxfId="7697" priority="3665" operator="lessThan">
      <formula>$C$4</formula>
    </cfRule>
  </conditionalFormatting>
  <conditionalFormatting sqref="BM26">
    <cfRule type="cellIs" dxfId="7696" priority="3666" operator="lessThan">
      <formula>$C$4</formula>
    </cfRule>
  </conditionalFormatting>
  <conditionalFormatting sqref="BM27">
    <cfRule type="cellIs" dxfId="7695" priority="3667" operator="lessThan">
      <formula>$C$4</formula>
    </cfRule>
  </conditionalFormatting>
  <conditionalFormatting sqref="BM28">
    <cfRule type="cellIs" dxfId="7694" priority="3668" operator="lessThan">
      <formula>$C$4</formula>
    </cfRule>
  </conditionalFormatting>
  <conditionalFormatting sqref="BM29">
    <cfRule type="cellIs" dxfId="7693" priority="3669" operator="lessThan">
      <formula>$C$4</formula>
    </cfRule>
  </conditionalFormatting>
  <conditionalFormatting sqref="BM30">
    <cfRule type="cellIs" dxfId="7692" priority="3670" operator="lessThan">
      <formula>$C$4</formula>
    </cfRule>
  </conditionalFormatting>
  <conditionalFormatting sqref="BM31">
    <cfRule type="cellIs" dxfId="7691" priority="3671" operator="lessThan">
      <formula>$C$4</formula>
    </cfRule>
  </conditionalFormatting>
  <conditionalFormatting sqref="BM32">
    <cfRule type="cellIs" dxfId="7690" priority="3672" operator="lessThan">
      <formula>$C$4</formula>
    </cfRule>
  </conditionalFormatting>
  <conditionalFormatting sqref="BM33">
    <cfRule type="cellIs" dxfId="7689" priority="3673" operator="lessThan">
      <formula>$C$4</formula>
    </cfRule>
  </conditionalFormatting>
  <conditionalFormatting sqref="BM34">
    <cfRule type="cellIs" dxfId="7688" priority="3674" operator="lessThan">
      <formula>$C$4</formula>
    </cfRule>
  </conditionalFormatting>
  <conditionalFormatting sqref="BM35">
    <cfRule type="cellIs" dxfId="7687" priority="3675" operator="lessThan">
      <formula>$C$4</formula>
    </cfRule>
  </conditionalFormatting>
  <conditionalFormatting sqref="BM36">
    <cfRule type="cellIs" dxfId="7686" priority="3676" operator="lessThan">
      <formula>$C$4</formula>
    </cfRule>
  </conditionalFormatting>
  <conditionalFormatting sqref="BM37">
    <cfRule type="cellIs" dxfId="7685" priority="3677" operator="lessThan">
      <formula>$C$4</formula>
    </cfRule>
  </conditionalFormatting>
  <conditionalFormatting sqref="BM38">
    <cfRule type="cellIs" dxfId="7684" priority="3678" operator="lessThan">
      <formula>$C$4</formula>
    </cfRule>
  </conditionalFormatting>
  <conditionalFormatting sqref="BM39">
    <cfRule type="cellIs" dxfId="7683" priority="3679" operator="lessThan">
      <formula>$C$4</formula>
    </cfRule>
  </conditionalFormatting>
  <conditionalFormatting sqref="BM40">
    <cfRule type="cellIs" dxfId="7682" priority="3680" operator="lessThan">
      <formula>$C$4</formula>
    </cfRule>
  </conditionalFormatting>
  <conditionalFormatting sqref="BM41">
    <cfRule type="cellIs" dxfId="7681" priority="3681" operator="lessThan">
      <formula>$C$4</formula>
    </cfRule>
  </conditionalFormatting>
  <conditionalFormatting sqref="BM42">
    <cfRule type="cellIs" dxfId="7680" priority="3682" operator="lessThan">
      <formula>$C$4</formula>
    </cfRule>
  </conditionalFormatting>
  <conditionalFormatting sqref="BM43">
    <cfRule type="cellIs" dxfId="7679" priority="3683" operator="lessThan">
      <formula>$C$4</formula>
    </cfRule>
  </conditionalFormatting>
  <conditionalFormatting sqref="BM44">
    <cfRule type="cellIs" dxfId="7678" priority="3684" operator="lessThan">
      <formula>$C$4</formula>
    </cfRule>
  </conditionalFormatting>
  <conditionalFormatting sqref="BM45">
    <cfRule type="cellIs" dxfId="7677" priority="3685" operator="lessThan">
      <formula>$C$4</formula>
    </cfRule>
  </conditionalFormatting>
  <conditionalFormatting sqref="BM46">
    <cfRule type="cellIs" dxfId="7676" priority="3686" operator="lessThan">
      <formula>$C$4</formula>
    </cfRule>
  </conditionalFormatting>
  <conditionalFormatting sqref="BM47">
    <cfRule type="cellIs" dxfId="7675" priority="3687" operator="lessThan">
      <formula>$C$4</formula>
    </cfRule>
  </conditionalFormatting>
  <conditionalFormatting sqref="BM48">
    <cfRule type="cellIs" dxfId="7674" priority="3688" operator="lessThan">
      <formula>$C$4</formula>
    </cfRule>
  </conditionalFormatting>
  <conditionalFormatting sqref="BM49">
    <cfRule type="cellIs" dxfId="7673" priority="3689" operator="lessThan">
      <formula>$C$4</formula>
    </cfRule>
  </conditionalFormatting>
  <conditionalFormatting sqref="BM50">
    <cfRule type="cellIs" dxfId="7672" priority="3690" operator="lessThan">
      <formula>$C$4</formula>
    </cfRule>
  </conditionalFormatting>
  <conditionalFormatting sqref="BM51">
    <cfRule type="cellIs" dxfId="7671" priority="3691" operator="lessThan">
      <formula>$C$4</formula>
    </cfRule>
  </conditionalFormatting>
  <conditionalFormatting sqref="BM52">
    <cfRule type="cellIs" dxfId="7670" priority="3692" operator="lessThan">
      <formula>$C$4</formula>
    </cfRule>
  </conditionalFormatting>
  <conditionalFormatting sqref="BM53">
    <cfRule type="cellIs" dxfId="7669" priority="3693" operator="lessThan">
      <formula>$C$4</formula>
    </cfRule>
  </conditionalFormatting>
  <conditionalFormatting sqref="BM54">
    <cfRule type="cellIs" dxfId="7668" priority="3694" operator="lessThan">
      <formula>$C$4</formula>
    </cfRule>
  </conditionalFormatting>
  <conditionalFormatting sqref="BM55">
    <cfRule type="cellIs" dxfId="7667" priority="3695" operator="lessThan">
      <formula>$C$4</formula>
    </cfRule>
  </conditionalFormatting>
  <conditionalFormatting sqref="BM56">
    <cfRule type="cellIs" dxfId="7666" priority="3696" operator="lessThan">
      <formula>$C$4</formula>
    </cfRule>
  </conditionalFormatting>
  <conditionalFormatting sqref="BM57">
    <cfRule type="cellIs" dxfId="7665" priority="3697" operator="lessThan">
      <formula>$C$4</formula>
    </cfRule>
  </conditionalFormatting>
  <conditionalFormatting sqref="BM58">
    <cfRule type="cellIs" dxfId="7664" priority="3698" operator="lessThan">
      <formula>$C$4</formula>
    </cfRule>
  </conditionalFormatting>
  <conditionalFormatting sqref="BM59">
    <cfRule type="cellIs" dxfId="7663" priority="3699" operator="lessThan">
      <formula>$C$4</formula>
    </cfRule>
  </conditionalFormatting>
  <conditionalFormatting sqref="BM60">
    <cfRule type="cellIs" dxfId="7662" priority="3700" operator="lessThan">
      <formula>$C$4</formula>
    </cfRule>
  </conditionalFormatting>
  <conditionalFormatting sqref="BN11">
    <cfRule type="cellIs" dxfId="7661" priority="3701" operator="lessThan">
      <formula>$C$4</formula>
    </cfRule>
  </conditionalFormatting>
  <conditionalFormatting sqref="BN12">
    <cfRule type="cellIs" dxfId="7660" priority="3702" operator="lessThan">
      <formula>$C$4</formula>
    </cfRule>
  </conditionalFormatting>
  <conditionalFormatting sqref="BN13">
    <cfRule type="cellIs" dxfId="7659" priority="3703" operator="lessThan">
      <formula>$C$4</formula>
    </cfRule>
  </conditionalFormatting>
  <conditionalFormatting sqref="BN14">
    <cfRule type="cellIs" dxfId="7658" priority="3704" operator="lessThan">
      <formula>$C$4</formula>
    </cfRule>
  </conditionalFormatting>
  <conditionalFormatting sqref="BN15">
    <cfRule type="cellIs" dxfId="7657" priority="3705" operator="lessThan">
      <formula>$C$4</formula>
    </cfRule>
  </conditionalFormatting>
  <conditionalFormatting sqref="BN16">
    <cfRule type="cellIs" dxfId="7656" priority="3706" operator="lessThan">
      <formula>$C$4</formula>
    </cfRule>
  </conditionalFormatting>
  <conditionalFormatting sqref="BN17">
    <cfRule type="cellIs" dxfId="7655" priority="3707" operator="lessThan">
      <formula>$C$4</formula>
    </cfRule>
  </conditionalFormatting>
  <conditionalFormatting sqref="BN18">
    <cfRule type="cellIs" dxfId="7654" priority="3708" operator="lessThan">
      <formula>$C$4</formula>
    </cfRule>
  </conditionalFormatting>
  <conditionalFormatting sqref="BN19">
    <cfRule type="cellIs" dxfId="7653" priority="3709" operator="lessThan">
      <formula>$C$4</formula>
    </cfRule>
  </conditionalFormatting>
  <conditionalFormatting sqref="BN20">
    <cfRule type="cellIs" dxfId="7652" priority="3710" operator="lessThan">
      <formula>$C$4</formula>
    </cfRule>
  </conditionalFormatting>
  <conditionalFormatting sqref="BN21">
    <cfRule type="cellIs" dxfId="7651" priority="3711" operator="lessThan">
      <formula>$C$4</formula>
    </cfRule>
  </conditionalFormatting>
  <conditionalFormatting sqref="BN22">
    <cfRule type="cellIs" dxfId="7650" priority="3712" operator="lessThan">
      <formula>$C$4</formula>
    </cfRule>
  </conditionalFormatting>
  <conditionalFormatting sqref="BN23">
    <cfRule type="cellIs" dxfId="7649" priority="3713" operator="lessThan">
      <formula>$C$4</formula>
    </cfRule>
  </conditionalFormatting>
  <conditionalFormatting sqref="BN24">
    <cfRule type="cellIs" dxfId="7648" priority="3714" operator="lessThan">
      <formula>$C$4</formula>
    </cfRule>
  </conditionalFormatting>
  <conditionalFormatting sqref="BN25">
    <cfRule type="cellIs" dxfId="7647" priority="3715" operator="lessThan">
      <formula>$C$4</formula>
    </cfRule>
  </conditionalFormatting>
  <conditionalFormatting sqref="BN26">
    <cfRule type="cellIs" dxfId="7646" priority="3716" operator="lessThan">
      <formula>$C$4</formula>
    </cfRule>
  </conditionalFormatting>
  <conditionalFormatting sqref="BN27">
    <cfRule type="cellIs" dxfId="7645" priority="3717" operator="lessThan">
      <formula>$C$4</formula>
    </cfRule>
  </conditionalFormatting>
  <conditionalFormatting sqref="BN28">
    <cfRule type="cellIs" dxfId="7644" priority="3718" operator="lessThan">
      <formula>$C$4</formula>
    </cfRule>
  </conditionalFormatting>
  <conditionalFormatting sqref="BN29">
    <cfRule type="cellIs" dxfId="7643" priority="3719" operator="lessThan">
      <formula>$C$4</formula>
    </cfRule>
  </conditionalFormatting>
  <conditionalFormatting sqref="BN30">
    <cfRule type="cellIs" dxfId="7642" priority="3720" operator="lessThan">
      <formula>$C$4</formula>
    </cfRule>
  </conditionalFormatting>
  <conditionalFormatting sqref="BN31">
    <cfRule type="cellIs" dxfId="7641" priority="3721" operator="lessThan">
      <formula>$C$4</formula>
    </cfRule>
  </conditionalFormatting>
  <conditionalFormatting sqref="BN32">
    <cfRule type="cellIs" dxfId="7640" priority="3722" operator="lessThan">
      <formula>$C$4</formula>
    </cfRule>
  </conditionalFormatting>
  <conditionalFormatting sqref="BN33">
    <cfRule type="cellIs" dxfId="7639" priority="3723" operator="lessThan">
      <formula>$C$4</formula>
    </cfRule>
  </conditionalFormatting>
  <conditionalFormatting sqref="BN34">
    <cfRule type="cellIs" dxfId="7638" priority="3724" operator="lessThan">
      <formula>$C$4</formula>
    </cfRule>
  </conditionalFormatting>
  <conditionalFormatting sqref="BN35">
    <cfRule type="cellIs" dxfId="7637" priority="3725" operator="lessThan">
      <formula>$C$4</formula>
    </cfRule>
  </conditionalFormatting>
  <conditionalFormatting sqref="BN36">
    <cfRule type="cellIs" dxfId="7636" priority="3726" operator="lessThan">
      <formula>$C$4</formula>
    </cfRule>
  </conditionalFormatting>
  <conditionalFormatting sqref="BN37">
    <cfRule type="cellIs" dxfId="7635" priority="3727" operator="lessThan">
      <formula>$C$4</formula>
    </cfRule>
  </conditionalFormatting>
  <conditionalFormatting sqref="BN38">
    <cfRule type="cellIs" dxfId="7634" priority="3728" operator="lessThan">
      <formula>$C$4</formula>
    </cfRule>
  </conditionalFormatting>
  <conditionalFormatting sqref="BN39">
    <cfRule type="cellIs" dxfId="7633" priority="3729" operator="lessThan">
      <formula>$C$4</formula>
    </cfRule>
  </conditionalFormatting>
  <conditionalFormatting sqref="BN40">
    <cfRule type="cellIs" dxfId="7632" priority="3730" operator="lessThan">
      <formula>$C$4</formula>
    </cfRule>
  </conditionalFormatting>
  <conditionalFormatting sqref="BN41">
    <cfRule type="cellIs" dxfId="7631" priority="3731" operator="lessThan">
      <formula>$C$4</formula>
    </cfRule>
  </conditionalFormatting>
  <conditionalFormatting sqref="BN42">
    <cfRule type="cellIs" dxfId="7630" priority="3732" operator="lessThan">
      <formula>$C$4</formula>
    </cfRule>
  </conditionalFormatting>
  <conditionalFormatting sqref="BN43">
    <cfRule type="cellIs" dxfId="7629" priority="3733" operator="lessThan">
      <formula>$C$4</formula>
    </cfRule>
  </conditionalFormatting>
  <conditionalFormatting sqref="BN44">
    <cfRule type="cellIs" dxfId="7628" priority="3734" operator="lessThan">
      <formula>$C$4</formula>
    </cfRule>
  </conditionalFormatting>
  <conditionalFormatting sqref="BN45">
    <cfRule type="cellIs" dxfId="7627" priority="3735" operator="lessThan">
      <formula>$C$4</formula>
    </cfRule>
  </conditionalFormatting>
  <conditionalFormatting sqref="BN46">
    <cfRule type="cellIs" dxfId="7626" priority="3736" operator="lessThan">
      <formula>$C$4</formula>
    </cfRule>
  </conditionalFormatting>
  <conditionalFormatting sqref="BN47">
    <cfRule type="cellIs" dxfId="7625" priority="3737" operator="lessThan">
      <formula>$C$4</formula>
    </cfRule>
  </conditionalFormatting>
  <conditionalFormatting sqref="BN48">
    <cfRule type="cellIs" dxfId="7624" priority="3738" operator="lessThan">
      <formula>$C$4</formula>
    </cfRule>
  </conditionalFormatting>
  <conditionalFormatting sqref="BN49">
    <cfRule type="cellIs" dxfId="7623" priority="3739" operator="lessThan">
      <formula>$C$4</formula>
    </cfRule>
  </conditionalFormatting>
  <conditionalFormatting sqref="BN50">
    <cfRule type="cellIs" dxfId="7622" priority="3740" operator="lessThan">
      <formula>$C$4</formula>
    </cfRule>
  </conditionalFormatting>
  <conditionalFormatting sqref="BN51">
    <cfRule type="cellIs" dxfId="7621" priority="3741" operator="lessThan">
      <formula>$C$4</formula>
    </cfRule>
  </conditionalFormatting>
  <conditionalFormatting sqref="BN52">
    <cfRule type="cellIs" dxfId="7620" priority="3742" operator="lessThan">
      <formula>$C$4</formula>
    </cfRule>
  </conditionalFormatting>
  <conditionalFormatting sqref="BN53">
    <cfRule type="cellIs" dxfId="7619" priority="3743" operator="lessThan">
      <formula>$C$4</formula>
    </cfRule>
  </conditionalFormatting>
  <conditionalFormatting sqref="BN54">
    <cfRule type="cellIs" dxfId="7618" priority="3744" operator="lessThan">
      <formula>$C$4</formula>
    </cfRule>
  </conditionalFormatting>
  <conditionalFormatting sqref="BN55">
    <cfRule type="cellIs" dxfId="7617" priority="3745" operator="lessThan">
      <formula>$C$4</formula>
    </cfRule>
  </conditionalFormatting>
  <conditionalFormatting sqref="BN56">
    <cfRule type="cellIs" dxfId="7616" priority="3746" operator="lessThan">
      <formula>$C$4</formula>
    </cfRule>
  </conditionalFormatting>
  <conditionalFormatting sqref="BN57">
    <cfRule type="cellIs" dxfId="7615" priority="3747" operator="lessThan">
      <formula>$C$4</formula>
    </cfRule>
  </conditionalFormatting>
  <conditionalFormatting sqref="BN58">
    <cfRule type="cellIs" dxfId="7614" priority="3748" operator="lessThan">
      <formula>$C$4</formula>
    </cfRule>
  </conditionalFormatting>
  <conditionalFormatting sqref="BN59">
    <cfRule type="cellIs" dxfId="7613" priority="3749" operator="lessThan">
      <formula>$C$4</formula>
    </cfRule>
  </conditionalFormatting>
  <conditionalFormatting sqref="BN60">
    <cfRule type="cellIs" dxfId="7612" priority="3750" operator="lessThan">
      <formula>$C$4</formula>
    </cfRule>
  </conditionalFormatting>
  <conditionalFormatting sqref="CH11:CH48">
    <cfRule type="cellIs" dxfId="7611" priority="3751" operator="lessThan">
      <formula>1</formula>
    </cfRule>
  </conditionalFormatting>
  <conditionalFormatting sqref="CH49">
    <cfRule type="cellIs" dxfId="7610" priority="3789" operator="lessThan">
      <formula>1</formula>
    </cfRule>
  </conditionalFormatting>
  <conditionalFormatting sqref="CH50">
    <cfRule type="cellIs" dxfId="7609" priority="3790" operator="lessThan">
      <formula>1</formula>
    </cfRule>
  </conditionalFormatting>
  <conditionalFormatting sqref="CH51">
    <cfRule type="cellIs" dxfId="7608" priority="3791" operator="lessThan">
      <formula>1</formula>
    </cfRule>
  </conditionalFormatting>
  <conditionalFormatting sqref="CH52">
    <cfRule type="cellIs" dxfId="7607" priority="3792" operator="lessThan">
      <formula>1</formula>
    </cfRule>
  </conditionalFormatting>
  <conditionalFormatting sqref="CH53">
    <cfRule type="cellIs" dxfId="7606" priority="3793" operator="lessThan">
      <formula>1</formula>
    </cfRule>
  </conditionalFormatting>
  <conditionalFormatting sqref="CH54">
    <cfRule type="cellIs" dxfId="7605" priority="3794" operator="lessThan">
      <formula>1</formula>
    </cfRule>
  </conditionalFormatting>
  <conditionalFormatting sqref="CH55">
    <cfRule type="cellIs" dxfId="7604" priority="3795" operator="lessThan">
      <formula>1</formula>
    </cfRule>
  </conditionalFormatting>
  <conditionalFormatting sqref="CH56">
    <cfRule type="cellIs" dxfId="7603" priority="3796" operator="lessThan">
      <formula>1</formula>
    </cfRule>
  </conditionalFormatting>
  <conditionalFormatting sqref="CH57">
    <cfRule type="cellIs" dxfId="7602" priority="3797" operator="lessThan">
      <formula>1</formula>
    </cfRule>
  </conditionalFormatting>
  <conditionalFormatting sqref="CH58">
    <cfRule type="cellIs" dxfId="7601" priority="3798" operator="lessThan">
      <formula>1</formula>
    </cfRule>
  </conditionalFormatting>
  <conditionalFormatting sqref="CH59">
    <cfRule type="cellIs" dxfId="7600" priority="3799" operator="lessThan">
      <formula>1</formula>
    </cfRule>
  </conditionalFormatting>
  <conditionalFormatting sqref="CH60">
    <cfRule type="cellIs" dxfId="7599" priority="3800" operator="lessThan">
      <formula>1</formula>
    </cfRule>
  </conditionalFormatting>
  <conditionalFormatting sqref="CK11:CK48">
    <cfRule type="cellIs" dxfId="7598" priority="3801" operator="lessThan">
      <formula>1</formula>
    </cfRule>
  </conditionalFormatting>
  <conditionalFormatting sqref="CK49">
    <cfRule type="cellIs" dxfId="7597" priority="3839" operator="lessThan">
      <formula>1</formula>
    </cfRule>
  </conditionalFormatting>
  <conditionalFormatting sqref="CK50">
    <cfRule type="cellIs" dxfId="7596" priority="3840" operator="lessThan">
      <formula>1</formula>
    </cfRule>
  </conditionalFormatting>
  <conditionalFormatting sqref="CK51">
    <cfRule type="cellIs" dxfId="7595" priority="3841" operator="lessThan">
      <formula>1</formula>
    </cfRule>
  </conditionalFormatting>
  <conditionalFormatting sqref="CK52">
    <cfRule type="cellIs" dxfId="7594" priority="3842" operator="lessThan">
      <formula>1</formula>
    </cfRule>
  </conditionalFormatting>
  <conditionalFormatting sqref="CK53">
    <cfRule type="cellIs" dxfId="7593" priority="3843" operator="lessThan">
      <formula>1</formula>
    </cfRule>
  </conditionalFormatting>
  <conditionalFormatting sqref="CK54">
    <cfRule type="cellIs" dxfId="7592" priority="3844" operator="lessThan">
      <formula>1</formula>
    </cfRule>
  </conditionalFormatting>
  <conditionalFormatting sqref="CK55">
    <cfRule type="cellIs" dxfId="7591" priority="3845" operator="lessThan">
      <formula>1</formula>
    </cfRule>
  </conditionalFormatting>
  <conditionalFormatting sqref="CK56">
    <cfRule type="cellIs" dxfId="7590" priority="3846" operator="lessThan">
      <formula>1</formula>
    </cfRule>
  </conditionalFormatting>
  <conditionalFormatting sqref="CK57">
    <cfRule type="cellIs" dxfId="7589" priority="3847" operator="lessThan">
      <formula>1</formula>
    </cfRule>
  </conditionalFormatting>
  <conditionalFormatting sqref="CK58">
    <cfRule type="cellIs" dxfId="7588" priority="3848" operator="lessThan">
      <formula>1</formula>
    </cfRule>
  </conditionalFormatting>
  <conditionalFormatting sqref="CK59">
    <cfRule type="cellIs" dxfId="7587" priority="3849" operator="lessThan">
      <formula>1</formula>
    </cfRule>
  </conditionalFormatting>
  <conditionalFormatting sqref="CK60">
    <cfRule type="cellIs" dxfId="7586" priority="3850" operator="lessThan">
      <formula>1</formula>
    </cfRule>
  </conditionalFormatting>
  <conditionalFormatting sqref="CO10">
    <cfRule type="cellIs" dxfId="7585" priority="3851" operator="lessThan">
      <formula>1</formula>
    </cfRule>
  </conditionalFormatting>
  <conditionalFormatting sqref="CO11">
    <cfRule type="cellIs" dxfId="7584" priority="3852" operator="lessThan">
      <formula>1</formula>
    </cfRule>
  </conditionalFormatting>
  <conditionalFormatting sqref="CO12">
    <cfRule type="cellIs" dxfId="7583" priority="3853" operator="lessThan">
      <formula>1</formula>
    </cfRule>
  </conditionalFormatting>
  <conditionalFormatting sqref="CO13">
    <cfRule type="cellIs" dxfId="7582" priority="3854" operator="lessThan">
      <formula>1</formula>
    </cfRule>
  </conditionalFormatting>
  <conditionalFormatting sqref="CO14">
    <cfRule type="cellIs" dxfId="7581" priority="3855" operator="lessThan">
      <formula>1</formula>
    </cfRule>
  </conditionalFormatting>
  <conditionalFormatting sqref="CO15">
    <cfRule type="cellIs" dxfId="7580" priority="3856" operator="lessThan">
      <formula>1</formula>
    </cfRule>
  </conditionalFormatting>
  <conditionalFormatting sqref="CO16">
    <cfRule type="cellIs" dxfId="7579" priority="3857" operator="lessThan">
      <formula>1</formula>
    </cfRule>
  </conditionalFormatting>
  <conditionalFormatting sqref="CO17">
    <cfRule type="cellIs" dxfId="7578" priority="3858" operator="lessThan">
      <formula>1</formula>
    </cfRule>
  </conditionalFormatting>
  <conditionalFormatting sqref="CO18">
    <cfRule type="cellIs" dxfId="7577" priority="3859" operator="lessThan">
      <formula>1</formula>
    </cfRule>
  </conditionalFormatting>
  <conditionalFormatting sqref="CO19">
    <cfRule type="cellIs" dxfId="7576" priority="3860" operator="lessThan">
      <formula>1</formula>
    </cfRule>
  </conditionalFormatting>
  <conditionalFormatting sqref="CO23">
    <cfRule type="cellIs" dxfId="7575" priority="3861" operator="lessThan">
      <formula>1</formula>
    </cfRule>
  </conditionalFormatting>
  <conditionalFormatting sqref="CO24">
    <cfRule type="cellIs" dxfId="7574" priority="3862" operator="lessThan">
      <formula>1</formula>
    </cfRule>
  </conditionalFormatting>
  <conditionalFormatting sqref="CO25">
    <cfRule type="cellIs" dxfId="7573" priority="3863" operator="lessThan">
      <formula>1</formula>
    </cfRule>
  </conditionalFormatting>
  <conditionalFormatting sqref="CO26">
    <cfRule type="cellIs" dxfId="7572" priority="3864" operator="lessThan">
      <formula>1</formula>
    </cfRule>
  </conditionalFormatting>
  <conditionalFormatting sqref="CO27">
    <cfRule type="cellIs" dxfId="7571" priority="3865" operator="lessThan">
      <formula>1</formula>
    </cfRule>
  </conditionalFormatting>
  <conditionalFormatting sqref="CO28">
    <cfRule type="cellIs" dxfId="7570" priority="3866" operator="lessThan">
      <formula>1</formula>
    </cfRule>
  </conditionalFormatting>
  <conditionalFormatting sqref="CO29">
    <cfRule type="cellIs" dxfId="7569" priority="3867" operator="lessThan">
      <formula>1</formula>
    </cfRule>
  </conditionalFormatting>
  <conditionalFormatting sqref="CO30">
    <cfRule type="cellIs" dxfId="7568" priority="3868" operator="lessThan">
      <formula>1</formula>
    </cfRule>
  </conditionalFormatting>
  <conditionalFormatting sqref="CO31">
    <cfRule type="cellIs" dxfId="7567" priority="3869" operator="lessThan">
      <formula>1</formula>
    </cfRule>
  </conditionalFormatting>
  <conditionalFormatting sqref="CO32">
    <cfRule type="cellIs" dxfId="7566" priority="3870" operator="lessThan">
      <formula>1</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dataValidation allowBlank="1" showInputMessage="1" showErrorMessage="1" sqref="V12"/>
    <dataValidation allowBlank="1" showInputMessage="1" showErrorMessage="1" sqref="V13"/>
    <dataValidation allowBlank="1" showInputMessage="1" showErrorMessage="1" sqref="V14"/>
    <dataValidation allowBlank="1" showInputMessage="1" showErrorMessage="1" sqref="V15"/>
    <dataValidation allowBlank="1" showInputMessage="1" showErrorMessage="1" sqref="V16"/>
    <dataValidation allowBlank="1" showInputMessage="1" showErrorMessage="1" sqref="V17"/>
    <dataValidation allowBlank="1" showInputMessage="1" showErrorMessage="1" sqref="V18"/>
    <dataValidation allowBlank="1" showInputMessage="1" showErrorMessage="1" sqref="V19"/>
    <dataValidation allowBlank="1" showInputMessage="1" showErrorMessage="1" sqref="V20"/>
    <dataValidation allowBlank="1" showInputMessage="1" showErrorMessage="1" sqref="V21"/>
    <dataValidation allowBlank="1" showInputMessage="1" showErrorMessage="1" sqref="V22"/>
    <dataValidation allowBlank="1" showInputMessage="1" showErrorMessage="1" sqref="V23"/>
    <dataValidation allowBlank="1" showInputMessage="1" showErrorMessage="1" sqref="V24"/>
    <dataValidation allowBlank="1" showInputMessage="1" showErrorMessage="1" sqref="V25"/>
    <dataValidation allowBlank="1" showInputMessage="1" showErrorMessage="1" sqref="V26"/>
    <dataValidation allowBlank="1" showInputMessage="1" showErrorMessage="1" sqref="V27"/>
    <dataValidation allowBlank="1" showInputMessage="1" showErrorMessage="1" sqref="V28"/>
    <dataValidation allowBlank="1" showInputMessage="1" showErrorMessage="1" sqref="V29"/>
    <dataValidation allowBlank="1" showInputMessage="1" showErrorMessage="1" sqref="V30"/>
    <dataValidation allowBlank="1" showInputMessage="1" showErrorMessage="1" sqref="V31"/>
    <dataValidation allowBlank="1" showInputMessage="1" showErrorMessage="1" sqref="V32"/>
    <dataValidation allowBlank="1" showInputMessage="1" showErrorMessage="1" sqref="V33"/>
    <dataValidation allowBlank="1" showInputMessage="1" showErrorMessage="1" sqref="V34"/>
    <dataValidation allowBlank="1" showInputMessage="1" showErrorMessage="1" sqref="V35"/>
    <dataValidation allowBlank="1" showInputMessage="1" showErrorMessage="1" sqref="V36"/>
    <dataValidation allowBlank="1" showInputMessage="1" showErrorMessage="1" sqref="V37"/>
    <dataValidation allowBlank="1" showInputMessage="1" showErrorMessage="1" sqref="V38"/>
    <dataValidation allowBlank="1" showInputMessage="1" showErrorMessage="1" sqref="V39"/>
    <dataValidation allowBlank="1" showInputMessage="1" showErrorMessage="1" sqref="V40"/>
    <dataValidation allowBlank="1" showInputMessage="1" showErrorMessage="1" sqref="V41"/>
    <dataValidation allowBlank="1" showInputMessage="1" showErrorMessage="1" sqref="V42"/>
    <dataValidation allowBlank="1" showInputMessage="1" showErrorMessage="1" sqref="V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80" zoomScaleNormal="80" workbookViewId="0">
      <pane xSplit="3" ySplit="10" topLeftCell="AI11" activePane="bottomRight" state="frozen"/>
      <selection pane="topRight"/>
      <selection pane="bottomLeft"/>
      <selection pane="bottomRight" activeCell="BP43" sqref="BP43"/>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15</v>
      </c>
      <c r="B1" s="10"/>
      <c r="C1" s="71" t="s">
        <v>0</v>
      </c>
      <c r="D1" s="71"/>
      <c r="E1" s="71"/>
      <c r="F1" s="71"/>
      <c r="G1" s="71"/>
      <c r="H1" s="71"/>
      <c r="I1" s="71"/>
      <c r="J1" s="71"/>
      <c r="K1" s="71"/>
      <c r="L1" s="71"/>
      <c r="M1" s="71"/>
      <c r="N1" s="71"/>
      <c r="O1" s="71"/>
      <c r="Q1" s="29" t="s">
        <v>1</v>
      </c>
      <c r="AZ1" s="29"/>
    </row>
    <row r="2" spans="1:102" x14ac:dyDescent="0.25">
      <c r="A2" s="1" t="s">
        <v>2</v>
      </c>
      <c r="B2" s="2"/>
      <c r="C2" s="3" t="s">
        <v>3</v>
      </c>
      <c r="E2" s="4" t="s">
        <v>168</v>
      </c>
      <c r="Q2" s="30" t="s">
        <v>5</v>
      </c>
      <c r="R2" s="31"/>
      <c r="S2" s="31"/>
      <c r="T2" s="31"/>
      <c r="U2" s="31" t="s">
        <v>6</v>
      </c>
      <c r="V2" s="31" t="str">
        <f>MID(E2,6,20)</f>
        <v xml:space="preserve"> X MIPA 4</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65" t="s">
        <v>16</v>
      </c>
      <c r="F7" s="66"/>
      <c r="G7" s="66"/>
      <c r="H7" s="66"/>
      <c r="I7" s="66"/>
      <c r="J7" s="67"/>
      <c r="K7" s="54"/>
      <c r="L7" s="13"/>
      <c r="M7" s="13"/>
      <c r="N7" s="72" t="s">
        <v>17</v>
      </c>
      <c r="O7" s="7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60" t="s">
        <v>18</v>
      </c>
      <c r="B8" s="61" t="s">
        <v>19</v>
      </c>
      <c r="C8" s="60" t="s">
        <v>20</v>
      </c>
      <c r="E8" s="68"/>
      <c r="F8" s="69"/>
      <c r="G8" s="69"/>
      <c r="H8" s="69"/>
      <c r="I8" s="69"/>
      <c r="J8" s="70"/>
      <c r="K8" s="55"/>
      <c r="L8" s="13"/>
      <c r="M8" s="17"/>
      <c r="N8" s="72"/>
      <c r="O8" s="7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3" t="s">
        <v>22</v>
      </c>
      <c r="AW8" s="75" t="s">
        <v>23</v>
      </c>
      <c r="AX8" s="84"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5" t="s">
        <v>23</v>
      </c>
      <c r="CF8" s="84" t="s">
        <v>24</v>
      </c>
      <c r="CG8" s="37"/>
      <c r="CH8" s="80" t="s">
        <v>26</v>
      </c>
      <c r="CI8" s="80" t="s">
        <v>27</v>
      </c>
      <c r="CJ8" s="37"/>
      <c r="CK8" s="80" t="s">
        <v>26</v>
      </c>
      <c r="CL8" s="80" t="s">
        <v>28</v>
      </c>
      <c r="CN8" s="38" t="s">
        <v>29</v>
      </c>
    </row>
    <row r="9" spans="1:102" x14ac:dyDescent="0.25">
      <c r="A9" s="60"/>
      <c r="B9" s="61"/>
      <c r="C9" s="60"/>
      <c r="E9" s="62" t="s">
        <v>30</v>
      </c>
      <c r="F9" s="62"/>
      <c r="G9" s="62"/>
      <c r="H9" s="63" t="s">
        <v>31</v>
      </c>
      <c r="I9" s="63"/>
      <c r="J9" s="63"/>
      <c r="K9" s="64" t="s">
        <v>32</v>
      </c>
      <c r="L9" s="13"/>
      <c r="M9" s="18" t="s">
        <v>33</v>
      </c>
      <c r="N9" s="62" t="s">
        <v>34</v>
      </c>
      <c r="O9" s="62" t="s">
        <v>22</v>
      </c>
      <c r="P9" s="9"/>
      <c r="Q9" s="77">
        <v>1</v>
      </c>
      <c r="R9" s="78"/>
      <c r="S9" s="79"/>
      <c r="T9" s="77">
        <v>2</v>
      </c>
      <c r="U9" s="78"/>
      <c r="V9" s="79"/>
      <c r="W9" s="77">
        <v>3</v>
      </c>
      <c r="X9" s="78"/>
      <c r="Y9" s="79"/>
      <c r="Z9" s="77">
        <v>4</v>
      </c>
      <c r="AA9" s="78"/>
      <c r="AB9" s="79"/>
      <c r="AC9" s="77">
        <v>5</v>
      </c>
      <c r="AD9" s="78"/>
      <c r="AE9" s="79"/>
      <c r="AF9" s="75" t="s">
        <v>34</v>
      </c>
      <c r="AG9" s="77">
        <v>6</v>
      </c>
      <c r="AH9" s="78"/>
      <c r="AI9" s="79"/>
      <c r="AJ9" s="77">
        <v>7</v>
      </c>
      <c r="AK9" s="78"/>
      <c r="AL9" s="79"/>
      <c r="AM9" s="77">
        <v>8</v>
      </c>
      <c r="AN9" s="78"/>
      <c r="AO9" s="79"/>
      <c r="AP9" s="77">
        <v>9</v>
      </c>
      <c r="AQ9" s="78"/>
      <c r="AR9" s="79"/>
      <c r="AS9" s="77">
        <v>10</v>
      </c>
      <c r="AT9" s="78"/>
      <c r="AU9" s="79"/>
      <c r="AV9" s="74"/>
      <c r="AW9" s="83"/>
      <c r="AX9" s="85"/>
      <c r="AY9" s="37"/>
      <c r="AZ9" s="87">
        <v>1</v>
      </c>
      <c r="BA9" s="78"/>
      <c r="BB9" s="79"/>
      <c r="BC9" s="77">
        <v>2</v>
      </c>
      <c r="BD9" s="78"/>
      <c r="BE9" s="79"/>
      <c r="BF9" s="77">
        <v>3</v>
      </c>
      <c r="BG9" s="78"/>
      <c r="BH9" s="79"/>
      <c r="BI9" s="77">
        <v>4</v>
      </c>
      <c r="BJ9" s="78"/>
      <c r="BK9" s="79"/>
      <c r="BL9" s="77">
        <v>5</v>
      </c>
      <c r="BM9" s="78"/>
      <c r="BN9" s="79"/>
      <c r="BO9" s="75" t="s">
        <v>34</v>
      </c>
      <c r="BP9" s="77">
        <v>6</v>
      </c>
      <c r="BQ9" s="78"/>
      <c r="BR9" s="79"/>
      <c r="BS9" s="77">
        <v>7</v>
      </c>
      <c r="BT9" s="78"/>
      <c r="BU9" s="79"/>
      <c r="BV9" s="77">
        <v>8</v>
      </c>
      <c r="BW9" s="78"/>
      <c r="BX9" s="79"/>
      <c r="BY9" s="77">
        <v>9</v>
      </c>
      <c r="BZ9" s="78"/>
      <c r="CA9" s="79"/>
      <c r="CB9" s="77">
        <v>10</v>
      </c>
      <c r="CC9" s="78"/>
      <c r="CD9" s="79"/>
      <c r="CE9" s="83"/>
      <c r="CF9" s="85"/>
      <c r="CG9" s="37"/>
      <c r="CH9" s="80"/>
      <c r="CI9" s="80"/>
      <c r="CJ9" s="37"/>
      <c r="CK9" s="80"/>
      <c r="CL9" s="80"/>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0" spans="1:102" x14ac:dyDescent="0.25">
      <c r="A10" s="60"/>
      <c r="B10" s="61"/>
      <c r="C10" s="60"/>
      <c r="E10" s="15" t="s">
        <v>37</v>
      </c>
      <c r="F10" s="15" t="s">
        <v>38</v>
      </c>
      <c r="G10" s="15" t="s">
        <v>39</v>
      </c>
      <c r="H10" s="16" t="s">
        <v>37</v>
      </c>
      <c r="I10" s="16" t="s">
        <v>38</v>
      </c>
      <c r="J10" s="16" t="s">
        <v>39</v>
      </c>
      <c r="K10" s="64"/>
      <c r="L10" s="13"/>
      <c r="M10" s="18" t="s">
        <v>40</v>
      </c>
      <c r="N10" s="62"/>
      <c r="O10" s="62"/>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6"/>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4"/>
      <c r="AW10" s="83"/>
      <c r="AX10" s="86"/>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6"/>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3"/>
      <c r="CF10" s="86"/>
      <c r="CG10" s="37"/>
      <c r="CH10" s="80"/>
      <c r="CI10" s="80"/>
      <c r="CJ10" s="37"/>
      <c r="CK10" s="80"/>
      <c r="CL10" s="80"/>
      <c r="CN10" s="43">
        <v>1</v>
      </c>
      <c r="CO10" s="57" t="s">
        <v>243</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Menulis dan menyajikan sinopsis teks crita cekak yang dibacanya, Mengidentifikasi kaidah penulisan aksara Jawa dua paragraf yang menggunakan sandhangan mandaswara, Masih perlu peningkatan pemahaman Menanggapi isi Serat Wedhatama pupuh Pangkur dan menulis, serta menyajikan syair tembang Pangkur dengan bahasa sendiri.</v>
      </c>
    </row>
    <row r="11" spans="1:102" x14ac:dyDescent="0.25">
      <c r="A11" s="8">
        <v>1</v>
      </c>
      <c r="B11" s="8">
        <v>1664</v>
      </c>
      <c r="C11" s="8" t="s">
        <v>169</v>
      </c>
      <c r="E11" s="50">
        <f t="shared" ref="E11:E42" si="0">AX11</f>
        <v>82</v>
      </c>
      <c r="F11" s="8" t="str">
        <f t="shared" ref="F11:F42" si="1">IF(E11="","",IF(E11&lt;=69,"D",IF(E11&lt;=75,"C",IF(E11&lt;=90,"B",IF(E11&lt;=100,"A","E")))))</f>
        <v>B</v>
      </c>
      <c r="G11" s="8" t="str">
        <f t="shared" ref="G11:G42" si="2">CI11</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1" s="50">
        <f t="shared" ref="H11:H42" si="3">CF11</f>
        <v>85</v>
      </c>
      <c r="I11" s="8" t="str">
        <f t="shared" ref="I11:I42" si="4">IF(H11="","",IF(H11&lt;=69,"D",IF(H11&lt;=75,"C",IF(H11&lt;=90,"B",IF(H11&lt;=100,"A","E")))))</f>
        <v>B</v>
      </c>
      <c r="J11" s="8" t="str">
        <f t="shared" ref="J11:J42" si="5">CL11</f>
        <v xml:space="preserve">Memiliki keterampilan  Menanggapi, menulis dan menyajikan teks pawarta., Menanggapi dan menceritakan kembali isi teks deskripsi tentang adat Jawa, Menulis dan menyajikan dua paragraf aksara Jawa yang menggunakan sandhangan mandaswara, </v>
      </c>
      <c r="K11" s="8"/>
      <c r="L11" s="13"/>
      <c r="M11" s="14"/>
      <c r="N11" s="44">
        <f t="shared" ref="N11:N42" si="6">AF11</f>
        <v>88</v>
      </c>
      <c r="O11" s="44">
        <f t="shared" ref="O11:O42" si="7">IF(COUNTBLANK(AV11:AV11),"",AV11)</f>
        <v>68</v>
      </c>
      <c r="Q11" s="44">
        <v>90</v>
      </c>
      <c r="R11" s="44"/>
      <c r="S11" s="45"/>
      <c r="T11" s="44">
        <v>85</v>
      </c>
      <c r="U11" s="44"/>
      <c r="V11" s="45"/>
      <c r="W11" s="44"/>
      <c r="X11" s="44"/>
      <c r="Y11" s="45"/>
      <c r="Z11" s="44"/>
      <c r="AA11" s="44"/>
      <c r="AB11" s="45"/>
      <c r="AC11" s="44"/>
      <c r="AD11" s="44"/>
      <c r="AE11" s="45"/>
      <c r="AF11" s="45">
        <f t="shared" ref="AF11:AF42" si="8">IF(AND(Q11="",R11="",S11=""),"",ROUND(AVERAGE(Q11:AE11),0))</f>
        <v>88</v>
      </c>
      <c r="AG11" s="44">
        <v>85</v>
      </c>
      <c r="AH11" s="44"/>
      <c r="AI11" s="45"/>
      <c r="AJ11" s="44"/>
      <c r="AK11" s="44"/>
      <c r="AL11" s="45"/>
      <c r="AM11" s="44"/>
      <c r="AN11" s="44"/>
      <c r="AO11" s="45"/>
      <c r="AP11" s="44"/>
      <c r="AQ11" s="44"/>
      <c r="AR11" s="45"/>
      <c r="AS11" s="44"/>
      <c r="AT11" s="44"/>
      <c r="AU11" s="45"/>
      <c r="AV11" s="44">
        <v>68</v>
      </c>
      <c r="AW11" s="46">
        <f t="shared" ref="AW11:AW42" si="9">IF(AV11="","",AVERAGE(Q11:AE11,AG11:AV11))</f>
        <v>82</v>
      </c>
      <c r="AX11" s="47">
        <f t="shared" ref="AX11:AX42" si="10">IF(AW11="","",ROUND(AW11,0))</f>
        <v>82</v>
      </c>
      <c r="AY11" s="48"/>
      <c r="AZ11" s="57">
        <v>90</v>
      </c>
      <c r="BA11" s="57"/>
      <c r="BB11" s="57"/>
      <c r="BC11" s="57">
        <v>85</v>
      </c>
      <c r="BD11" s="57"/>
      <c r="BE11" s="57"/>
      <c r="BF11" s="57"/>
      <c r="BG11" s="57"/>
      <c r="BH11" s="57"/>
      <c r="BI11" s="57"/>
      <c r="BJ11" s="57"/>
      <c r="BK11" s="57"/>
      <c r="BL11" s="57"/>
      <c r="BM11" s="57"/>
      <c r="BN11" s="57"/>
      <c r="BO11" s="45">
        <f t="shared" ref="BO11:BO42" si="11">IF(AND(BB11="",BA11="",AZ11=""),"",ROUND(AVERAGE(AZ11:BN11),0))</f>
        <v>88</v>
      </c>
      <c r="BP11" s="44">
        <v>80</v>
      </c>
      <c r="BQ11" s="44"/>
      <c r="BR11" s="45"/>
      <c r="BS11" s="44"/>
      <c r="BT11" s="44"/>
      <c r="BU11" s="45"/>
      <c r="BV11" s="44"/>
      <c r="BW11" s="44"/>
      <c r="BX11" s="45"/>
      <c r="BY11" s="44"/>
      <c r="BZ11" s="44"/>
      <c r="CA11" s="45"/>
      <c r="CB11" s="44"/>
      <c r="CC11" s="44"/>
      <c r="CD11" s="45"/>
      <c r="CE11" s="46">
        <f t="shared" ref="CE11:CE42" si="12">IF(AND(BP11="",BQ11="",BR11=""),"",AVERAGE(AZ11:BN11,BP11:CD11))</f>
        <v>85</v>
      </c>
      <c r="CF11" s="47">
        <f t="shared" ref="CF11:CF42" si="13">IF(CE11="","",ROUND(CE11,0))</f>
        <v>85</v>
      </c>
      <c r="CG11" s="48"/>
      <c r="CH11" s="57">
        <v>11</v>
      </c>
      <c r="CI11" s="49" t="str">
        <f t="shared" ref="CI11:CI42" si="14">IF(CH11="","",VLOOKUP(CH11,$CW$9:$CX$20,2,0))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1" s="48"/>
      <c r="CK11" s="57">
        <v>11</v>
      </c>
      <c r="CL11" s="49" t="str">
        <f t="shared" ref="CL11:CL42" si="15">IF(CK11="","",VLOOKUP(CK11,$CW$22:$CX$33,2,0))</f>
        <v xml:space="preserve">Memiliki keterampilan  Menanggapi, menulis dan menyajikan teks pawarta., Menanggapi dan menceritakan kembali isi teks deskripsi tentang adat Jawa, Menulis dan menyajikan dua paragraf aksara Jawa yang menggunakan sandhangan mandaswara, </v>
      </c>
      <c r="CN11" s="43">
        <v>2</v>
      </c>
      <c r="CO11" s="57" t="s">
        <v>242</v>
      </c>
      <c r="CQ11" s="81" t="s">
        <v>48</v>
      </c>
      <c r="CR11" s="81"/>
      <c r="CS11" s="81"/>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Menanggapi isi Serat Wedhatama pupuh Pangkur dan menulis, serta menyajikan syair tembang Pangkur dengan bahasa sendiri, Mengidentifikasi kaidah penulisan aksara Jawa dua paragraf yang menggunakan sandhangan mandaswara, Masih perlu peningkatan pemahaman Menulis dan menyajikan sinopsis teks crita cekak yang dibacanya.</v>
      </c>
    </row>
    <row r="12" spans="1:102" x14ac:dyDescent="0.25">
      <c r="A12" s="8">
        <v>2</v>
      </c>
      <c r="B12" s="8">
        <v>1680</v>
      </c>
      <c r="C12" s="8" t="s">
        <v>170</v>
      </c>
      <c r="E12" s="50">
        <f t="shared" si="0"/>
        <v>75</v>
      </c>
      <c r="F12" s="8" t="str">
        <f t="shared" si="1"/>
        <v>C</v>
      </c>
      <c r="G1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2" s="50">
        <f t="shared" si="3"/>
        <v>78</v>
      </c>
      <c r="I12" s="8" t="str">
        <f t="shared" si="4"/>
        <v>B</v>
      </c>
      <c r="J12" s="8" t="str">
        <f t="shared" si="5"/>
        <v xml:space="preserve">Memiliki keterampilan  Menanggapi, menulis dan menyajikan teks pawarta., Menanggapi dan menceritakan kembali isi teks deskripsi tentang adat Jawa, Menulis dan menyajikan dua paragraf aksara Jawa yang menggunakan sandhangan mandaswara, </v>
      </c>
      <c r="K12" s="8"/>
      <c r="L12" s="13"/>
      <c r="M12" s="14"/>
      <c r="N12" s="44">
        <f t="shared" si="6"/>
        <v>88</v>
      </c>
      <c r="O12" s="44">
        <f t="shared" si="7"/>
        <v>50</v>
      </c>
      <c r="Q12" s="44">
        <v>90</v>
      </c>
      <c r="R12" s="44"/>
      <c r="S12" s="45"/>
      <c r="T12" s="44">
        <v>85</v>
      </c>
      <c r="U12" s="44"/>
      <c r="V12" s="45"/>
      <c r="W12" s="44"/>
      <c r="X12" s="44"/>
      <c r="Y12" s="45"/>
      <c r="Z12" s="44"/>
      <c r="AA12" s="44"/>
      <c r="AB12" s="45"/>
      <c r="AC12" s="44"/>
      <c r="AD12" s="44"/>
      <c r="AE12" s="45"/>
      <c r="AF12" s="45">
        <f t="shared" si="8"/>
        <v>88</v>
      </c>
      <c r="AG12" s="44">
        <v>75</v>
      </c>
      <c r="AH12" s="44"/>
      <c r="AI12" s="45"/>
      <c r="AJ12" s="44"/>
      <c r="AK12" s="44"/>
      <c r="AL12" s="45"/>
      <c r="AM12" s="44"/>
      <c r="AN12" s="44"/>
      <c r="AO12" s="45"/>
      <c r="AP12" s="44"/>
      <c r="AQ12" s="44"/>
      <c r="AR12" s="45"/>
      <c r="AS12" s="44"/>
      <c r="AT12" s="44"/>
      <c r="AU12" s="45"/>
      <c r="AV12" s="44">
        <v>50</v>
      </c>
      <c r="AW12" s="46">
        <f t="shared" si="9"/>
        <v>75</v>
      </c>
      <c r="AX12" s="47">
        <f t="shared" si="10"/>
        <v>75</v>
      </c>
      <c r="AY12" s="48"/>
      <c r="AZ12" s="57">
        <v>85</v>
      </c>
      <c r="BA12" s="57"/>
      <c r="BB12" s="57"/>
      <c r="BC12" s="57">
        <v>80</v>
      </c>
      <c r="BD12" s="57"/>
      <c r="BE12" s="57"/>
      <c r="BF12" s="57"/>
      <c r="BG12" s="57"/>
      <c r="BH12" s="57"/>
      <c r="BI12" s="57"/>
      <c r="BJ12" s="57"/>
      <c r="BK12" s="57"/>
      <c r="BL12" s="57"/>
      <c r="BM12" s="57"/>
      <c r="BN12" s="57"/>
      <c r="BO12" s="45">
        <f t="shared" si="11"/>
        <v>83</v>
      </c>
      <c r="BP12" s="44">
        <v>70</v>
      </c>
      <c r="BQ12" s="44"/>
      <c r="BR12" s="45"/>
      <c r="BS12" s="44"/>
      <c r="BT12" s="44"/>
      <c r="BU12" s="45"/>
      <c r="BV12" s="44"/>
      <c r="BW12" s="44"/>
      <c r="BX12" s="45"/>
      <c r="BY12" s="44"/>
      <c r="BZ12" s="44"/>
      <c r="CA12" s="45"/>
      <c r="CB12" s="44"/>
      <c r="CC12" s="44"/>
      <c r="CD12" s="45"/>
      <c r="CE12" s="46">
        <f t="shared" si="12"/>
        <v>78.333333333333329</v>
      </c>
      <c r="CF12" s="47">
        <f t="shared" si="13"/>
        <v>78</v>
      </c>
      <c r="CG12" s="48"/>
      <c r="CH12" s="57">
        <v>11</v>
      </c>
      <c r="CI1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2" s="48"/>
      <c r="CK12" s="57">
        <v>11</v>
      </c>
      <c r="CL1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2" s="43">
        <v>3</v>
      </c>
      <c r="CO12" s="57" t="s">
        <v>244</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Menanggapi isi Serat Wedhatama pupuh Pangkur dan menulis, serta menyajikan syair tembang Pangkur dengan bahasa sendiri, Menulis dan menyajikan sinopsis teks crita cekak yang dibacanya, Masih perlu peningkatan pemahaman Mengidentifikasi kaidah penulisan aksara Jawa dua paragraf yang menggunakan sandhangan mandaswara.</v>
      </c>
    </row>
    <row r="13" spans="1:102" x14ac:dyDescent="0.25">
      <c r="A13" s="8">
        <v>3</v>
      </c>
      <c r="B13" s="8">
        <v>1696</v>
      </c>
      <c r="C13" s="8" t="s">
        <v>171</v>
      </c>
      <c r="E13" s="50">
        <f t="shared" si="0"/>
        <v>81</v>
      </c>
      <c r="F13" s="8" t="str">
        <f t="shared" si="1"/>
        <v>B</v>
      </c>
      <c r="G1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3" s="50">
        <f t="shared" si="3"/>
        <v>85</v>
      </c>
      <c r="I13" s="8" t="str">
        <f t="shared" si="4"/>
        <v>B</v>
      </c>
      <c r="J13" s="8" t="str">
        <f t="shared" si="5"/>
        <v xml:space="preserve">Memiliki keterampilan  Menanggapi, menulis dan menyajikan teks pawarta., Menanggapi dan menceritakan kembali isi teks deskripsi tentang adat Jawa, Menulis dan menyajikan dua paragraf aksara Jawa yang menggunakan sandhangan mandaswara, </v>
      </c>
      <c r="K13" s="8"/>
      <c r="L13" s="13"/>
      <c r="M13" s="14"/>
      <c r="N13" s="44">
        <f t="shared" si="6"/>
        <v>88</v>
      </c>
      <c r="O13" s="44">
        <f t="shared" si="7"/>
        <v>64</v>
      </c>
      <c r="Q13" s="44">
        <v>90</v>
      </c>
      <c r="R13" s="44"/>
      <c r="S13" s="45"/>
      <c r="T13" s="44">
        <v>85</v>
      </c>
      <c r="U13" s="44"/>
      <c r="V13" s="45"/>
      <c r="W13" s="44"/>
      <c r="X13" s="44"/>
      <c r="Y13" s="45"/>
      <c r="Z13" s="44"/>
      <c r="AA13" s="44"/>
      <c r="AB13" s="45"/>
      <c r="AC13" s="44"/>
      <c r="AD13" s="44"/>
      <c r="AE13" s="45"/>
      <c r="AF13" s="45">
        <f t="shared" si="8"/>
        <v>88</v>
      </c>
      <c r="AG13" s="44">
        <v>85</v>
      </c>
      <c r="AH13" s="44"/>
      <c r="AI13" s="45"/>
      <c r="AJ13" s="44"/>
      <c r="AK13" s="44"/>
      <c r="AL13" s="45"/>
      <c r="AM13" s="44"/>
      <c r="AN13" s="44"/>
      <c r="AO13" s="45"/>
      <c r="AP13" s="44"/>
      <c r="AQ13" s="44"/>
      <c r="AR13" s="45"/>
      <c r="AS13" s="44"/>
      <c r="AT13" s="44"/>
      <c r="AU13" s="45"/>
      <c r="AV13" s="44">
        <v>64</v>
      </c>
      <c r="AW13" s="46">
        <f t="shared" si="9"/>
        <v>81</v>
      </c>
      <c r="AX13" s="47">
        <f t="shared" si="10"/>
        <v>81</v>
      </c>
      <c r="AY13" s="48"/>
      <c r="AZ13" s="57">
        <v>90</v>
      </c>
      <c r="BA13" s="57"/>
      <c r="BB13" s="57"/>
      <c r="BC13" s="57">
        <v>85</v>
      </c>
      <c r="BD13" s="57"/>
      <c r="BE13" s="57"/>
      <c r="BF13" s="57"/>
      <c r="BG13" s="57"/>
      <c r="BH13" s="57"/>
      <c r="BI13" s="57"/>
      <c r="BJ13" s="57"/>
      <c r="BK13" s="57"/>
      <c r="BL13" s="57"/>
      <c r="BM13" s="57"/>
      <c r="BN13" s="57"/>
      <c r="BO13" s="45">
        <f t="shared" si="11"/>
        <v>88</v>
      </c>
      <c r="BP13" s="44">
        <v>80</v>
      </c>
      <c r="BQ13" s="44"/>
      <c r="BR13" s="45"/>
      <c r="BS13" s="44"/>
      <c r="BT13" s="44"/>
      <c r="BU13" s="45"/>
      <c r="BV13" s="44"/>
      <c r="BW13" s="44"/>
      <c r="BX13" s="45"/>
      <c r="BY13" s="44"/>
      <c r="BZ13" s="44"/>
      <c r="CA13" s="45"/>
      <c r="CB13" s="44"/>
      <c r="CC13" s="44"/>
      <c r="CD13" s="45"/>
      <c r="CE13" s="46">
        <f t="shared" si="12"/>
        <v>85</v>
      </c>
      <c r="CF13" s="47">
        <f t="shared" si="13"/>
        <v>85</v>
      </c>
      <c r="CG13" s="48"/>
      <c r="CH13" s="57">
        <v>11</v>
      </c>
      <c r="CI1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3" s="48"/>
      <c r="CK13" s="57">
        <v>11</v>
      </c>
      <c r="CL1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4" spans="1:102" x14ac:dyDescent="0.25">
      <c r="A14" s="8">
        <v>4</v>
      </c>
      <c r="B14" s="8">
        <v>1712</v>
      </c>
      <c r="C14" s="8" t="s">
        <v>172</v>
      </c>
      <c r="E14" s="50">
        <f t="shared" si="0"/>
        <v>86</v>
      </c>
      <c r="F14" s="8" t="str">
        <f t="shared" si="1"/>
        <v>B</v>
      </c>
      <c r="G1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4" s="50">
        <f t="shared" si="3"/>
        <v>83</v>
      </c>
      <c r="I14" s="8" t="str">
        <f t="shared" si="4"/>
        <v>B</v>
      </c>
      <c r="J14" s="8" t="str">
        <f t="shared" si="5"/>
        <v xml:space="preserve">Memiliki keterampilan  Menanggapi, menulis dan menyajikan teks pawarta., Menanggapi dan menceritakan kembali isi teks deskripsi tentang adat Jawa, Menulis dan menyajikan dua paragraf aksara Jawa yang menggunakan sandhangan mandaswara, </v>
      </c>
      <c r="K14" s="8"/>
      <c r="L14" s="13"/>
      <c r="M14" s="14"/>
      <c r="N14" s="44">
        <f t="shared" si="6"/>
        <v>88</v>
      </c>
      <c r="O14" s="44">
        <f t="shared" si="7"/>
        <v>82</v>
      </c>
      <c r="Q14" s="44">
        <v>90</v>
      </c>
      <c r="R14" s="44"/>
      <c r="S14" s="45"/>
      <c r="T14" s="44">
        <v>85</v>
      </c>
      <c r="U14" s="44"/>
      <c r="V14" s="45"/>
      <c r="W14" s="44"/>
      <c r="X14" s="44"/>
      <c r="Y14" s="45"/>
      <c r="Z14" s="44"/>
      <c r="AA14" s="44"/>
      <c r="AB14" s="45"/>
      <c r="AC14" s="44"/>
      <c r="AD14" s="44"/>
      <c r="AE14" s="45"/>
      <c r="AF14" s="45">
        <f t="shared" si="8"/>
        <v>88</v>
      </c>
      <c r="AG14" s="44">
        <v>85</v>
      </c>
      <c r="AH14" s="44"/>
      <c r="AI14" s="45"/>
      <c r="AJ14" s="44"/>
      <c r="AK14" s="44"/>
      <c r="AL14" s="45"/>
      <c r="AM14" s="44"/>
      <c r="AN14" s="44"/>
      <c r="AO14" s="45"/>
      <c r="AP14" s="44"/>
      <c r="AQ14" s="44"/>
      <c r="AR14" s="45"/>
      <c r="AS14" s="44"/>
      <c r="AT14" s="44"/>
      <c r="AU14" s="45"/>
      <c r="AV14" s="44">
        <v>82</v>
      </c>
      <c r="AW14" s="46">
        <f t="shared" si="9"/>
        <v>85.5</v>
      </c>
      <c r="AX14" s="47">
        <f t="shared" si="10"/>
        <v>86</v>
      </c>
      <c r="AY14" s="48"/>
      <c r="AZ14" s="57">
        <v>85</v>
      </c>
      <c r="BA14" s="57"/>
      <c r="BB14" s="57"/>
      <c r="BC14" s="57">
        <v>85</v>
      </c>
      <c r="BD14" s="57"/>
      <c r="BE14" s="57"/>
      <c r="BF14" s="57"/>
      <c r="BG14" s="57"/>
      <c r="BH14" s="57"/>
      <c r="BI14" s="57"/>
      <c r="BJ14" s="57"/>
      <c r="BK14" s="57"/>
      <c r="BL14" s="57"/>
      <c r="BM14" s="57"/>
      <c r="BN14" s="57"/>
      <c r="BO14" s="45">
        <f t="shared" si="11"/>
        <v>85</v>
      </c>
      <c r="BP14" s="44">
        <v>80</v>
      </c>
      <c r="BQ14" s="44"/>
      <c r="BR14" s="45"/>
      <c r="BS14" s="44"/>
      <c r="BT14" s="44"/>
      <c r="BU14" s="45"/>
      <c r="BV14" s="44"/>
      <c r="BW14" s="44"/>
      <c r="BX14" s="45"/>
      <c r="BY14" s="44"/>
      <c r="BZ14" s="44"/>
      <c r="CA14" s="45"/>
      <c r="CB14" s="44"/>
      <c r="CC14" s="44"/>
      <c r="CD14" s="45"/>
      <c r="CE14" s="46">
        <f t="shared" si="12"/>
        <v>83.333333333333329</v>
      </c>
      <c r="CF14" s="47">
        <f t="shared" si="13"/>
        <v>83</v>
      </c>
      <c r="CG14" s="48"/>
      <c r="CH14" s="57">
        <v>11</v>
      </c>
      <c r="CI1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4" s="48"/>
      <c r="CK14" s="57">
        <v>11</v>
      </c>
      <c r="CL1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5" spans="1:102" x14ac:dyDescent="0.25">
      <c r="A15" s="8">
        <v>5</v>
      </c>
      <c r="B15" s="8">
        <v>1728</v>
      </c>
      <c r="C15" s="8" t="s">
        <v>173</v>
      </c>
      <c r="E15" s="50">
        <f t="shared" si="0"/>
        <v>79</v>
      </c>
      <c r="F15" s="8" t="str">
        <f t="shared" si="1"/>
        <v>B</v>
      </c>
      <c r="G1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5" s="50">
        <f t="shared" si="3"/>
        <v>80</v>
      </c>
      <c r="I15" s="8" t="str">
        <f t="shared" si="4"/>
        <v>B</v>
      </c>
      <c r="J15" s="8" t="str">
        <f t="shared" si="5"/>
        <v xml:space="preserve">Memiliki keterampilan  Menanggapi, menulis dan menyajikan teks pawarta., Menanggapi dan menceritakan kembali isi teks deskripsi tentang adat Jawa, Menulis dan menyajikan dua paragraf aksara Jawa yang menggunakan sandhangan mandaswara, </v>
      </c>
      <c r="K15" s="8"/>
      <c r="L15" s="13"/>
      <c r="M15" s="14"/>
      <c r="N15" s="44">
        <f t="shared" si="6"/>
        <v>85</v>
      </c>
      <c r="O15" s="44">
        <f t="shared" si="7"/>
        <v>60</v>
      </c>
      <c r="Q15" s="44">
        <v>85</v>
      </c>
      <c r="R15" s="44"/>
      <c r="S15" s="45"/>
      <c r="T15" s="44">
        <v>85</v>
      </c>
      <c r="U15" s="44"/>
      <c r="V15" s="45"/>
      <c r="W15" s="44"/>
      <c r="X15" s="44"/>
      <c r="Y15" s="45"/>
      <c r="Z15" s="44"/>
      <c r="AA15" s="44"/>
      <c r="AB15" s="45"/>
      <c r="AC15" s="44"/>
      <c r="AD15" s="44"/>
      <c r="AE15" s="45"/>
      <c r="AF15" s="45">
        <f t="shared" si="8"/>
        <v>85</v>
      </c>
      <c r="AG15" s="44">
        <v>85</v>
      </c>
      <c r="AH15" s="44"/>
      <c r="AI15" s="45"/>
      <c r="AJ15" s="44"/>
      <c r="AK15" s="44"/>
      <c r="AL15" s="45"/>
      <c r="AM15" s="44"/>
      <c r="AN15" s="44"/>
      <c r="AO15" s="45"/>
      <c r="AP15" s="44"/>
      <c r="AQ15" s="44"/>
      <c r="AR15" s="45"/>
      <c r="AS15" s="44"/>
      <c r="AT15" s="44"/>
      <c r="AU15" s="45"/>
      <c r="AV15" s="44">
        <v>60</v>
      </c>
      <c r="AW15" s="46">
        <f t="shared" si="9"/>
        <v>78.75</v>
      </c>
      <c r="AX15" s="47">
        <f t="shared" si="10"/>
        <v>79</v>
      </c>
      <c r="AY15" s="48"/>
      <c r="AZ15" s="57">
        <v>90</v>
      </c>
      <c r="BA15" s="57"/>
      <c r="BB15" s="57"/>
      <c r="BC15" s="57">
        <v>80</v>
      </c>
      <c r="BD15" s="57"/>
      <c r="BE15" s="57"/>
      <c r="BF15" s="57"/>
      <c r="BG15" s="57"/>
      <c r="BH15" s="57"/>
      <c r="BI15" s="57"/>
      <c r="BJ15" s="57"/>
      <c r="BK15" s="57"/>
      <c r="BL15" s="57"/>
      <c r="BM15" s="57"/>
      <c r="BN15" s="57"/>
      <c r="BO15" s="45">
        <f t="shared" si="11"/>
        <v>85</v>
      </c>
      <c r="BP15" s="44">
        <v>70</v>
      </c>
      <c r="BQ15" s="44"/>
      <c r="BR15" s="45"/>
      <c r="BS15" s="44"/>
      <c r="BT15" s="44"/>
      <c r="BU15" s="45"/>
      <c r="BV15" s="44"/>
      <c r="BW15" s="44"/>
      <c r="BX15" s="45"/>
      <c r="BY15" s="44"/>
      <c r="BZ15" s="44"/>
      <c r="CA15" s="45"/>
      <c r="CB15" s="44"/>
      <c r="CC15" s="44"/>
      <c r="CD15" s="45"/>
      <c r="CE15" s="46">
        <f t="shared" si="12"/>
        <v>80</v>
      </c>
      <c r="CF15" s="47">
        <f t="shared" si="13"/>
        <v>80</v>
      </c>
      <c r="CG15" s="48"/>
      <c r="CH15" s="57">
        <v>11</v>
      </c>
      <c r="CI1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5" s="48"/>
      <c r="CK15" s="57">
        <v>11</v>
      </c>
      <c r="CL1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5" s="43">
        <v>6</v>
      </c>
      <c r="CO15" s="57"/>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6" spans="1:102" x14ac:dyDescent="0.25">
      <c r="A16" s="8">
        <v>6</v>
      </c>
      <c r="B16" s="8">
        <v>1744</v>
      </c>
      <c r="C16" s="8" t="s">
        <v>174</v>
      </c>
      <c r="E16" s="50">
        <f t="shared" si="0"/>
        <v>79</v>
      </c>
      <c r="F16" s="8" t="str">
        <f t="shared" si="1"/>
        <v>B</v>
      </c>
      <c r="G1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6" s="50">
        <f t="shared" si="3"/>
        <v>77</v>
      </c>
      <c r="I16" s="8" t="str">
        <f t="shared" si="4"/>
        <v>B</v>
      </c>
      <c r="J16" s="8" t="str">
        <f t="shared" si="5"/>
        <v xml:space="preserve">Memiliki keterampilan  Menanggapi, menulis dan menyajikan teks pawarta., Menanggapi dan menceritakan kembali isi teks deskripsi tentang adat Jawa, Menulis dan menyajikan dua paragraf aksara Jawa yang menggunakan sandhangan mandaswara, </v>
      </c>
      <c r="K16" s="8"/>
      <c r="L16" s="13"/>
      <c r="M16" s="14"/>
      <c r="N16" s="44">
        <f t="shared" si="6"/>
        <v>88</v>
      </c>
      <c r="O16" s="44">
        <f t="shared" si="7"/>
        <v>54</v>
      </c>
      <c r="Q16" s="44">
        <v>90</v>
      </c>
      <c r="R16" s="44"/>
      <c r="S16" s="45"/>
      <c r="T16" s="44">
        <v>85</v>
      </c>
      <c r="U16" s="44"/>
      <c r="V16" s="45"/>
      <c r="W16" s="44"/>
      <c r="X16" s="44"/>
      <c r="Y16" s="45"/>
      <c r="Z16" s="44"/>
      <c r="AA16" s="44"/>
      <c r="AB16" s="45"/>
      <c r="AC16" s="44"/>
      <c r="AD16" s="44"/>
      <c r="AE16" s="45"/>
      <c r="AF16" s="45">
        <f t="shared" si="8"/>
        <v>88</v>
      </c>
      <c r="AG16" s="44">
        <v>85</v>
      </c>
      <c r="AH16" s="44"/>
      <c r="AI16" s="45"/>
      <c r="AJ16" s="44"/>
      <c r="AK16" s="44"/>
      <c r="AL16" s="45"/>
      <c r="AM16" s="44"/>
      <c r="AN16" s="44"/>
      <c r="AO16" s="45"/>
      <c r="AP16" s="44"/>
      <c r="AQ16" s="44"/>
      <c r="AR16" s="45"/>
      <c r="AS16" s="44"/>
      <c r="AT16" s="44"/>
      <c r="AU16" s="45"/>
      <c r="AV16" s="44">
        <v>54</v>
      </c>
      <c r="AW16" s="46">
        <f t="shared" si="9"/>
        <v>78.5</v>
      </c>
      <c r="AX16" s="47">
        <f t="shared" si="10"/>
        <v>79</v>
      </c>
      <c r="AY16" s="48"/>
      <c r="AZ16" s="57">
        <v>80</v>
      </c>
      <c r="BA16" s="57"/>
      <c r="BB16" s="57"/>
      <c r="BC16" s="57">
        <v>80</v>
      </c>
      <c r="BD16" s="57"/>
      <c r="BE16" s="57"/>
      <c r="BF16" s="57"/>
      <c r="BG16" s="57"/>
      <c r="BH16" s="57"/>
      <c r="BI16" s="57"/>
      <c r="BJ16" s="57"/>
      <c r="BK16" s="57"/>
      <c r="BL16" s="57"/>
      <c r="BM16" s="57"/>
      <c r="BN16" s="57"/>
      <c r="BO16" s="45">
        <f t="shared" si="11"/>
        <v>80</v>
      </c>
      <c r="BP16" s="44">
        <v>70</v>
      </c>
      <c r="BQ16" s="44"/>
      <c r="BR16" s="45"/>
      <c r="BS16" s="44"/>
      <c r="BT16" s="44"/>
      <c r="BU16" s="45"/>
      <c r="BV16" s="44"/>
      <c r="BW16" s="44"/>
      <c r="BX16" s="45"/>
      <c r="BY16" s="44"/>
      <c r="BZ16" s="44"/>
      <c r="CA16" s="45"/>
      <c r="CB16" s="44"/>
      <c r="CC16" s="44"/>
      <c r="CD16" s="45"/>
      <c r="CE16" s="46">
        <f t="shared" si="12"/>
        <v>76.666666666666671</v>
      </c>
      <c r="CF16" s="47">
        <f t="shared" si="13"/>
        <v>77</v>
      </c>
      <c r="CG16" s="48"/>
      <c r="CH16" s="57">
        <v>11</v>
      </c>
      <c r="CI1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6" s="48"/>
      <c r="CK16" s="57">
        <v>11</v>
      </c>
      <c r="CL1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7" spans="1:102" x14ac:dyDescent="0.25">
      <c r="A17" s="8">
        <v>7</v>
      </c>
      <c r="B17" s="8">
        <v>1760</v>
      </c>
      <c r="C17" s="8" t="s">
        <v>175</v>
      </c>
      <c r="E17" s="50">
        <f t="shared" si="0"/>
        <v>77</v>
      </c>
      <c r="F17" s="8" t="str">
        <f t="shared" si="1"/>
        <v>B</v>
      </c>
      <c r="G1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7" s="50">
        <f t="shared" si="3"/>
        <v>83</v>
      </c>
      <c r="I17" s="8" t="str">
        <f t="shared" si="4"/>
        <v>B</v>
      </c>
      <c r="J17" s="8" t="str">
        <f t="shared" si="5"/>
        <v xml:space="preserve">Memiliki keterampilan  Menanggapi, menulis dan menyajikan teks pawarta., Menanggapi dan menceritakan kembali isi teks deskripsi tentang adat Jawa, Menulis dan menyajikan dua paragraf aksara Jawa yang menggunakan sandhangan mandaswara, </v>
      </c>
      <c r="K17" s="8"/>
      <c r="L17" s="13"/>
      <c r="M17" s="14"/>
      <c r="N17" s="44">
        <f t="shared" si="6"/>
        <v>85</v>
      </c>
      <c r="O17" s="44">
        <f t="shared" si="7"/>
        <v>54</v>
      </c>
      <c r="Q17" s="44">
        <v>90</v>
      </c>
      <c r="R17" s="44"/>
      <c r="S17" s="45"/>
      <c r="T17" s="44">
        <v>80</v>
      </c>
      <c r="U17" s="44"/>
      <c r="V17" s="45"/>
      <c r="W17" s="44"/>
      <c r="X17" s="44"/>
      <c r="Y17" s="45"/>
      <c r="Z17" s="44"/>
      <c r="AA17" s="44"/>
      <c r="AB17" s="45"/>
      <c r="AC17" s="44"/>
      <c r="AD17" s="44"/>
      <c r="AE17" s="45"/>
      <c r="AF17" s="45">
        <f t="shared" si="8"/>
        <v>85</v>
      </c>
      <c r="AG17" s="44">
        <v>85</v>
      </c>
      <c r="AH17" s="44"/>
      <c r="AI17" s="45"/>
      <c r="AJ17" s="44"/>
      <c r="AK17" s="44"/>
      <c r="AL17" s="45"/>
      <c r="AM17" s="44"/>
      <c r="AN17" s="44"/>
      <c r="AO17" s="45"/>
      <c r="AP17" s="44"/>
      <c r="AQ17" s="44"/>
      <c r="AR17" s="45"/>
      <c r="AS17" s="44"/>
      <c r="AT17" s="44"/>
      <c r="AU17" s="45"/>
      <c r="AV17" s="44">
        <v>54</v>
      </c>
      <c r="AW17" s="46">
        <f t="shared" si="9"/>
        <v>77.25</v>
      </c>
      <c r="AX17" s="47">
        <f t="shared" si="10"/>
        <v>77</v>
      </c>
      <c r="AY17" s="48"/>
      <c r="AZ17" s="57">
        <v>90</v>
      </c>
      <c r="BA17" s="57"/>
      <c r="BB17" s="57"/>
      <c r="BC17" s="57">
        <v>80</v>
      </c>
      <c r="BD17" s="57"/>
      <c r="BE17" s="57"/>
      <c r="BF17" s="57"/>
      <c r="BG17" s="57"/>
      <c r="BH17" s="57"/>
      <c r="BI17" s="57"/>
      <c r="BJ17" s="57"/>
      <c r="BK17" s="57"/>
      <c r="BL17" s="57"/>
      <c r="BM17" s="57"/>
      <c r="BN17" s="57"/>
      <c r="BO17" s="45">
        <f t="shared" si="11"/>
        <v>85</v>
      </c>
      <c r="BP17" s="44">
        <v>80</v>
      </c>
      <c r="BQ17" s="44"/>
      <c r="BR17" s="45"/>
      <c r="BS17" s="44"/>
      <c r="BT17" s="44"/>
      <c r="BU17" s="45"/>
      <c r="BV17" s="44"/>
      <c r="BW17" s="44"/>
      <c r="BX17" s="45"/>
      <c r="BY17" s="44"/>
      <c r="BZ17" s="44"/>
      <c r="CA17" s="45"/>
      <c r="CB17" s="44"/>
      <c r="CC17" s="44"/>
      <c r="CD17" s="45"/>
      <c r="CE17" s="46">
        <f t="shared" si="12"/>
        <v>83.333333333333329</v>
      </c>
      <c r="CF17" s="47">
        <f t="shared" si="13"/>
        <v>83</v>
      </c>
      <c r="CG17" s="48"/>
      <c r="CH17" s="57">
        <v>11</v>
      </c>
      <c r="CI1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7" s="48"/>
      <c r="CK17" s="57">
        <v>11</v>
      </c>
      <c r="CL1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8" spans="1:102" x14ac:dyDescent="0.25">
      <c r="A18" s="8">
        <v>8</v>
      </c>
      <c r="B18" s="8">
        <v>1776</v>
      </c>
      <c r="C18" s="8" t="s">
        <v>176</v>
      </c>
      <c r="E18" s="50">
        <f t="shared" si="0"/>
        <v>76</v>
      </c>
      <c r="F18" s="8" t="str">
        <f t="shared" si="1"/>
        <v>B</v>
      </c>
      <c r="G1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8" s="50">
        <f t="shared" si="3"/>
        <v>77</v>
      </c>
      <c r="I18" s="8" t="str">
        <f t="shared" si="4"/>
        <v>B</v>
      </c>
      <c r="J18" s="8" t="str">
        <f t="shared" si="5"/>
        <v xml:space="preserve">Memiliki keterampilan  Menanggapi, menulis dan menyajikan teks pawarta., Menanggapi dan menceritakan kembali isi teks deskripsi tentang adat Jawa, Menulis dan menyajikan dua paragraf aksara Jawa yang menggunakan sandhangan mandaswara, </v>
      </c>
      <c r="K18" s="8"/>
      <c r="L18" s="13"/>
      <c r="M18" s="14"/>
      <c r="N18" s="44">
        <f t="shared" si="6"/>
        <v>83</v>
      </c>
      <c r="O18" s="44">
        <f t="shared" si="7"/>
        <v>54</v>
      </c>
      <c r="Q18" s="44">
        <v>85</v>
      </c>
      <c r="R18" s="44"/>
      <c r="S18" s="45"/>
      <c r="T18" s="44">
        <v>80</v>
      </c>
      <c r="U18" s="44"/>
      <c r="V18" s="45"/>
      <c r="W18" s="44"/>
      <c r="X18" s="44"/>
      <c r="Y18" s="45"/>
      <c r="Z18" s="44"/>
      <c r="AA18" s="44"/>
      <c r="AB18" s="45"/>
      <c r="AC18" s="44"/>
      <c r="AD18" s="44"/>
      <c r="AE18" s="45"/>
      <c r="AF18" s="45">
        <f t="shared" si="8"/>
        <v>83</v>
      </c>
      <c r="AG18" s="44">
        <v>85</v>
      </c>
      <c r="AH18" s="44"/>
      <c r="AI18" s="45"/>
      <c r="AJ18" s="44"/>
      <c r="AK18" s="44"/>
      <c r="AL18" s="45"/>
      <c r="AM18" s="44"/>
      <c r="AN18" s="44"/>
      <c r="AO18" s="45"/>
      <c r="AP18" s="44"/>
      <c r="AQ18" s="44"/>
      <c r="AR18" s="45"/>
      <c r="AS18" s="44"/>
      <c r="AT18" s="44"/>
      <c r="AU18" s="45"/>
      <c r="AV18" s="44">
        <v>54</v>
      </c>
      <c r="AW18" s="46">
        <f t="shared" si="9"/>
        <v>76</v>
      </c>
      <c r="AX18" s="47">
        <f t="shared" si="10"/>
        <v>76</v>
      </c>
      <c r="AY18" s="48"/>
      <c r="AZ18" s="57">
        <v>80</v>
      </c>
      <c r="BA18" s="57"/>
      <c r="BB18" s="57"/>
      <c r="BC18" s="57">
        <v>80</v>
      </c>
      <c r="BD18" s="57"/>
      <c r="BE18" s="57"/>
      <c r="BF18" s="57"/>
      <c r="BG18" s="57"/>
      <c r="BH18" s="57"/>
      <c r="BI18" s="57"/>
      <c r="BJ18" s="57"/>
      <c r="BK18" s="57"/>
      <c r="BL18" s="57"/>
      <c r="BM18" s="57"/>
      <c r="BN18" s="57"/>
      <c r="BO18" s="45">
        <f t="shared" si="11"/>
        <v>80</v>
      </c>
      <c r="BP18" s="44">
        <v>70</v>
      </c>
      <c r="BQ18" s="44"/>
      <c r="BR18" s="45"/>
      <c r="BS18" s="44"/>
      <c r="BT18" s="44"/>
      <c r="BU18" s="45"/>
      <c r="BV18" s="44"/>
      <c r="BW18" s="44"/>
      <c r="BX18" s="45"/>
      <c r="BY18" s="44"/>
      <c r="BZ18" s="44"/>
      <c r="CA18" s="45"/>
      <c r="CB18" s="44"/>
      <c r="CC18" s="44"/>
      <c r="CD18" s="45"/>
      <c r="CE18" s="46">
        <f t="shared" si="12"/>
        <v>76.666666666666671</v>
      </c>
      <c r="CF18" s="47">
        <f t="shared" si="13"/>
        <v>77</v>
      </c>
      <c r="CG18" s="48"/>
      <c r="CH18" s="57">
        <v>11</v>
      </c>
      <c r="CI1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8" s="48"/>
      <c r="CK18" s="57">
        <v>11</v>
      </c>
      <c r="CL1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9" spans="1:102" x14ac:dyDescent="0.25">
      <c r="A19" s="8">
        <v>9</v>
      </c>
      <c r="B19" s="8">
        <v>1792</v>
      </c>
      <c r="C19" s="8" t="s">
        <v>177</v>
      </c>
      <c r="E19" s="50">
        <f t="shared" si="0"/>
        <v>84</v>
      </c>
      <c r="F19" s="8" t="str">
        <f t="shared" si="1"/>
        <v>B</v>
      </c>
      <c r="G1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9" s="50">
        <f t="shared" si="3"/>
        <v>83</v>
      </c>
      <c r="I19" s="8" t="str">
        <f t="shared" si="4"/>
        <v>B</v>
      </c>
      <c r="J19" s="8" t="str">
        <f t="shared" si="5"/>
        <v xml:space="preserve">Memiliki keterampilan  Menanggapi, menulis dan menyajikan teks pawarta., Menanggapi dan menceritakan kembali isi teks deskripsi tentang adat Jawa, Menulis dan menyajikan dua paragraf aksara Jawa yang menggunakan sandhangan mandaswara, </v>
      </c>
      <c r="K19" s="8"/>
      <c r="L19" s="13"/>
      <c r="M19" s="14"/>
      <c r="N19" s="44">
        <f t="shared" si="6"/>
        <v>88</v>
      </c>
      <c r="O19" s="44">
        <f t="shared" si="7"/>
        <v>74</v>
      </c>
      <c r="Q19" s="44">
        <v>90</v>
      </c>
      <c r="R19" s="44"/>
      <c r="S19" s="45"/>
      <c r="T19" s="44">
        <v>85</v>
      </c>
      <c r="U19" s="44"/>
      <c r="V19" s="45"/>
      <c r="W19" s="44"/>
      <c r="X19" s="44"/>
      <c r="Y19" s="45"/>
      <c r="Z19" s="44"/>
      <c r="AA19" s="44"/>
      <c r="AB19" s="45"/>
      <c r="AC19" s="44"/>
      <c r="AD19" s="44"/>
      <c r="AE19" s="45"/>
      <c r="AF19" s="45">
        <f t="shared" si="8"/>
        <v>88</v>
      </c>
      <c r="AG19" s="44">
        <v>85</v>
      </c>
      <c r="AH19" s="44"/>
      <c r="AI19" s="45"/>
      <c r="AJ19" s="44"/>
      <c r="AK19" s="44"/>
      <c r="AL19" s="45"/>
      <c r="AM19" s="44"/>
      <c r="AN19" s="44"/>
      <c r="AO19" s="45"/>
      <c r="AP19" s="44"/>
      <c r="AQ19" s="44"/>
      <c r="AR19" s="45"/>
      <c r="AS19" s="44"/>
      <c r="AT19" s="44"/>
      <c r="AU19" s="45"/>
      <c r="AV19" s="44">
        <v>74</v>
      </c>
      <c r="AW19" s="46">
        <f t="shared" si="9"/>
        <v>83.5</v>
      </c>
      <c r="AX19" s="47">
        <f t="shared" si="10"/>
        <v>84</v>
      </c>
      <c r="AY19" s="48"/>
      <c r="AZ19" s="57">
        <v>90</v>
      </c>
      <c r="BA19" s="57"/>
      <c r="BB19" s="57"/>
      <c r="BC19" s="57">
        <v>80</v>
      </c>
      <c r="BD19" s="57"/>
      <c r="BE19" s="57"/>
      <c r="BF19" s="57"/>
      <c r="BG19" s="57"/>
      <c r="BH19" s="57"/>
      <c r="BI19" s="57"/>
      <c r="BJ19" s="57"/>
      <c r="BK19" s="57"/>
      <c r="BL19" s="57"/>
      <c r="BM19" s="57"/>
      <c r="BN19" s="57"/>
      <c r="BO19" s="45">
        <f t="shared" si="11"/>
        <v>85</v>
      </c>
      <c r="BP19" s="44">
        <v>80</v>
      </c>
      <c r="BQ19" s="44"/>
      <c r="BR19" s="45"/>
      <c r="BS19" s="44"/>
      <c r="BT19" s="44"/>
      <c r="BU19" s="45"/>
      <c r="BV19" s="44"/>
      <c r="BW19" s="44"/>
      <c r="BX19" s="45"/>
      <c r="BY19" s="44"/>
      <c r="BZ19" s="44"/>
      <c r="CA19" s="45"/>
      <c r="CB19" s="44"/>
      <c r="CC19" s="44"/>
      <c r="CD19" s="45"/>
      <c r="CE19" s="46">
        <f t="shared" si="12"/>
        <v>83.333333333333329</v>
      </c>
      <c r="CF19" s="47">
        <f t="shared" si="13"/>
        <v>83</v>
      </c>
      <c r="CG19" s="48"/>
      <c r="CH19" s="57">
        <v>11</v>
      </c>
      <c r="CI1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9" s="48"/>
      <c r="CK19" s="57">
        <v>11</v>
      </c>
      <c r="CL1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0" spans="1:102" x14ac:dyDescent="0.25">
      <c r="A20" s="8">
        <v>10</v>
      </c>
      <c r="B20" s="8">
        <v>1808</v>
      </c>
      <c r="C20" s="8" t="s">
        <v>178</v>
      </c>
      <c r="E20" s="50">
        <f t="shared" si="0"/>
        <v>74</v>
      </c>
      <c r="F20" s="8" t="str">
        <f t="shared" si="1"/>
        <v>C</v>
      </c>
      <c r="G2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0" s="50">
        <f t="shared" si="3"/>
        <v>80</v>
      </c>
      <c r="I20" s="8" t="str">
        <f t="shared" si="4"/>
        <v>B</v>
      </c>
      <c r="J20" s="8" t="str">
        <f t="shared" si="5"/>
        <v xml:space="preserve">Memiliki keterampilan  Menanggapi, menulis dan menyajikan teks pawarta., Menanggapi dan menceritakan kembali isi teks deskripsi tentang adat Jawa, Menulis dan menyajikan dua paragraf aksara Jawa yang menggunakan sandhangan mandaswara, </v>
      </c>
      <c r="K20" s="8"/>
      <c r="L20" s="13"/>
      <c r="M20" s="14"/>
      <c r="N20" s="44">
        <f t="shared" si="6"/>
        <v>88</v>
      </c>
      <c r="O20" s="44">
        <f t="shared" si="7"/>
        <v>52</v>
      </c>
      <c r="Q20" s="44">
        <v>90</v>
      </c>
      <c r="R20" s="44"/>
      <c r="S20" s="45"/>
      <c r="T20" s="44">
        <v>85</v>
      </c>
      <c r="U20" s="44"/>
      <c r="V20" s="45"/>
      <c r="W20" s="44"/>
      <c r="X20" s="44"/>
      <c r="Y20" s="45"/>
      <c r="Z20" s="44"/>
      <c r="AA20" s="44"/>
      <c r="AB20" s="45"/>
      <c r="AC20" s="44"/>
      <c r="AD20" s="44"/>
      <c r="AE20" s="45"/>
      <c r="AF20" s="45">
        <f t="shared" si="8"/>
        <v>88</v>
      </c>
      <c r="AG20" s="44">
        <v>70</v>
      </c>
      <c r="AH20" s="44"/>
      <c r="AI20" s="45"/>
      <c r="AJ20" s="44"/>
      <c r="AK20" s="44"/>
      <c r="AL20" s="45"/>
      <c r="AM20" s="44"/>
      <c r="AN20" s="44"/>
      <c r="AO20" s="45"/>
      <c r="AP20" s="44"/>
      <c r="AQ20" s="44"/>
      <c r="AR20" s="45"/>
      <c r="AS20" s="44"/>
      <c r="AT20" s="44"/>
      <c r="AU20" s="45"/>
      <c r="AV20" s="44">
        <v>52</v>
      </c>
      <c r="AW20" s="46">
        <f t="shared" si="9"/>
        <v>74.25</v>
      </c>
      <c r="AX20" s="47">
        <f t="shared" si="10"/>
        <v>74</v>
      </c>
      <c r="AY20" s="48"/>
      <c r="AZ20" s="57">
        <v>85</v>
      </c>
      <c r="BA20" s="57"/>
      <c r="BB20" s="57"/>
      <c r="BC20" s="57">
        <v>85</v>
      </c>
      <c r="BD20" s="57"/>
      <c r="BE20" s="57"/>
      <c r="BF20" s="57"/>
      <c r="BG20" s="57"/>
      <c r="BH20" s="57"/>
      <c r="BI20" s="57"/>
      <c r="BJ20" s="57"/>
      <c r="BK20" s="57"/>
      <c r="BL20" s="57"/>
      <c r="BM20" s="57"/>
      <c r="BN20" s="57"/>
      <c r="BO20" s="45">
        <f t="shared" si="11"/>
        <v>85</v>
      </c>
      <c r="BP20" s="44">
        <v>70</v>
      </c>
      <c r="BQ20" s="44"/>
      <c r="BR20" s="45"/>
      <c r="BS20" s="44"/>
      <c r="BT20" s="44"/>
      <c r="BU20" s="45"/>
      <c r="BV20" s="44"/>
      <c r="BW20" s="44"/>
      <c r="BX20" s="45"/>
      <c r="BY20" s="44"/>
      <c r="BZ20" s="44"/>
      <c r="CA20" s="45"/>
      <c r="CB20" s="44"/>
      <c r="CC20" s="44"/>
      <c r="CD20" s="45"/>
      <c r="CE20" s="46">
        <f t="shared" si="12"/>
        <v>80</v>
      </c>
      <c r="CF20" s="47">
        <f t="shared" si="13"/>
        <v>80</v>
      </c>
      <c r="CG20" s="48"/>
      <c r="CH20" s="57">
        <v>11</v>
      </c>
      <c r="CI2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0" s="48"/>
      <c r="CK20" s="57">
        <v>11</v>
      </c>
      <c r="CL2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1" spans="1:102" ht="18.75" customHeight="1" x14ac:dyDescent="0.3">
      <c r="A21" s="8">
        <v>11</v>
      </c>
      <c r="B21" s="8">
        <v>1824</v>
      </c>
      <c r="C21" s="8" t="s">
        <v>179</v>
      </c>
      <c r="E21" s="50">
        <f t="shared" si="0"/>
        <v>85</v>
      </c>
      <c r="F21" s="8" t="str">
        <f t="shared" si="1"/>
        <v>B</v>
      </c>
      <c r="G2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1" s="50">
        <f t="shared" si="3"/>
        <v>83</v>
      </c>
      <c r="I21" s="8" t="str">
        <f t="shared" si="4"/>
        <v>B</v>
      </c>
      <c r="J21" s="8" t="str">
        <f t="shared" si="5"/>
        <v xml:space="preserve">Memiliki keterampilan  Menanggapi, menulis dan menyajikan teks pawarta., Menanggapi dan menceritakan kembali isi teks deskripsi tentang adat Jawa, Menulis dan menyajikan dua paragraf aksara Jawa yang menggunakan sandhangan mandaswara, </v>
      </c>
      <c r="K21" s="8"/>
      <c r="L21" s="13"/>
      <c r="M21" s="14"/>
      <c r="N21" s="44">
        <f t="shared" si="6"/>
        <v>88</v>
      </c>
      <c r="O21" s="44">
        <f t="shared" si="7"/>
        <v>78</v>
      </c>
      <c r="Q21" s="44">
        <v>90</v>
      </c>
      <c r="R21" s="44"/>
      <c r="S21" s="45"/>
      <c r="T21" s="44">
        <v>85</v>
      </c>
      <c r="U21" s="44"/>
      <c r="V21" s="45"/>
      <c r="W21" s="44"/>
      <c r="X21" s="44"/>
      <c r="Y21" s="45"/>
      <c r="Z21" s="44"/>
      <c r="AA21" s="44"/>
      <c r="AB21" s="45"/>
      <c r="AC21" s="44"/>
      <c r="AD21" s="44"/>
      <c r="AE21" s="45"/>
      <c r="AF21" s="45">
        <f t="shared" si="8"/>
        <v>88</v>
      </c>
      <c r="AG21" s="44">
        <v>85</v>
      </c>
      <c r="AH21" s="44"/>
      <c r="AI21" s="45"/>
      <c r="AJ21" s="44"/>
      <c r="AK21" s="44"/>
      <c r="AL21" s="45"/>
      <c r="AM21" s="44"/>
      <c r="AN21" s="44"/>
      <c r="AO21" s="45"/>
      <c r="AP21" s="44"/>
      <c r="AQ21" s="44"/>
      <c r="AR21" s="45"/>
      <c r="AS21" s="44"/>
      <c r="AT21" s="44"/>
      <c r="AU21" s="45"/>
      <c r="AV21" s="44">
        <v>78</v>
      </c>
      <c r="AW21" s="46">
        <f t="shared" si="9"/>
        <v>84.5</v>
      </c>
      <c r="AX21" s="47">
        <f t="shared" si="10"/>
        <v>85</v>
      </c>
      <c r="AY21" s="48"/>
      <c r="AZ21" s="57">
        <v>90</v>
      </c>
      <c r="BA21" s="57"/>
      <c r="BB21" s="57"/>
      <c r="BC21" s="57">
        <v>80</v>
      </c>
      <c r="BD21" s="57"/>
      <c r="BE21" s="57"/>
      <c r="BF21" s="57"/>
      <c r="BG21" s="57"/>
      <c r="BH21" s="57"/>
      <c r="BI21" s="57"/>
      <c r="BJ21" s="57"/>
      <c r="BK21" s="57"/>
      <c r="BL21" s="57"/>
      <c r="BM21" s="57"/>
      <c r="BN21" s="57"/>
      <c r="BO21" s="45">
        <f t="shared" si="11"/>
        <v>85</v>
      </c>
      <c r="BP21" s="44">
        <v>80</v>
      </c>
      <c r="BQ21" s="44"/>
      <c r="BR21" s="45"/>
      <c r="BS21" s="44"/>
      <c r="BT21" s="44"/>
      <c r="BU21" s="45"/>
      <c r="BV21" s="44"/>
      <c r="BW21" s="44"/>
      <c r="BX21" s="45"/>
      <c r="BY21" s="44"/>
      <c r="BZ21" s="44"/>
      <c r="CA21" s="45"/>
      <c r="CB21" s="44"/>
      <c r="CC21" s="44"/>
      <c r="CD21" s="45"/>
      <c r="CE21" s="46">
        <f t="shared" si="12"/>
        <v>83.333333333333329</v>
      </c>
      <c r="CF21" s="47">
        <f t="shared" si="13"/>
        <v>83</v>
      </c>
      <c r="CG21" s="48"/>
      <c r="CH21" s="57">
        <v>11</v>
      </c>
      <c r="CI2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1" s="48"/>
      <c r="CK21" s="57">
        <v>11</v>
      </c>
      <c r="CL2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1" s="38" t="s">
        <v>65</v>
      </c>
      <c r="CQ21" s="26"/>
      <c r="CR21" s="26"/>
      <c r="CS21" s="26"/>
    </row>
    <row r="22" spans="1:102" x14ac:dyDescent="0.25">
      <c r="A22" s="8">
        <v>12</v>
      </c>
      <c r="B22" s="8">
        <v>1840</v>
      </c>
      <c r="C22" s="8" t="s">
        <v>180</v>
      </c>
      <c r="E22" s="50">
        <f t="shared" si="0"/>
        <v>76</v>
      </c>
      <c r="F22" s="8" t="str">
        <f t="shared" si="1"/>
        <v>B</v>
      </c>
      <c r="G2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2" s="50">
        <f t="shared" si="3"/>
        <v>78</v>
      </c>
      <c r="I22" s="8" t="str">
        <f t="shared" si="4"/>
        <v>B</v>
      </c>
      <c r="J22" s="8" t="str">
        <f t="shared" si="5"/>
        <v xml:space="preserve">Memiliki keterampilan  Menanggapi, menulis dan menyajikan teks pawarta., Menanggapi dan menceritakan kembali isi teks deskripsi tentang adat Jawa, Menulis dan menyajikan dua paragraf aksara Jawa yang menggunakan sandhangan mandaswara, </v>
      </c>
      <c r="K22" s="8"/>
      <c r="L22" s="13"/>
      <c r="M22" s="14"/>
      <c r="N22" s="44">
        <f t="shared" si="6"/>
        <v>85</v>
      </c>
      <c r="O22" s="44">
        <f t="shared" si="7"/>
        <v>62</v>
      </c>
      <c r="Q22" s="44">
        <v>85</v>
      </c>
      <c r="R22" s="44"/>
      <c r="S22" s="45"/>
      <c r="T22" s="44">
        <v>85</v>
      </c>
      <c r="U22" s="44"/>
      <c r="V22" s="45"/>
      <c r="W22" s="44"/>
      <c r="X22" s="44"/>
      <c r="Y22" s="45"/>
      <c r="Z22" s="44"/>
      <c r="AA22" s="44"/>
      <c r="AB22" s="45"/>
      <c r="AC22" s="44"/>
      <c r="AD22" s="44"/>
      <c r="AE22" s="45"/>
      <c r="AF22" s="45">
        <f t="shared" si="8"/>
        <v>85</v>
      </c>
      <c r="AG22" s="44">
        <v>70</v>
      </c>
      <c r="AH22" s="44"/>
      <c r="AI22" s="45"/>
      <c r="AJ22" s="44"/>
      <c r="AK22" s="44"/>
      <c r="AL22" s="45"/>
      <c r="AM22" s="44"/>
      <c r="AN22" s="44"/>
      <c r="AO22" s="45"/>
      <c r="AP22" s="44"/>
      <c r="AQ22" s="44"/>
      <c r="AR22" s="45"/>
      <c r="AS22" s="44"/>
      <c r="AT22" s="44"/>
      <c r="AU22" s="45"/>
      <c r="AV22" s="44">
        <v>62</v>
      </c>
      <c r="AW22" s="46">
        <f t="shared" si="9"/>
        <v>75.5</v>
      </c>
      <c r="AX22" s="47">
        <f t="shared" si="10"/>
        <v>76</v>
      </c>
      <c r="AY22" s="48"/>
      <c r="AZ22" s="57">
        <v>85</v>
      </c>
      <c r="BA22" s="57"/>
      <c r="BB22" s="57"/>
      <c r="BC22" s="57">
        <v>80</v>
      </c>
      <c r="BD22" s="57"/>
      <c r="BE22" s="57"/>
      <c r="BF22" s="57"/>
      <c r="BG22" s="57"/>
      <c r="BH22" s="57"/>
      <c r="BI22" s="57"/>
      <c r="BJ22" s="57"/>
      <c r="BK22" s="57"/>
      <c r="BL22" s="57"/>
      <c r="BM22" s="57"/>
      <c r="BN22" s="57"/>
      <c r="BO22" s="45">
        <f t="shared" si="11"/>
        <v>83</v>
      </c>
      <c r="BP22" s="44">
        <v>70</v>
      </c>
      <c r="BQ22" s="44"/>
      <c r="BR22" s="45"/>
      <c r="BS22" s="44"/>
      <c r="BT22" s="44"/>
      <c r="BU22" s="45"/>
      <c r="BV22" s="44"/>
      <c r="BW22" s="44"/>
      <c r="BX22" s="45"/>
      <c r="BY22" s="44"/>
      <c r="BZ22" s="44"/>
      <c r="CA22" s="45"/>
      <c r="CB22" s="44"/>
      <c r="CC22" s="44"/>
      <c r="CD22" s="45"/>
      <c r="CE22" s="46">
        <f t="shared" si="12"/>
        <v>78.333333333333329</v>
      </c>
      <c r="CF22" s="47">
        <f t="shared" si="13"/>
        <v>78</v>
      </c>
      <c r="CG22" s="48"/>
      <c r="CH22" s="57">
        <v>11</v>
      </c>
      <c r="CI2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2" s="48"/>
      <c r="CK22" s="57">
        <v>11</v>
      </c>
      <c r="CL2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Menanggapi, menulis dan menyajikan teks pawarta., Menanggapi dan menceritakan kembali isi teks deskripsi tentang adat Jawa, Menulis dan menyajikan dua paragraf aksara Jawa yang menggunakan sandhangan mandaswara, </v>
      </c>
    </row>
    <row r="23" spans="1:102" x14ac:dyDescent="0.25">
      <c r="A23" s="8">
        <v>13</v>
      </c>
      <c r="B23" s="8">
        <v>1856</v>
      </c>
      <c r="C23" s="8" t="s">
        <v>181</v>
      </c>
      <c r="E23" s="50">
        <f t="shared" si="0"/>
        <v>85</v>
      </c>
      <c r="F23" s="8" t="str">
        <f t="shared" si="1"/>
        <v>B</v>
      </c>
      <c r="G2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3" s="50">
        <f t="shared" si="3"/>
        <v>88</v>
      </c>
      <c r="I23" s="8" t="str">
        <f t="shared" si="4"/>
        <v>B</v>
      </c>
      <c r="J23" s="8" t="str">
        <f t="shared" si="5"/>
        <v xml:space="preserve">Memiliki keterampilan  Menanggapi, menulis dan menyajikan teks pawarta., Menanggapi dan menceritakan kembali isi teks deskripsi tentang adat Jawa, Menulis dan menyajikan dua paragraf aksara Jawa yang menggunakan sandhangan mandaswara, </v>
      </c>
      <c r="K23" s="8"/>
      <c r="L23" s="13"/>
      <c r="M23" s="14"/>
      <c r="N23" s="44">
        <f t="shared" si="6"/>
        <v>88</v>
      </c>
      <c r="O23" s="44">
        <f t="shared" si="7"/>
        <v>78</v>
      </c>
      <c r="Q23" s="44">
        <v>90</v>
      </c>
      <c r="R23" s="44"/>
      <c r="S23" s="45"/>
      <c r="T23" s="44">
        <v>85</v>
      </c>
      <c r="U23" s="44"/>
      <c r="V23" s="45"/>
      <c r="W23" s="44"/>
      <c r="X23" s="44"/>
      <c r="Y23" s="45"/>
      <c r="Z23" s="44"/>
      <c r="AA23" s="44"/>
      <c r="AB23" s="45"/>
      <c r="AC23" s="44"/>
      <c r="AD23" s="44"/>
      <c r="AE23" s="45"/>
      <c r="AF23" s="45">
        <f t="shared" si="8"/>
        <v>88</v>
      </c>
      <c r="AG23" s="44">
        <v>85</v>
      </c>
      <c r="AH23" s="44"/>
      <c r="AI23" s="45"/>
      <c r="AJ23" s="44"/>
      <c r="AK23" s="44"/>
      <c r="AL23" s="45"/>
      <c r="AM23" s="44"/>
      <c r="AN23" s="44"/>
      <c r="AO23" s="45"/>
      <c r="AP23" s="44"/>
      <c r="AQ23" s="44"/>
      <c r="AR23" s="45"/>
      <c r="AS23" s="44"/>
      <c r="AT23" s="44"/>
      <c r="AU23" s="45"/>
      <c r="AV23" s="44">
        <v>78</v>
      </c>
      <c r="AW23" s="46">
        <f t="shared" si="9"/>
        <v>84.5</v>
      </c>
      <c r="AX23" s="47">
        <f t="shared" si="10"/>
        <v>85</v>
      </c>
      <c r="AY23" s="48"/>
      <c r="AZ23" s="57">
        <v>90</v>
      </c>
      <c r="BA23" s="57"/>
      <c r="BB23" s="57"/>
      <c r="BC23" s="57">
        <v>80</v>
      </c>
      <c r="BD23" s="57"/>
      <c r="BE23" s="57"/>
      <c r="BF23" s="57"/>
      <c r="BG23" s="57"/>
      <c r="BH23" s="57"/>
      <c r="BI23" s="57"/>
      <c r="BJ23" s="57"/>
      <c r="BK23" s="57"/>
      <c r="BL23" s="57"/>
      <c r="BM23" s="57"/>
      <c r="BN23" s="57"/>
      <c r="BO23" s="45">
        <f t="shared" si="11"/>
        <v>85</v>
      </c>
      <c r="BP23" s="44">
        <v>95</v>
      </c>
      <c r="BQ23" s="44"/>
      <c r="BR23" s="45"/>
      <c r="BS23" s="44"/>
      <c r="BT23" s="44"/>
      <c r="BU23" s="45"/>
      <c r="BV23" s="44"/>
      <c r="BW23" s="44"/>
      <c r="BX23" s="45"/>
      <c r="BY23" s="44"/>
      <c r="BZ23" s="44"/>
      <c r="CA23" s="45"/>
      <c r="CB23" s="44"/>
      <c r="CC23" s="44"/>
      <c r="CD23" s="45"/>
      <c r="CE23" s="46">
        <f t="shared" si="12"/>
        <v>88.333333333333329</v>
      </c>
      <c r="CF23" s="47">
        <f t="shared" si="13"/>
        <v>88</v>
      </c>
      <c r="CG23" s="48"/>
      <c r="CH23" s="57">
        <v>11</v>
      </c>
      <c r="CI2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3" s="48"/>
      <c r="CK23" s="57">
        <v>11</v>
      </c>
      <c r="CL2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Menanggapi dan menceritakan kembali isi teks deskripsi tentang adat Jawa, Menulis dan menyajikan dua paragraf aksara Jawa yang menggunakan sandhangan mandaswara, Masih perlu peningkatan keterampilan Menanggapi, menulis dan menyajikan teks pawarta..</v>
      </c>
    </row>
    <row r="24" spans="1:102" x14ac:dyDescent="0.25">
      <c r="A24" s="8">
        <v>14</v>
      </c>
      <c r="B24" s="8">
        <v>1872</v>
      </c>
      <c r="C24" s="8" t="s">
        <v>182</v>
      </c>
      <c r="E24" s="50">
        <f t="shared" si="0"/>
        <v>85</v>
      </c>
      <c r="F24" s="8" t="str">
        <f t="shared" si="1"/>
        <v>B</v>
      </c>
      <c r="G2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4" s="50">
        <f t="shared" si="3"/>
        <v>85</v>
      </c>
      <c r="I24" s="8" t="str">
        <f t="shared" si="4"/>
        <v>B</v>
      </c>
      <c r="J24" s="8" t="str">
        <f t="shared" si="5"/>
        <v xml:space="preserve">Memiliki keterampilan  Menanggapi, menulis dan menyajikan teks pawarta., Menanggapi dan menceritakan kembali isi teks deskripsi tentang adat Jawa, Menulis dan menyajikan dua paragraf aksara Jawa yang menggunakan sandhangan mandaswara, </v>
      </c>
      <c r="K24" s="8"/>
      <c r="L24" s="13"/>
      <c r="M24" s="14"/>
      <c r="N24" s="44">
        <f t="shared" si="6"/>
        <v>88</v>
      </c>
      <c r="O24" s="44">
        <f t="shared" si="7"/>
        <v>78</v>
      </c>
      <c r="Q24" s="44">
        <v>90</v>
      </c>
      <c r="R24" s="44"/>
      <c r="S24" s="45"/>
      <c r="T24" s="44">
        <v>85</v>
      </c>
      <c r="U24" s="44"/>
      <c r="V24" s="45"/>
      <c r="W24" s="44"/>
      <c r="X24" s="44"/>
      <c r="Y24" s="45"/>
      <c r="Z24" s="44"/>
      <c r="AA24" s="44"/>
      <c r="AB24" s="45"/>
      <c r="AC24" s="44"/>
      <c r="AD24" s="44"/>
      <c r="AE24" s="45"/>
      <c r="AF24" s="45">
        <f t="shared" si="8"/>
        <v>88</v>
      </c>
      <c r="AG24" s="44">
        <v>85</v>
      </c>
      <c r="AH24" s="44"/>
      <c r="AI24" s="45"/>
      <c r="AJ24" s="44"/>
      <c r="AK24" s="44"/>
      <c r="AL24" s="45"/>
      <c r="AM24" s="44"/>
      <c r="AN24" s="44"/>
      <c r="AO24" s="45"/>
      <c r="AP24" s="44"/>
      <c r="AQ24" s="44"/>
      <c r="AR24" s="45"/>
      <c r="AS24" s="44"/>
      <c r="AT24" s="44"/>
      <c r="AU24" s="45"/>
      <c r="AV24" s="44">
        <v>78</v>
      </c>
      <c r="AW24" s="46">
        <f t="shared" si="9"/>
        <v>84.5</v>
      </c>
      <c r="AX24" s="47">
        <f t="shared" si="10"/>
        <v>85</v>
      </c>
      <c r="AY24" s="48"/>
      <c r="AZ24" s="57">
        <v>90</v>
      </c>
      <c r="BA24" s="57"/>
      <c r="BB24" s="57"/>
      <c r="BC24" s="57">
        <v>85</v>
      </c>
      <c r="BD24" s="57"/>
      <c r="BE24" s="57"/>
      <c r="BF24" s="57"/>
      <c r="BG24" s="57"/>
      <c r="BH24" s="57"/>
      <c r="BI24" s="57"/>
      <c r="BJ24" s="57"/>
      <c r="BK24" s="57"/>
      <c r="BL24" s="57"/>
      <c r="BM24" s="57"/>
      <c r="BN24" s="57"/>
      <c r="BO24" s="45">
        <f t="shared" si="11"/>
        <v>88</v>
      </c>
      <c r="BP24" s="44">
        <v>80</v>
      </c>
      <c r="BQ24" s="44"/>
      <c r="BR24" s="45"/>
      <c r="BS24" s="44"/>
      <c r="BT24" s="44"/>
      <c r="BU24" s="45"/>
      <c r="BV24" s="44"/>
      <c r="BW24" s="44"/>
      <c r="BX24" s="45"/>
      <c r="BY24" s="44"/>
      <c r="BZ24" s="44"/>
      <c r="CA24" s="45"/>
      <c r="CB24" s="44"/>
      <c r="CC24" s="44"/>
      <c r="CD24" s="45"/>
      <c r="CE24" s="46">
        <f t="shared" si="12"/>
        <v>85</v>
      </c>
      <c r="CF24" s="47">
        <f t="shared" si="13"/>
        <v>85</v>
      </c>
      <c r="CG24" s="48"/>
      <c r="CH24" s="57">
        <v>11</v>
      </c>
      <c r="CI2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4" s="48"/>
      <c r="CK24" s="57">
        <v>11</v>
      </c>
      <c r="CL2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Menanggapi, menulis dan menyajikan teks pawarta., Menulis dan menyajikan dua paragraf aksara Jawa yang menggunakan sandhangan mandaswara, Masih perlu peningkatan keterampilan Menanggapi dan menceritakan kembali isi teks deskripsi tentang adat Jawa.</v>
      </c>
    </row>
    <row r="25" spans="1:102" x14ac:dyDescent="0.25">
      <c r="A25" s="8">
        <v>15</v>
      </c>
      <c r="B25" s="8">
        <v>1888</v>
      </c>
      <c r="C25" s="8" t="s">
        <v>183</v>
      </c>
      <c r="E25" s="50">
        <f t="shared" si="0"/>
        <v>83</v>
      </c>
      <c r="F25" s="8" t="str">
        <f t="shared" si="1"/>
        <v>B</v>
      </c>
      <c r="G2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5" s="50">
        <f t="shared" si="3"/>
        <v>83</v>
      </c>
      <c r="I25" s="8" t="str">
        <f t="shared" si="4"/>
        <v>B</v>
      </c>
      <c r="J25" s="8" t="str">
        <f t="shared" si="5"/>
        <v xml:space="preserve">Memiliki keterampilan  Menanggapi, menulis dan menyajikan teks pawarta., Menanggapi dan menceritakan kembali isi teks deskripsi tentang adat Jawa, Menulis dan menyajikan dua paragraf aksara Jawa yang menggunakan sandhangan mandaswara, </v>
      </c>
      <c r="K25" s="8"/>
      <c r="L25" s="13"/>
      <c r="M25" s="14"/>
      <c r="N25" s="44">
        <f t="shared" si="6"/>
        <v>88</v>
      </c>
      <c r="O25" s="44">
        <f t="shared" si="7"/>
        <v>70</v>
      </c>
      <c r="Q25" s="44">
        <v>90</v>
      </c>
      <c r="R25" s="44"/>
      <c r="S25" s="45"/>
      <c r="T25" s="44">
        <v>85</v>
      </c>
      <c r="U25" s="44"/>
      <c r="V25" s="45"/>
      <c r="W25" s="44"/>
      <c r="X25" s="44"/>
      <c r="Y25" s="45"/>
      <c r="Z25" s="44"/>
      <c r="AA25" s="44"/>
      <c r="AB25" s="45"/>
      <c r="AC25" s="44"/>
      <c r="AD25" s="44"/>
      <c r="AE25" s="45"/>
      <c r="AF25" s="45">
        <f t="shared" si="8"/>
        <v>88</v>
      </c>
      <c r="AG25" s="44">
        <v>85</v>
      </c>
      <c r="AH25" s="44"/>
      <c r="AI25" s="45"/>
      <c r="AJ25" s="44"/>
      <c r="AK25" s="44"/>
      <c r="AL25" s="45"/>
      <c r="AM25" s="44"/>
      <c r="AN25" s="44"/>
      <c r="AO25" s="45"/>
      <c r="AP25" s="44"/>
      <c r="AQ25" s="44"/>
      <c r="AR25" s="45"/>
      <c r="AS25" s="44"/>
      <c r="AT25" s="44"/>
      <c r="AU25" s="45"/>
      <c r="AV25" s="44">
        <v>70</v>
      </c>
      <c r="AW25" s="46">
        <f t="shared" si="9"/>
        <v>82.5</v>
      </c>
      <c r="AX25" s="47">
        <f t="shared" si="10"/>
        <v>83</v>
      </c>
      <c r="AY25" s="48"/>
      <c r="AZ25" s="57">
        <v>90</v>
      </c>
      <c r="BA25" s="57"/>
      <c r="BB25" s="57"/>
      <c r="BC25" s="57">
        <v>80</v>
      </c>
      <c r="BD25" s="57"/>
      <c r="BE25" s="57"/>
      <c r="BF25" s="57"/>
      <c r="BG25" s="57"/>
      <c r="BH25" s="57"/>
      <c r="BI25" s="57"/>
      <c r="BJ25" s="57"/>
      <c r="BK25" s="57"/>
      <c r="BL25" s="57"/>
      <c r="BM25" s="57"/>
      <c r="BN25" s="57"/>
      <c r="BO25" s="45">
        <f t="shared" si="11"/>
        <v>85</v>
      </c>
      <c r="BP25" s="44">
        <v>80</v>
      </c>
      <c r="BQ25" s="44"/>
      <c r="BR25" s="45"/>
      <c r="BS25" s="44"/>
      <c r="BT25" s="44"/>
      <c r="BU25" s="45"/>
      <c r="BV25" s="44"/>
      <c r="BW25" s="44"/>
      <c r="BX25" s="45"/>
      <c r="BY25" s="44"/>
      <c r="BZ25" s="44"/>
      <c r="CA25" s="45"/>
      <c r="CB25" s="44"/>
      <c r="CC25" s="44"/>
      <c r="CD25" s="45"/>
      <c r="CE25" s="46">
        <f t="shared" si="12"/>
        <v>83.333333333333329</v>
      </c>
      <c r="CF25" s="47">
        <f t="shared" si="13"/>
        <v>83</v>
      </c>
      <c r="CG25" s="48"/>
      <c r="CH25" s="57">
        <v>11</v>
      </c>
      <c r="CI2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5" s="48"/>
      <c r="CK25" s="57">
        <v>11</v>
      </c>
      <c r="CL2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5" s="43">
        <v>3</v>
      </c>
      <c r="CO25" s="57" t="s">
        <v>247</v>
      </c>
      <c r="CQ25" s="82" t="s">
        <v>70</v>
      </c>
      <c r="CR25" s="82"/>
      <c r="CS25" s="82"/>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Menanggapi, menulis dan menyajikan teks pawarta., Menanggapi dan menceritakan kembali isi teks deskripsi tentang adat Jawa, Masih perlu peningkatan keterampilan Menulis dan menyajikan dua paragraf aksara Jawa yang menggunakan sandhangan mandaswara.</v>
      </c>
    </row>
    <row r="26" spans="1:102" x14ac:dyDescent="0.25">
      <c r="A26" s="8">
        <v>16</v>
      </c>
      <c r="B26" s="8">
        <v>1904</v>
      </c>
      <c r="C26" s="8" t="s">
        <v>184</v>
      </c>
      <c r="E26" s="50">
        <f t="shared" si="0"/>
        <v>76</v>
      </c>
      <c r="F26" s="8" t="str">
        <f t="shared" si="1"/>
        <v>B</v>
      </c>
      <c r="G2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6" s="50">
        <f t="shared" si="3"/>
        <v>78</v>
      </c>
      <c r="I26" s="8" t="str">
        <f t="shared" si="4"/>
        <v>B</v>
      </c>
      <c r="J26" s="8" t="str">
        <f t="shared" si="5"/>
        <v xml:space="preserve">Memiliki keterampilan  Menanggapi, menulis dan menyajikan teks pawarta., Menanggapi dan menceritakan kembali isi teks deskripsi tentang adat Jawa, Menulis dan menyajikan dua paragraf aksara Jawa yang menggunakan sandhangan mandaswara, </v>
      </c>
      <c r="K26" s="8"/>
      <c r="L26" s="13"/>
      <c r="M26" s="14"/>
      <c r="N26" s="44">
        <f t="shared" si="6"/>
        <v>88</v>
      </c>
      <c r="O26" s="44">
        <f t="shared" si="7"/>
        <v>58</v>
      </c>
      <c r="Q26" s="44">
        <v>90</v>
      </c>
      <c r="R26" s="44"/>
      <c r="S26" s="45"/>
      <c r="T26" s="44">
        <v>85</v>
      </c>
      <c r="U26" s="44"/>
      <c r="V26" s="45"/>
      <c r="W26" s="44"/>
      <c r="X26" s="44"/>
      <c r="Y26" s="45"/>
      <c r="Z26" s="44"/>
      <c r="AA26" s="44"/>
      <c r="AB26" s="45"/>
      <c r="AC26" s="44"/>
      <c r="AD26" s="44"/>
      <c r="AE26" s="45"/>
      <c r="AF26" s="45">
        <f t="shared" si="8"/>
        <v>88</v>
      </c>
      <c r="AG26" s="44">
        <v>70</v>
      </c>
      <c r="AH26" s="44"/>
      <c r="AI26" s="45"/>
      <c r="AJ26" s="44"/>
      <c r="AK26" s="44"/>
      <c r="AL26" s="45"/>
      <c r="AM26" s="44"/>
      <c r="AN26" s="44"/>
      <c r="AO26" s="45"/>
      <c r="AP26" s="44"/>
      <c r="AQ26" s="44"/>
      <c r="AR26" s="45"/>
      <c r="AS26" s="44"/>
      <c r="AT26" s="44"/>
      <c r="AU26" s="45"/>
      <c r="AV26" s="44">
        <v>58</v>
      </c>
      <c r="AW26" s="46">
        <f t="shared" si="9"/>
        <v>75.75</v>
      </c>
      <c r="AX26" s="47">
        <f t="shared" si="10"/>
        <v>76</v>
      </c>
      <c r="AY26" s="48"/>
      <c r="AZ26" s="57">
        <v>85</v>
      </c>
      <c r="BA26" s="57"/>
      <c r="BB26" s="57"/>
      <c r="BC26" s="57">
        <v>80</v>
      </c>
      <c r="BD26" s="57"/>
      <c r="BE26" s="57"/>
      <c r="BF26" s="57"/>
      <c r="BG26" s="57"/>
      <c r="BH26" s="57"/>
      <c r="BI26" s="57"/>
      <c r="BJ26" s="57"/>
      <c r="BK26" s="57"/>
      <c r="BL26" s="57"/>
      <c r="BM26" s="57"/>
      <c r="BN26" s="57"/>
      <c r="BO26" s="45">
        <f t="shared" si="11"/>
        <v>83</v>
      </c>
      <c r="BP26" s="44">
        <v>70</v>
      </c>
      <c r="BQ26" s="44"/>
      <c r="BR26" s="45"/>
      <c r="BS26" s="44"/>
      <c r="BT26" s="44"/>
      <c r="BU26" s="45"/>
      <c r="BV26" s="44"/>
      <c r="BW26" s="44"/>
      <c r="BX26" s="45"/>
      <c r="BY26" s="44"/>
      <c r="BZ26" s="44"/>
      <c r="CA26" s="45"/>
      <c r="CB26" s="44"/>
      <c r="CC26" s="44"/>
      <c r="CD26" s="45"/>
      <c r="CE26" s="46">
        <f t="shared" si="12"/>
        <v>78.333333333333329</v>
      </c>
      <c r="CF26" s="47">
        <f t="shared" si="13"/>
        <v>78</v>
      </c>
      <c r="CG26" s="48"/>
      <c r="CH26" s="57">
        <v>11</v>
      </c>
      <c r="CI2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6" s="48"/>
      <c r="CK26" s="57">
        <v>11</v>
      </c>
      <c r="CL2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Menanggapi, menulis dan menyajikan teks pawarta., Menanggapi dan menceritakan kembali isi teks deskripsi tentang adat Jawa, Menulis dan menyajikan dua paragraf aksara Jawa yang menggunakan sandhangan mandaswara, </v>
      </c>
    </row>
    <row r="27" spans="1:102" x14ac:dyDescent="0.25">
      <c r="A27" s="8">
        <v>17</v>
      </c>
      <c r="B27" s="8">
        <v>1920</v>
      </c>
      <c r="C27" s="8" t="s">
        <v>185</v>
      </c>
      <c r="E27" s="50">
        <f t="shared" si="0"/>
        <v>77</v>
      </c>
      <c r="F27" s="8" t="str">
        <f t="shared" si="1"/>
        <v>B</v>
      </c>
      <c r="G2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7" s="50">
        <f t="shared" si="3"/>
        <v>83</v>
      </c>
      <c r="I27" s="8" t="str">
        <f t="shared" si="4"/>
        <v>B</v>
      </c>
      <c r="J27" s="8" t="str">
        <f t="shared" si="5"/>
        <v xml:space="preserve">Memiliki keterampilan  Menanggapi, menulis dan menyajikan teks pawarta., Menanggapi dan menceritakan kembali isi teks deskripsi tentang adat Jawa, Menulis dan menyajikan dua paragraf aksara Jawa yang menggunakan sandhangan mandaswara, </v>
      </c>
      <c r="K27" s="8"/>
      <c r="L27" s="13"/>
      <c r="M27" s="14"/>
      <c r="N27" s="44">
        <f t="shared" si="6"/>
        <v>83</v>
      </c>
      <c r="O27" s="44">
        <f t="shared" si="7"/>
        <v>58</v>
      </c>
      <c r="Q27" s="44">
        <v>80</v>
      </c>
      <c r="R27" s="44"/>
      <c r="S27" s="45"/>
      <c r="T27" s="44">
        <v>85</v>
      </c>
      <c r="U27" s="44"/>
      <c r="V27" s="45"/>
      <c r="W27" s="44"/>
      <c r="X27" s="44"/>
      <c r="Y27" s="45"/>
      <c r="Z27" s="44"/>
      <c r="AA27" s="44"/>
      <c r="AB27" s="45"/>
      <c r="AC27" s="44"/>
      <c r="AD27" s="44"/>
      <c r="AE27" s="45"/>
      <c r="AF27" s="45">
        <f t="shared" si="8"/>
        <v>83</v>
      </c>
      <c r="AG27" s="44">
        <v>85</v>
      </c>
      <c r="AH27" s="44"/>
      <c r="AI27" s="45"/>
      <c r="AJ27" s="44"/>
      <c r="AK27" s="44"/>
      <c r="AL27" s="45"/>
      <c r="AM27" s="44"/>
      <c r="AN27" s="44"/>
      <c r="AO27" s="45"/>
      <c r="AP27" s="44"/>
      <c r="AQ27" s="44"/>
      <c r="AR27" s="45"/>
      <c r="AS27" s="44"/>
      <c r="AT27" s="44"/>
      <c r="AU27" s="45"/>
      <c r="AV27" s="44">
        <v>58</v>
      </c>
      <c r="AW27" s="46">
        <f t="shared" si="9"/>
        <v>77</v>
      </c>
      <c r="AX27" s="47">
        <f t="shared" si="10"/>
        <v>77</v>
      </c>
      <c r="AY27" s="48"/>
      <c r="AZ27" s="57">
        <v>90</v>
      </c>
      <c r="BA27" s="57"/>
      <c r="BB27" s="57"/>
      <c r="BC27" s="57">
        <v>80</v>
      </c>
      <c r="BD27" s="57"/>
      <c r="BE27" s="57"/>
      <c r="BF27" s="57"/>
      <c r="BG27" s="57"/>
      <c r="BH27" s="57"/>
      <c r="BI27" s="57"/>
      <c r="BJ27" s="57"/>
      <c r="BK27" s="57"/>
      <c r="BL27" s="57"/>
      <c r="BM27" s="57"/>
      <c r="BN27" s="57"/>
      <c r="BO27" s="45">
        <f t="shared" si="11"/>
        <v>85</v>
      </c>
      <c r="BP27" s="44">
        <v>80</v>
      </c>
      <c r="BQ27" s="44"/>
      <c r="BR27" s="45"/>
      <c r="BS27" s="44"/>
      <c r="BT27" s="44"/>
      <c r="BU27" s="45"/>
      <c r="BV27" s="44"/>
      <c r="BW27" s="44"/>
      <c r="BX27" s="45"/>
      <c r="BY27" s="44"/>
      <c r="BZ27" s="44"/>
      <c r="CA27" s="45"/>
      <c r="CB27" s="44"/>
      <c r="CC27" s="44"/>
      <c r="CD27" s="45"/>
      <c r="CE27" s="46">
        <f t="shared" si="12"/>
        <v>83.333333333333329</v>
      </c>
      <c r="CF27" s="47">
        <f t="shared" si="13"/>
        <v>83</v>
      </c>
      <c r="CG27" s="48"/>
      <c r="CH27" s="57">
        <v>11</v>
      </c>
      <c r="CI2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7" s="48"/>
      <c r="CK27" s="57">
        <v>11</v>
      </c>
      <c r="CL2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Menanggapi, menulis dan menyajikan teks pawarta., Menanggapi dan menceritakan kembali isi teks deskripsi tentang adat Jawa, Menulis dan menyajikan dua paragraf aksara Jawa yang menggunakan sandhangan mandaswara, </v>
      </c>
    </row>
    <row r="28" spans="1:102" x14ac:dyDescent="0.25">
      <c r="A28" s="8">
        <v>18</v>
      </c>
      <c r="B28" s="8">
        <v>1936</v>
      </c>
      <c r="C28" s="8" t="s">
        <v>186</v>
      </c>
      <c r="E28" s="50">
        <f t="shared" si="0"/>
        <v>85</v>
      </c>
      <c r="F28" s="8" t="str">
        <f t="shared" si="1"/>
        <v>B</v>
      </c>
      <c r="G2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8" s="50">
        <f t="shared" si="3"/>
        <v>85</v>
      </c>
      <c r="I28" s="8" t="str">
        <f t="shared" si="4"/>
        <v>B</v>
      </c>
      <c r="J28" s="8" t="str">
        <f t="shared" si="5"/>
        <v xml:space="preserve">Memiliki keterampilan  Menanggapi, menulis dan menyajikan teks pawarta., Menanggapi dan menceritakan kembali isi teks deskripsi tentang adat Jawa, Menulis dan menyajikan dua paragraf aksara Jawa yang menggunakan sandhangan mandaswara, </v>
      </c>
      <c r="K28" s="8"/>
      <c r="L28" s="13"/>
      <c r="M28" s="14"/>
      <c r="N28" s="44">
        <f t="shared" si="6"/>
        <v>90</v>
      </c>
      <c r="O28" s="44">
        <f t="shared" si="7"/>
        <v>76</v>
      </c>
      <c r="Q28" s="44">
        <v>90</v>
      </c>
      <c r="R28" s="44"/>
      <c r="S28" s="45"/>
      <c r="T28" s="44">
        <v>90</v>
      </c>
      <c r="U28" s="44"/>
      <c r="V28" s="45"/>
      <c r="W28" s="44"/>
      <c r="X28" s="44"/>
      <c r="Y28" s="45"/>
      <c r="Z28" s="44"/>
      <c r="AA28" s="44"/>
      <c r="AB28" s="45"/>
      <c r="AC28" s="44"/>
      <c r="AD28" s="44"/>
      <c r="AE28" s="45"/>
      <c r="AF28" s="45">
        <f t="shared" si="8"/>
        <v>90</v>
      </c>
      <c r="AG28" s="44">
        <v>85</v>
      </c>
      <c r="AH28" s="44"/>
      <c r="AI28" s="45"/>
      <c r="AJ28" s="44"/>
      <c r="AK28" s="44"/>
      <c r="AL28" s="45"/>
      <c r="AM28" s="44"/>
      <c r="AN28" s="44"/>
      <c r="AO28" s="45"/>
      <c r="AP28" s="44"/>
      <c r="AQ28" s="44"/>
      <c r="AR28" s="45"/>
      <c r="AS28" s="44"/>
      <c r="AT28" s="44"/>
      <c r="AU28" s="45"/>
      <c r="AV28" s="44">
        <v>76</v>
      </c>
      <c r="AW28" s="46">
        <f t="shared" si="9"/>
        <v>85.25</v>
      </c>
      <c r="AX28" s="47">
        <f t="shared" si="10"/>
        <v>85</v>
      </c>
      <c r="AY28" s="48"/>
      <c r="AZ28" s="57">
        <v>85</v>
      </c>
      <c r="BA28" s="57"/>
      <c r="BB28" s="57"/>
      <c r="BC28" s="57">
        <v>90</v>
      </c>
      <c r="BD28" s="57"/>
      <c r="BE28" s="57"/>
      <c r="BF28" s="57"/>
      <c r="BG28" s="57"/>
      <c r="BH28" s="57"/>
      <c r="BI28" s="57"/>
      <c r="BJ28" s="57"/>
      <c r="BK28" s="57"/>
      <c r="BL28" s="57"/>
      <c r="BM28" s="57"/>
      <c r="BN28" s="57"/>
      <c r="BO28" s="45">
        <f t="shared" si="11"/>
        <v>88</v>
      </c>
      <c r="BP28" s="44">
        <v>80</v>
      </c>
      <c r="BQ28" s="44"/>
      <c r="BR28" s="45"/>
      <c r="BS28" s="44"/>
      <c r="BT28" s="44"/>
      <c r="BU28" s="45"/>
      <c r="BV28" s="44"/>
      <c r="BW28" s="44"/>
      <c r="BX28" s="45"/>
      <c r="BY28" s="44"/>
      <c r="BZ28" s="44"/>
      <c r="CA28" s="45"/>
      <c r="CB28" s="44"/>
      <c r="CC28" s="44"/>
      <c r="CD28" s="45"/>
      <c r="CE28" s="46">
        <f t="shared" si="12"/>
        <v>85</v>
      </c>
      <c r="CF28" s="47">
        <f t="shared" si="13"/>
        <v>85</v>
      </c>
      <c r="CG28" s="48"/>
      <c r="CH28" s="57">
        <v>11</v>
      </c>
      <c r="CI2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8" s="48"/>
      <c r="CK28" s="57">
        <v>11</v>
      </c>
      <c r="CL2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8" s="43">
        <v>6</v>
      </c>
      <c r="CO28" s="57"/>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 xml:space="preserve">Memiliki keterampilan Menanggapi, menulis dan menyajikan teks pawarta., Menanggapi dan menceritakan kembali isi teks deskripsi tentang adat Jawa, Menulis dan menyajikan dua paragraf aksara Jawa yang menggunakan sandhangan mandaswara, </v>
      </c>
    </row>
    <row r="29" spans="1:102" x14ac:dyDescent="0.25">
      <c r="A29" s="8">
        <v>19</v>
      </c>
      <c r="B29" s="8">
        <v>1952</v>
      </c>
      <c r="C29" s="8" t="s">
        <v>187</v>
      </c>
      <c r="E29" s="50">
        <f t="shared" si="0"/>
        <v>80</v>
      </c>
      <c r="F29" s="8" t="str">
        <f t="shared" si="1"/>
        <v>B</v>
      </c>
      <c r="G2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9" s="50">
        <f t="shared" si="3"/>
        <v>82</v>
      </c>
      <c r="I29" s="8" t="str">
        <f t="shared" si="4"/>
        <v>B</v>
      </c>
      <c r="J29" s="8" t="str">
        <f t="shared" si="5"/>
        <v xml:space="preserve">Memiliki keterampilan  Menanggapi, menulis dan menyajikan teks pawarta., Menanggapi dan menceritakan kembali isi teks deskripsi tentang adat Jawa, Menulis dan menyajikan dua paragraf aksara Jawa yang menggunakan sandhangan mandaswara, </v>
      </c>
      <c r="K29" s="8"/>
      <c r="L29" s="13"/>
      <c r="M29" s="14"/>
      <c r="N29" s="44">
        <f t="shared" si="6"/>
        <v>85</v>
      </c>
      <c r="O29" s="44">
        <f t="shared" si="7"/>
        <v>64</v>
      </c>
      <c r="Q29" s="44">
        <v>90</v>
      </c>
      <c r="R29" s="44"/>
      <c r="S29" s="45"/>
      <c r="T29" s="44">
        <v>80</v>
      </c>
      <c r="U29" s="44"/>
      <c r="V29" s="45"/>
      <c r="W29" s="44"/>
      <c r="X29" s="44"/>
      <c r="Y29" s="45"/>
      <c r="Z29" s="44"/>
      <c r="AA29" s="44"/>
      <c r="AB29" s="45"/>
      <c r="AC29" s="44"/>
      <c r="AD29" s="44"/>
      <c r="AE29" s="45"/>
      <c r="AF29" s="45">
        <f t="shared" si="8"/>
        <v>85</v>
      </c>
      <c r="AG29" s="44">
        <v>85</v>
      </c>
      <c r="AH29" s="44"/>
      <c r="AI29" s="45"/>
      <c r="AJ29" s="44"/>
      <c r="AK29" s="44"/>
      <c r="AL29" s="45"/>
      <c r="AM29" s="44"/>
      <c r="AN29" s="44"/>
      <c r="AO29" s="45"/>
      <c r="AP29" s="44"/>
      <c r="AQ29" s="44"/>
      <c r="AR29" s="45"/>
      <c r="AS29" s="44"/>
      <c r="AT29" s="44"/>
      <c r="AU29" s="45"/>
      <c r="AV29" s="44">
        <v>64</v>
      </c>
      <c r="AW29" s="46">
        <f t="shared" si="9"/>
        <v>79.75</v>
      </c>
      <c r="AX29" s="47">
        <f t="shared" si="10"/>
        <v>80</v>
      </c>
      <c r="AY29" s="48"/>
      <c r="AZ29" s="57">
        <v>80</v>
      </c>
      <c r="BA29" s="57"/>
      <c r="BB29" s="57"/>
      <c r="BC29" s="57">
        <v>85</v>
      </c>
      <c r="BD29" s="57"/>
      <c r="BE29" s="57"/>
      <c r="BF29" s="57"/>
      <c r="BG29" s="57"/>
      <c r="BH29" s="57"/>
      <c r="BI29" s="57"/>
      <c r="BJ29" s="57"/>
      <c r="BK29" s="57"/>
      <c r="BL29" s="57"/>
      <c r="BM29" s="57"/>
      <c r="BN29" s="57"/>
      <c r="BO29" s="45">
        <f t="shared" si="11"/>
        <v>83</v>
      </c>
      <c r="BP29" s="44">
        <v>80</v>
      </c>
      <c r="BQ29" s="44"/>
      <c r="BR29" s="45"/>
      <c r="BS29" s="44"/>
      <c r="BT29" s="44"/>
      <c r="BU29" s="45"/>
      <c r="BV29" s="44"/>
      <c r="BW29" s="44"/>
      <c r="BX29" s="45"/>
      <c r="BY29" s="44"/>
      <c r="BZ29" s="44"/>
      <c r="CA29" s="45"/>
      <c r="CB29" s="44"/>
      <c r="CC29" s="44"/>
      <c r="CD29" s="45"/>
      <c r="CE29" s="46">
        <f t="shared" si="12"/>
        <v>81.666666666666671</v>
      </c>
      <c r="CF29" s="47">
        <f t="shared" si="13"/>
        <v>82</v>
      </c>
      <c r="CG29" s="48"/>
      <c r="CH29" s="57">
        <v>11</v>
      </c>
      <c r="CI2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9" s="48"/>
      <c r="CK29" s="57">
        <v>11</v>
      </c>
      <c r="CL2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Menanggapi, menulis dan menyajikan teks pawarta., Menanggapi dan menceritakan kembali isi teks deskripsi tentang adat Jawa, Menulis dan menyajikan dua paragraf aksara Jawa yang menggunakan sandhangan mandaswara, </v>
      </c>
    </row>
    <row r="30" spans="1:102" x14ac:dyDescent="0.25">
      <c r="A30" s="8">
        <v>20</v>
      </c>
      <c r="B30" s="8">
        <v>1968</v>
      </c>
      <c r="C30" s="8" t="s">
        <v>188</v>
      </c>
      <c r="E30" s="50">
        <f t="shared" si="0"/>
        <v>77</v>
      </c>
      <c r="F30" s="8" t="str">
        <f t="shared" si="1"/>
        <v>B</v>
      </c>
      <c r="G3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0" s="50">
        <f t="shared" si="3"/>
        <v>85</v>
      </c>
      <c r="I30" s="8" t="str">
        <f t="shared" si="4"/>
        <v>B</v>
      </c>
      <c r="J30" s="8" t="str">
        <f t="shared" si="5"/>
        <v xml:space="preserve">Memiliki keterampilan  Menanggapi, menulis dan menyajikan teks pawarta., Menanggapi dan menceritakan kembali isi teks deskripsi tentang adat Jawa, Menulis dan menyajikan dua paragraf aksara Jawa yang menggunakan sandhangan mandaswara, </v>
      </c>
      <c r="K30" s="8"/>
      <c r="L30" s="13"/>
      <c r="M30" s="14"/>
      <c r="N30" s="44">
        <f t="shared" si="6"/>
        <v>83</v>
      </c>
      <c r="O30" s="44">
        <f t="shared" si="7"/>
        <v>58</v>
      </c>
      <c r="Q30" s="44">
        <v>85</v>
      </c>
      <c r="R30" s="44"/>
      <c r="S30" s="45"/>
      <c r="T30" s="44">
        <v>80</v>
      </c>
      <c r="U30" s="44"/>
      <c r="V30" s="45"/>
      <c r="W30" s="44"/>
      <c r="X30" s="44"/>
      <c r="Y30" s="45"/>
      <c r="Z30" s="44"/>
      <c r="AA30" s="44"/>
      <c r="AB30" s="45"/>
      <c r="AC30" s="44"/>
      <c r="AD30" s="44"/>
      <c r="AE30" s="45"/>
      <c r="AF30" s="45">
        <f t="shared" si="8"/>
        <v>83</v>
      </c>
      <c r="AG30" s="44">
        <v>85</v>
      </c>
      <c r="AH30" s="44"/>
      <c r="AI30" s="45"/>
      <c r="AJ30" s="44"/>
      <c r="AK30" s="44"/>
      <c r="AL30" s="45"/>
      <c r="AM30" s="44"/>
      <c r="AN30" s="44"/>
      <c r="AO30" s="45"/>
      <c r="AP30" s="44"/>
      <c r="AQ30" s="44"/>
      <c r="AR30" s="45"/>
      <c r="AS30" s="44"/>
      <c r="AT30" s="44"/>
      <c r="AU30" s="45"/>
      <c r="AV30" s="44">
        <v>58</v>
      </c>
      <c r="AW30" s="46">
        <f t="shared" si="9"/>
        <v>77</v>
      </c>
      <c r="AX30" s="47">
        <f t="shared" si="10"/>
        <v>77</v>
      </c>
      <c r="AY30" s="48"/>
      <c r="AZ30" s="57">
        <v>90</v>
      </c>
      <c r="BA30" s="57"/>
      <c r="BB30" s="57"/>
      <c r="BC30" s="57">
        <v>85</v>
      </c>
      <c r="BD30" s="57"/>
      <c r="BE30" s="57"/>
      <c r="BF30" s="57"/>
      <c r="BG30" s="57"/>
      <c r="BH30" s="57"/>
      <c r="BI30" s="57"/>
      <c r="BJ30" s="57"/>
      <c r="BK30" s="57"/>
      <c r="BL30" s="57"/>
      <c r="BM30" s="57"/>
      <c r="BN30" s="57"/>
      <c r="BO30" s="45">
        <f t="shared" si="11"/>
        <v>88</v>
      </c>
      <c r="BP30" s="44">
        <v>80</v>
      </c>
      <c r="BQ30" s="44"/>
      <c r="BR30" s="45"/>
      <c r="BS30" s="44"/>
      <c r="BT30" s="44"/>
      <c r="BU30" s="45"/>
      <c r="BV30" s="44"/>
      <c r="BW30" s="44"/>
      <c r="BX30" s="45"/>
      <c r="BY30" s="44"/>
      <c r="BZ30" s="44"/>
      <c r="CA30" s="45"/>
      <c r="CB30" s="44"/>
      <c r="CC30" s="44"/>
      <c r="CD30" s="45"/>
      <c r="CE30" s="46">
        <f t="shared" si="12"/>
        <v>85</v>
      </c>
      <c r="CF30" s="47">
        <f t="shared" si="13"/>
        <v>85</v>
      </c>
      <c r="CG30" s="48"/>
      <c r="CH30" s="57">
        <v>11</v>
      </c>
      <c r="CI3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0" s="48"/>
      <c r="CK30" s="57">
        <v>11</v>
      </c>
      <c r="CL3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Menanggapi, menulis dan menyajikan teks pawarta., Menanggapi dan menceritakan kembali isi teks deskripsi tentang adat Jawa, Menulis dan menyajikan dua paragraf aksara Jawa yang menggunakan sandhangan mandaswara, </v>
      </c>
    </row>
    <row r="31" spans="1:102" x14ac:dyDescent="0.25">
      <c r="A31" s="8">
        <v>21</v>
      </c>
      <c r="B31" s="8">
        <v>1984</v>
      </c>
      <c r="C31" s="8" t="s">
        <v>189</v>
      </c>
      <c r="E31" s="50">
        <f t="shared" si="0"/>
        <v>81</v>
      </c>
      <c r="F31" s="8" t="str">
        <f t="shared" si="1"/>
        <v>B</v>
      </c>
      <c r="G3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1" s="50">
        <f t="shared" si="3"/>
        <v>78</v>
      </c>
      <c r="I31" s="8" t="str">
        <f t="shared" si="4"/>
        <v>B</v>
      </c>
      <c r="J31" s="8" t="str">
        <f t="shared" si="5"/>
        <v xml:space="preserve">Memiliki keterampilan  Menanggapi, menulis dan menyajikan teks pawarta., Menanggapi dan menceritakan kembali isi teks deskripsi tentang adat Jawa, Menulis dan menyajikan dua paragraf aksara Jawa yang menggunakan sandhangan mandaswara, </v>
      </c>
      <c r="K31" s="8"/>
      <c r="L31" s="13"/>
      <c r="M31" s="14"/>
      <c r="N31" s="44">
        <f t="shared" si="6"/>
        <v>88</v>
      </c>
      <c r="O31" s="44">
        <f t="shared" si="7"/>
        <v>62</v>
      </c>
      <c r="Q31" s="44">
        <v>90</v>
      </c>
      <c r="R31" s="44"/>
      <c r="S31" s="45"/>
      <c r="T31" s="44">
        <v>85</v>
      </c>
      <c r="U31" s="44"/>
      <c r="V31" s="45"/>
      <c r="W31" s="44"/>
      <c r="X31" s="44"/>
      <c r="Y31" s="45"/>
      <c r="Z31" s="44"/>
      <c r="AA31" s="44"/>
      <c r="AB31" s="45"/>
      <c r="AC31" s="44"/>
      <c r="AD31" s="44"/>
      <c r="AE31" s="45"/>
      <c r="AF31" s="45">
        <f t="shared" si="8"/>
        <v>88</v>
      </c>
      <c r="AG31" s="44">
        <v>85</v>
      </c>
      <c r="AH31" s="44"/>
      <c r="AI31" s="45"/>
      <c r="AJ31" s="44"/>
      <c r="AK31" s="44"/>
      <c r="AL31" s="45"/>
      <c r="AM31" s="44"/>
      <c r="AN31" s="44"/>
      <c r="AO31" s="45"/>
      <c r="AP31" s="44"/>
      <c r="AQ31" s="44"/>
      <c r="AR31" s="45"/>
      <c r="AS31" s="44"/>
      <c r="AT31" s="44"/>
      <c r="AU31" s="45"/>
      <c r="AV31" s="44">
        <v>62</v>
      </c>
      <c r="AW31" s="46">
        <f t="shared" si="9"/>
        <v>80.5</v>
      </c>
      <c r="AX31" s="47">
        <f t="shared" si="10"/>
        <v>81</v>
      </c>
      <c r="AY31" s="48"/>
      <c r="AZ31" s="57">
        <v>85</v>
      </c>
      <c r="BA31" s="57"/>
      <c r="BB31" s="57"/>
      <c r="BC31" s="57">
        <v>80</v>
      </c>
      <c r="BD31" s="57"/>
      <c r="BE31" s="57"/>
      <c r="BF31" s="57"/>
      <c r="BG31" s="57"/>
      <c r="BH31" s="57"/>
      <c r="BI31" s="57"/>
      <c r="BJ31" s="57"/>
      <c r="BK31" s="57"/>
      <c r="BL31" s="57"/>
      <c r="BM31" s="57"/>
      <c r="BN31" s="57"/>
      <c r="BO31" s="45">
        <f t="shared" si="11"/>
        <v>83</v>
      </c>
      <c r="BP31" s="44">
        <v>70</v>
      </c>
      <c r="BQ31" s="44"/>
      <c r="BR31" s="45"/>
      <c r="BS31" s="44"/>
      <c r="BT31" s="44"/>
      <c r="BU31" s="45"/>
      <c r="BV31" s="44"/>
      <c r="BW31" s="44"/>
      <c r="BX31" s="45"/>
      <c r="BY31" s="44"/>
      <c r="BZ31" s="44"/>
      <c r="CA31" s="45"/>
      <c r="CB31" s="44"/>
      <c r="CC31" s="44"/>
      <c r="CD31" s="45"/>
      <c r="CE31" s="46">
        <f t="shared" si="12"/>
        <v>78.333333333333329</v>
      </c>
      <c r="CF31" s="47">
        <f t="shared" si="13"/>
        <v>78</v>
      </c>
      <c r="CG31" s="48"/>
      <c r="CH31" s="57">
        <v>11</v>
      </c>
      <c r="CI3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1" s="48"/>
      <c r="CK31" s="57">
        <v>11</v>
      </c>
      <c r="CL3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Menanggapi, menulis dan menyajikan teks pawarta., Menanggapi dan menceritakan kembali isi teks deskripsi tentang adat Jawa, Menulis dan menyajikan dua paragraf aksara Jawa yang menggunakan sandhangan mandaswara, </v>
      </c>
    </row>
    <row r="32" spans="1:102" x14ac:dyDescent="0.25">
      <c r="A32" s="8">
        <v>22</v>
      </c>
      <c r="B32" s="8">
        <v>2000</v>
      </c>
      <c r="C32" s="8" t="s">
        <v>190</v>
      </c>
      <c r="E32" s="50">
        <f t="shared" si="0"/>
        <v>75</v>
      </c>
      <c r="F32" s="8" t="str">
        <f t="shared" si="1"/>
        <v>C</v>
      </c>
      <c r="G3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2" s="50">
        <f t="shared" si="3"/>
        <v>82</v>
      </c>
      <c r="I32" s="8" t="str">
        <f t="shared" si="4"/>
        <v>B</v>
      </c>
      <c r="J32" s="8" t="str">
        <f t="shared" si="5"/>
        <v xml:space="preserve">Memiliki keterampilan  Menanggapi, menulis dan menyajikan teks pawarta., Menanggapi dan menceritakan kembali isi teks deskripsi tentang adat Jawa, Menulis dan menyajikan dua paragraf aksara Jawa yang menggunakan sandhangan mandaswara, </v>
      </c>
      <c r="K32" s="8"/>
      <c r="L32" s="13"/>
      <c r="M32" s="14"/>
      <c r="N32" s="44">
        <f t="shared" si="6"/>
        <v>85</v>
      </c>
      <c r="O32" s="44">
        <f t="shared" si="7"/>
        <v>56</v>
      </c>
      <c r="Q32" s="44">
        <v>90</v>
      </c>
      <c r="R32" s="44"/>
      <c r="S32" s="45"/>
      <c r="T32" s="44">
        <v>80</v>
      </c>
      <c r="U32" s="44"/>
      <c r="V32" s="45"/>
      <c r="W32" s="44"/>
      <c r="X32" s="44"/>
      <c r="Y32" s="45"/>
      <c r="Z32" s="44"/>
      <c r="AA32" s="44"/>
      <c r="AB32" s="45"/>
      <c r="AC32" s="44"/>
      <c r="AD32" s="44"/>
      <c r="AE32" s="45"/>
      <c r="AF32" s="45">
        <f t="shared" si="8"/>
        <v>85</v>
      </c>
      <c r="AG32" s="44">
        <v>75</v>
      </c>
      <c r="AH32" s="44"/>
      <c r="AI32" s="45"/>
      <c r="AJ32" s="44"/>
      <c r="AK32" s="44"/>
      <c r="AL32" s="45"/>
      <c r="AM32" s="44"/>
      <c r="AN32" s="44"/>
      <c r="AO32" s="45"/>
      <c r="AP32" s="44"/>
      <c r="AQ32" s="44"/>
      <c r="AR32" s="45"/>
      <c r="AS32" s="44"/>
      <c r="AT32" s="44"/>
      <c r="AU32" s="45"/>
      <c r="AV32" s="44">
        <v>56</v>
      </c>
      <c r="AW32" s="46">
        <f t="shared" si="9"/>
        <v>75.25</v>
      </c>
      <c r="AX32" s="47">
        <f t="shared" si="10"/>
        <v>75</v>
      </c>
      <c r="AY32" s="48"/>
      <c r="AZ32" s="57">
        <v>90</v>
      </c>
      <c r="BA32" s="57"/>
      <c r="BB32" s="57"/>
      <c r="BC32" s="57">
        <v>85</v>
      </c>
      <c r="BD32" s="57"/>
      <c r="BE32" s="57"/>
      <c r="BF32" s="57"/>
      <c r="BG32" s="57"/>
      <c r="BH32" s="57"/>
      <c r="BI32" s="57"/>
      <c r="BJ32" s="57"/>
      <c r="BK32" s="57"/>
      <c r="BL32" s="57"/>
      <c r="BM32" s="57"/>
      <c r="BN32" s="57"/>
      <c r="BO32" s="45">
        <f t="shared" si="11"/>
        <v>88</v>
      </c>
      <c r="BP32" s="44">
        <v>70</v>
      </c>
      <c r="BQ32" s="44"/>
      <c r="BR32" s="45"/>
      <c r="BS32" s="44"/>
      <c r="BT32" s="44"/>
      <c r="BU32" s="45"/>
      <c r="BV32" s="44"/>
      <c r="BW32" s="44"/>
      <c r="BX32" s="45"/>
      <c r="BY32" s="44"/>
      <c r="BZ32" s="44"/>
      <c r="CA32" s="45"/>
      <c r="CB32" s="44"/>
      <c r="CC32" s="44"/>
      <c r="CD32" s="45"/>
      <c r="CE32" s="46">
        <f t="shared" si="12"/>
        <v>81.666666666666671</v>
      </c>
      <c r="CF32" s="47">
        <f t="shared" si="13"/>
        <v>82</v>
      </c>
      <c r="CG32" s="48"/>
      <c r="CH32" s="57">
        <v>11</v>
      </c>
      <c r="CI3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2" s="48"/>
      <c r="CK32" s="57">
        <v>11</v>
      </c>
      <c r="CL3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Menanggapi, menulis dan menyajikan teks pawarta., Menanggapi dan menceritakan kembali isi teks deskripsi tentang adat Jawa, Menulis dan menyajikan dua paragraf aksara Jawa yang menggunakan sandhangan mandaswara, </v>
      </c>
    </row>
    <row r="33" spans="1:102" x14ac:dyDescent="0.25">
      <c r="A33" s="8">
        <v>23</v>
      </c>
      <c r="B33" s="8">
        <v>2016</v>
      </c>
      <c r="C33" s="8" t="s">
        <v>191</v>
      </c>
      <c r="E33" s="50">
        <f t="shared" si="0"/>
        <v>78</v>
      </c>
      <c r="F33" s="8" t="str">
        <f t="shared" si="1"/>
        <v>B</v>
      </c>
      <c r="G3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3" s="50">
        <f t="shared" si="3"/>
        <v>82</v>
      </c>
      <c r="I33" s="8" t="str">
        <f t="shared" si="4"/>
        <v>B</v>
      </c>
      <c r="J33" s="8" t="str">
        <f t="shared" si="5"/>
        <v xml:space="preserve">Memiliki keterampilan  Menanggapi, menulis dan menyajikan teks pawarta., Menanggapi dan menceritakan kembali isi teks deskripsi tentang adat Jawa, Menulis dan menyajikan dua paragraf aksara Jawa yang menggunakan sandhangan mandaswara, </v>
      </c>
      <c r="K33" s="8"/>
      <c r="L33" s="13"/>
      <c r="M33" s="14"/>
      <c r="N33" s="44">
        <f t="shared" si="6"/>
        <v>85</v>
      </c>
      <c r="O33" s="44">
        <f t="shared" si="7"/>
        <v>56</v>
      </c>
      <c r="Q33" s="44">
        <v>90</v>
      </c>
      <c r="R33" s="44"/>
      <c r="S33" s="45"/>
      <c r="T33" s="44">
        <v>80</v>
      </c>
      <c r="U33" s="44"/>
      <c r="V33" s="45"/>
      <c r="W33" s="44"/>
      <c r="X33" s="44"/>
      <c r="Y33" s="45"/>
      <c r="Z33" s="44"/>
      <c r="AA33" s="44"/>
      <c r="AB33" s="45"/>
      <c r="AC33" s="44"/>
      <c r="AD33" s="44"/>
      <c r="AE33" s="45"/>
      <c r="AF33" s="45">
        <f t="shared" si="8"/>
        <v>85</v>
      </c>
      <c r="AG33" s="44">
        <v>85</v>
      </c>
      <c r="AH33" s="44"/>
      <c r="AI33" s="45"/>
      <c r="AJ33" s="44"/>
      <c r="AK33" s="44"/>
      <c r="AL33" s="45"/>
      <c r="AM33" s="44"/>
      <c r="AN33" s="44"/>
      <c r="AO33" s="45"/>
      <c r="AP33" s="44"/>
      <c r="AQ33" s="44"/>
      <c r="AR33" s="45"/>
      <c r="AS33" s="44"/>
      <c r="AT33" s="44"/>
      <c r="AU33" s="45"/>
      <c r="AV33" s="44">
        <v>56</v>
      </c>
      <c r="AW33" s="46">
        <f t="shared" si="9"/>
        <v>77.75</v>
      </c>
      <c r="AX33" s="47">
        <f t="shared" si="10"/>
        <v>78</v>
      </c>
      <c r="AY33" s="48"/>
      <c r="AZ33" s="57">
        <v>85</v>
      </c>
      <c r="BA33" s="57"/>
      <c r="BB33" s="57"/>
      <c r="BC33" s="57">
        <v>80</v>
      </c>
      <c r="BD33" s="57"/>
      <c r="BE33" s="57"/>
      <c r="BF33" s="57"/>
      <c r="BG33" s="57"/>
      <c r="BH33" s="57"/>
      <c r="BI33" s="57"/>
      <c r="BJ33" s="57"/>
      <c r="BK33" s="57"/>
      <c r="BL33" s="57"/>
      <c r="BM33" s="57"/>
      <c r="BN33" s="57"/>
      <c r="BO33" s="45">
        <f t="shared" si="11"/>
        <v>83</v>
      </c>
      <c r="BP33" s="44">
        <v>80</v>
      </c>
      <c r="BQ33" s="44"/>
      <c r="BR33" s="45"/>
      <c r="BS33" s="44"/>
      <c r="BT33" s="44"/>
      <c r="BU33" s="45"/>
      <c r="BV33" s="44"/>
      <c r="BW33" s="44"/>
      <c r="BX33" s="45"/>
      <c r="BY33" s="44"/>
      <c r="BZ33" s="44"/>
      <c r="CA33" s="45"/>
      <c r="CB33" s="44"/>
      <c r="CC33" s="44"/>
      <c r="CD33" s="45"/>
      <c r="CE33" s="46">
        <f t="shared" si="12"/>
        <v>81.666666666666671</v>
      </c>
      <c r="CF33" s="47">
        <f t="shared" si="13"/>
        <v>82</v>
      </c>
      <c r="CG33" s="48"/>
      <c r="CH33" s="57">
        <v>11</v>
      </c>
      <c r="CI3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3" s="48"/>
      <c r="CK33" s="57">
        <v>11</v>
      </c>
      <c r="CL3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Menanggapi, menulis dan menyajikan teks pawarta., Menanggapi dan menceritakan kembali isi teks deskripsi tentang adat Jawa, Menulis dan menyajikan dua paragraf aksara Jawa yang menggunakan sandhangan mandaswara, </v>
      </c>
    </row>
    <row r="34" spans="1:102" x14ac:dyDescent="0.25">
      <c r="A34" s="8">
        <v>24</v>
      </c>
      <c r="B34" s="8">
        <v>2032</v>
      </c>
      <c r="C34" s="8" t="s">
        <v>192</v>
      </c>
      <c r="E34" s="50">
        <f t="shared" si="0"/>
        <v>78</v>
      </c>
      <c r="F34" s="8" t="str">
        <f t="shared" si="1"/>
        <v>B</v>
      </c>
      <c r="G3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4" s="50">
        <f t="shared" si="3"/>
        <v>78</v>
      </c>
      <c r="I34" s="8" t="str">
        <f t="shared" si="4"/>
        <v>B</v>
      </c>
      <c r="J34" s="8" t="str">
        <f t="shared" si="5"/>
        <v xml:space="preserve">Memiliki keterampilan  Menanggapi, menulis dan menyajikan teks pawarta., Menanggapi dan menceritakan kembali isi teks deskripsi tentang adat Jawa, Menulis dan menyajikan dua paragraf aksara Jawa yang menggunakan sandhangan mandaswara, </v>
      </c>
      <c r="K34" s="8"/>
      <c r="L34" s="13"/>
      <c r="M34" s="14"/>
      <c r="N34" s="44">
        <f t="shared" si="6"/>
        <v>88</v>
      </c>
      <c r="O34" s="44">
        <f t="shared" si="7"/>
        <v>62</v>
      </c>
      <c r="Q34" s="44">
        <v>90</v>
      </c>
      <c r="R34" s="44"/>
      <c r="S34" s="45"/>
      <c r="T34" s="44">
        <v>85</v>
      </c>
      <c r="U34" s="44"/>
      <c r="V34" s="45"/>
      <c r="W34" s="44"/>
      <c r="X34" s="44"/>
      <c r="Y34" s="45"/>
      <c r="Z34" s="44"/>
      <c r="AA34" s="44"/>
      <c r="AB34" s="45"/>
      <c r="AC34" s="44"/>
      <c r="AD34" s="44"/>
      <c r="AE34" s="45"/>
      <c r="AF34" s="45">
        <f t="shared" si="8"/>
        <v>88</v>
      </c>
      <c r="AG34" s="44">
        <v>75</v>
      </c>
      <c r="AH34" s="44"/>
      <c r="AI34" s="45"/>
      <c r="AJ34" s="44"/>
      <c r="AK34" s="44"/>
      <c r="AL34" s="45"/>
      <c r="AM34" s="44"/>
      <c r="AN34" s="44"/>
      <c r="AO34" s="45"/>
      <c r="AP34" s="44"/>
      <c r="AQ34" s="44"/>
      <c r="AR34" s="45"/>
      <c r="AS34" s="44"/>
      <c r="AT34" s="44"/>
      <c r="AU34" s="45"/>
      <c r="AV34" s="44">
        <v>62</v>
      </c>
      <c r="AW34" s="46">
        <f t="shared" si="9"/>
        <v>78</v>
      </c>
      <c r="AX34" s="47">
        <f t="shared" si="10"/>
        <v>78</v>
      </c>
      <c r="AY34" s="48"/>
      <c r="AZ34" s="57">
        <v>85</v>
      </c>
      <c r="BA34" s="57"/>
      <c r="BB34" s="57"/>
      <c r="BC34" s="57">
        <v>80</v>
      </c>
      <c r="BD34" s="57"/>
      <c r="BE34" s="57"/>
      <c r="BF34" s="57"/>
      <c r="BG34" s="57"/>
      <c r="BH34" s="57"/>
      <c r="BI34" s="57"/>
      <c r="BJ34" s="57"/>
      <c r="BK34" s="57"/>
      <c r="BL34" s="57"/>
      <c r="BM34" s="57"/>
      <c r="BN34" s="57"/>
      <c r="BO34" s="45">
        <f t="shared" si="11"/>
        <v>83</v>
      </c>
      <c r="BP34" s="44">
        <v>70</v>
      </c>
      <c r="BQ34" s="44"/>
      <c r="BR34" s="45"/>
      <c r="BS34" s="44"/>
      <c r="BT34" s="44"/>
      <c r="BU34" s="45"/>
      <c r="BV34" s="44"/>
      <c r="BW34" s="44"/>
      <c r="BX34" s="45"/>
      <c r="BY34" s="44"/>
      <c r="BZ34" s="44"/>
      <c r="CA34" s="45"/>
      <c r="CB34" s="44"/>
      <c r="CC34" s="44"/>
      <c r="CD34" s="45"/>
      <c r="CE34" s="46">
        <f t="shared" si="12"/>
        <v>78.333333333333329</v>
      </c>
      <c r="CF34" s="47">
        <f t="shared" si="13"/>
        <v>78</v>
      </c>
      <c r="CG34" s="48"/>
      <c r="CH34" s="57">
        <v>11</v>
      </c>
      <c r="CI3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4" s="48"/>
      <c r="CK34" s="57">
        <v>11</v>
      </c>
      <c r="CL34"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5" spans="1:102" x14ac:dyDescent="0.25">
      <c r="A35" s="8">
        <v>25</v>
      </c>
      <c r="B35" s="8">
        <v>2048</v>
      </c>
      <c r="C35" s="8" t="s">
        <v>193</v>
      </c>
      <c r="E35" s="50">
        <f t="shared" si="0"/>
        <v>78</v>
      </c>
      <c r="F35" s="8" t="str">
        <f t="shared" si="1"/>
        <v>B</v>
      </c>
      <c r="G3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5" s="50">
        <f t="shared" si="3"/>
        <v>82</v>
      </c>
      <c r="I35" s="8" t="str">
        <f t="shared" si="4"/>
        <v>B</v>
      </c>
      <c r="J35" s="8" t="str">
        <f t="shared" si="5"/>
        <v xml:space="preserve">Memiliki keterampilan  Menanggapi, menulis dan menyajikan teks pawarta., Menanggapi dan menceritakan kembali isi teks deskripsi tentang adat Jawa, Menulis dan menyajikan dua paragraf aksara Jawa yang menggunakan sandhangan mandaswara, </v>
      </c>
      <c r="K35" s="8"/>
      <c r="L35" s="13"/>
      <c r="M35" s="14"/>
      <c r="N35" s="44">
        <f t="shared" si="6"/>
        <v>83</v>
      </c>
      <c r="O35" s="44">
        <f t="shared" si="7"/>
        <v>62</v>
      </c>
      <c r="Q35" s="44">
        <v>80</v>
      </c>
      <c r="R35" s="44"/>
      <c r="S35" s="45"/>
      <c r="T35" s="44">
        <v>85</v>
      </c>
      <c r="U35" s="44"/>
      <c r="V35" s="45"/>
      <c r="W35" s="44"/>
      <c r="X35" s="44"/>
      <c r="Y35" s="45"/>
      <c r="Z35" s="44"/>
      <c r="AA35" s="44"/>
      <c r="AB35" s="45"/>
      <c r="AC35" s="44"/>
      <c r="AD35" s="44"/>
      <c r="AE35" s="45"/>
      <c r="AF35" s="45">
        <f t="shared" si="8"/>
        <v>83</v>
      </c>
      <c r="AG35" s="44">
        <v>85</v>
      </c>
      <c r="AH35" s="44"/>
      <c r="AI35" s="45"/>
      <c r="AJ35" s="44"/>
      <c r="AK35" s="44"/>
      <c r="AL35" s="45"/>
      <c r="AM35" s="44"/>
      <c r="AN35" s="44"/>
      <c r="AO35" s="45"/>
      <c r="AP35" s="44"/>
      <c r="AQ35" s="44"/>
      <c r="AR35" s="45"/>
      <c r="AS35" s="44"/>
      <c r="AT35" s="44"/>
      <c r="AU35" s="45"/>
      <c r="AV35" s="44">
        <v>62</v>
      </c>
      <c r="AW35" s="46">
        <f t="shared" si="9"/>
        <v>78</v>
      </c>
      <c r="AX35" s="47">
        <f t="shared" si="10"/>
        <v>78</v>
      </c>
      <c r="AY35" s="48"/>
      <c r="AZ35" s="57">
        <v>85</v>
      </c>
      <c r="BA35" s="57"/>
      <c r="BB35" s="57"/>
      <c r="BC35" s="57">
        <v>85</v>
      </c>
      <c r="BD35" s="57"/>
      <c r="BE35" s="57"/>
      <c r="BF35" s="57"/>
      <c r="BG35" s="57"/>
      <c r="BH35" s="57"/>
      <c r="BI35" s="57"/>
      <c r="BJ35" s="57"/>
      <c r="BK35" s="57"/>
      <c r="BL35" s="57"/>
      <c r="BM35" s="57"/>
      <c r="BN35" s="57"/>
      <c r="BO35" s="45">
        <f t="shared" si="11"/>
        <v>85</v>
      </c>
      <c r="BP35" s="44">
        <v>75</v>
      </c>
      <c r="BQ35" s="44"/>
      <c r="BR35" s="45"/>
      <c r="BS35" s="44"/>
      <c r="BT35" s="44"/>
      <c r="BU35" s="45"/>
      <c r="BV35" s="44"/>
      <c r="BW35" s="44"/>
      <c r="BX35" s="45"/>
      <c r="BY35" s="44"/>
      <c r="BZ35" s="44"/>
      <c r="CA35" s="45"/>
      <c r="CB35" s="44"/>
      <c r="CC35" s="44"/>
      <c r="CD35" s="45"/>
      <c r="CE35" s="46">
        <f t="shared" si="12"/>
        <v>81.666666666666671</v>
      </c>
      <c r="CF35" s="47">
        <f t="shared" si="13"/>
        <v>82</v>
      </c>
      <c r="CG35" s="48"/>
      <c r="CH35" s="57">
        <v>11</v>
      </c>
      <c r="CI3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5" s="48"/>
      <c r="CK35" s="57">
        <v>11</v>
      </c>
      <c r="CL35"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6" spans="1:102" x14ac:dyDescent="0.25">
      <c r="A36" s="8">
        <v>26</v>
      </c>
      <c r="B36" s="8">
        <v>2064</v>
      </c>
      <c r="C36" s="8" t="s">
        <v>194</v>
      </c>
      <c r="E36" s="50">
        <f t="shared" si="0"/>
        <v>82</v>
      </c>
      <c r="F36" s="8" t="str">
        <f t="shared" si="1"/>
        <v>B</v>
      </c>
      <c r="G3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6" s="50">
        <f t="shared" si="3"/>
        <v>85</v>
      </c>
      <c r="I36" s="8" t="str">
        <f t="shared" si="4"/>
        <v>B</v>
      </c>
      <c r="J36" s="8" t="str">
        <f t="shared" si="5"/>
        <v xml:space="preserve">Memiliki keterampilan  Menanggapi, menulis dan menyajikan teks pawarta., Menanggapi dan menceritakan kembali isi teks deskripsi tentang adat Jawa, Menulis dan menyajikan dua paragraf aksara Jawa yang menggunakan sandhangan mandaswara, </v>
      </c>
      <c r="K36" s="8"/>
      <c r="L36" s="13"/>
      <c r="M36" s="14"/>
      <c r="N36" s="44">
        <f t="shared" si="6"/>
        <v>83</v>
      </c>
      <c r="O36" s="44">
        <f t="shared" si="7"/>
        <v>76</v>
      </c>
      <c r="Q36" s="44">
        <v>80</v>
      </c>
      <c r="R36" s="44"/>
      <c r="S36" s="45"/>
      <c r="T36" s="44">
        <v>85</v>
      </c>
      <c r="U36" s="44"/>
      <c r="V36" s="45"/>
      <c r="W36" s="44"/>
      <c r="X36" s="44"/>
      <c r="Y36" s="45"/>
      <c r="Z36" s="44"/>
      <c r="AA36" s="44"/>
      <c r="AB36" s="45"/>
      <c r="AC36" s="44"/>
      <c r="AD36" s="44"/>
      <c r="AE36" s="45"/>
      <c r="AF36" s="45">
        <f t="shared" si="8"/>
        <v>83</v>
      </c>
      <c r="AG36" s="44">
        <v>85</v>
      </c>
      <c r="AH36" s="44"/>
      <c r="AI36" s="45"/>
      <c r="AJ36" s="44"/>
      <c r="AK36" s="44"/>
      <c r="AL36" s="45"/>
      <c r="AM36" s="44"/>
      <c r="AN36" s="44"/>
      <c r="AO36" s="45"/>
      <c r="AP36" s="44"/>
      <c r="AQ36" s="44"/>
      <c r="AR36" s="45"/>
      <c r="AS36" s="44"/>
      <c r="AT36" s="44"/>
      <c r="AU36" s="45"/>
      <c r="AV36" s="44">
        <v>76</v>
      </c>
      <c r="AW36" s="46">
        <f t="shared" si="9"/>
        <v>81.5</v>
      </c>
      <c r="AX36" s="47">
        <f t="shared" si="10"/>
        <v>82</v>
      </c>
      <c r="AY36" s="48"/>
      <c r="AZ36" s="57">
        <v>90</v>
      </c>
      <c r="BA36" s="57"/>
      <c r="BB36" s="57"/>
      <c r="BC36" s="57">
        <v>85</v>
      </c>
      <c r="BD36" s="57"/>
      <c r="BE36" s="57"/>
      <c r="BF36" s="57"/>
      <c r="BG36" s="57"/>
      <c r="BH36" s="57"/>
      <c r="BI36" s="57"/>
      <c r="BJ36" s="57"/>
      <c r="BK36" s="57"/>
      <c r="BL36" s="57"/>
      <c r="BM36" s="57"/>
      <c r="BN36" s="57"/>
      <c r="BO36" s="45">
        <f t="shared" si="11"/>
        <v>88</v>
      </c>
      <c r="BP36" s="44">
        <v>80</v>
      </c>
      <c r="BQ36" s="44"/>
      <c r="BR36" s="45"/>
      <c r="BS36" s="44"/>
      <c r="BT36" s="44"/>
      <c r="BU36" s="45"/>
      <c r="BV36" s="44"/>
      <c r="BW36" s="44"/>
      <c r="BX36" s="45"/>
      <c r="BY36" s="44"/>
      <c r="BZ36" s="44"/>
      <c r="CA36" s="45"/>
      <c r="CB36" s="44"/>
      <c r="CC36" s="44"/>
      <c r="CD36" s="45"/>
      <c r="CE36" s="46">
        <f t="shared" si="12"/>
        <v>85</v>
      </c>
      <c r="CF36" s="47">
        <f t="shared" si="13"/>
        <v>85</v>
      </c>
      <c r="CG36" s="48"/>
      <c r="CH36" s="57">
        <v>11</v>
      </c>
      <c r="CI3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6" s="48"/>
      <c r="CK36" s="57">
        <v>11</v>
      </c>
      <c r="CL36"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7" spans="1:102" x14ac:dyDescent="0.25">
      <c r="A37" s="8">
        <v>27</v>
      </c>
      <c r="B37" s="8">
        <v>2080</v>
      </c>
      <c r="C37" s="8" t="s">
        <v>195</v>
      </c>
      <c r="E37" s="50">
        <f t="shared" si="0"/>
        <v>80</v>
      </c>
      <c r="F37" s="8" t="str">
        <f t="shared" si="1"/>
        <v>B</v>
      </c>
      <c r="G3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7" s="50">
        <f t="shared" si="3"/>
        <v>78</v>
      </c>
      <c r="I37" s="8" t="str">
        <f t="shared" si="4"/>
        <v>B</v>
      </c>
      <c r="J37" s="8" t="str">
        <f t="shared" si="5"/>
        <v xml:space="preserve">Memiliki keterampilan  Menanggapi, menulis dan menyajikan teks pawarta., Menanggapi dan menceritakan kembali isi teks deskripsi tentang adat Jawa, Menulis dan menyajikan dua paragraf aksara Jawa yang menggunakan sandhangan mandaswara, </v>
      </c>
      <c r="K37" s="8"/>
      <c r="L37" s="13"/>
      <c r="M37" s="14"/>
      <c r="N37" s="44">
        <f t="shared" si="6"/>
        <v>80</v>
      </c>
      <c r="O37" s="44">
        <f t="shared" si="7"/>
        <v>84</v>
      </c>
      <c r="Q37" s="44">
        <v>85</v>
      </c>
      <c r="R37" s="44"/>
      <c r="S37" s="45"/>
      <c r="T37" s="44">
        <v>75</v>
      </c>
      <c r="U37" s="44"/>
      <c r="V37" s="45"/>
      <c r="W37" s="44"/>
      <c r="X37" s="44"/>
      <c r="Y37" s="45"/>
      <c r="Z37" s="44"/>
      <c r="AA37" s="44"/>
      <c r="AB37" s="45"/>
      <c r="AC37" s="44"/>
      <c r="AD37" s="44"/>
      <c r="AE37" s="45"/>
      <c r="AF37" s="45">
        <f t="shared" si="8"/>
        <v>80</v>
      </c>
      <c r="AG37" s="44">
        <v>75</v>
      </c>
      <c r="AH37" s="44"/>
      <c r="AI37" s="45"/>
      <c r="AJ37" s="44"/>
      <c r="AK37" s="44"/>
      <c r="AL37" s="45"/>
      <c r="AM37" s="44"/>
      <c r="AN37" s="44"/>
      <c r="AO37" s="45"/>
      <c r="AP37" s="44"/>
      <c r="AQ37" s="44"/>
      <c r="AR37" s="45"/>
      <c r="AS37" s="44"/>
      <c r="AT37" s="44"/>
      <c r="AU37" s="45"/>
      <c r="AV37" s="44">
        <v>84</v>
      </c>
      <c r="AW37" s="46">
        <f t="shared" si="9"/>
        <v>79.75</v>
      </c>
      <c r="AX37" s="47">
        <f t="shared" si="10"/>
        <v>80</v>
      </c>
      <c r="AY37" s="48"/>
      <c r="AZ37" s="57">
        <v>80</v>
      </c>
      <c r="BA37" s="57"/>
      <c r="BB37" s="57"/>
      <c r="BC37" s="57">
        <v>85</v>
      </c>
      <c r="BD37" s="57"/>
      <c r="BE37" s="57"/>
      <c r="BF37" s="57"/>
      <c r="BG37" s="57"/>
      <c r="BH37" s="57"/>
      <c r="BI37" s="57"/>
      <c r="BJ37" s="57"/>
      <c r="BK37" s="57"/>
      <c r="BL37" s="57"/>
      <c r="BM37" s="57"/>
      <c r="BN37" s="57"/>
      <c r="BO37" s="45">
        <f t="shared" si="11"/>
        <v>83</v>
      </c>
      <c r="BP37" s="44">
        <v>70</v>
      </c>
      <c r="BQ37" s="44"/>
      <c r="BR37" s="45"/>
      <c r="BS37" s="44"/>
      <c r="BT37" s="44"/>
      <c r="BU37" s="45"/>
      <c r="BV37" s="44"/>
      <c r="BW37" s="44"/>
      <c r="BX37" s="45"/>
      <c r="BY37" s="44"/>
      <c r="BZ37" s="44"/>
      <c r="CA37" s="45"/>
      <c r="CB37" s="44"/>
      <c r="CC37" s="44"/>
      <c r="CD37" s="45"/>
      <c r="CE37" s="46">
        <f t="shared" si="12"/>
        <v>78.333333333333329</v>
      </c>
      <c r="CF37" s="47">
        <f t="shared" si="13"/>
        <v>78</v>
      </c>
      <c r="CG37" s="48"/>
      <c r="CH37" s="57">
        <v>11</v>
      </c>
      <c r="CI3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7" s="48"/>
      <c r="CK37" s="57">
        <v>11</v>
      </c>
      <c r="CL37"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8" spans="1:102" x14ac:dyDescent="0.25">
      <c r="A38" s="8">
        <v>28</v>
      </c>
      <c r="B38" s="8">
        <v>2096</v>
      </c>
      <c r="C38" s="8" t="s">
        <v>196</v>
      </c>
      <c r="E38" s="50">
        <f t="shared" si="0"/>
        <v>83</v>
      </c>
      <c r="F38" s="8" t="str">
        <f t="shared" si="1"/>
        <v>B</v>
      </c>
      <c r="G3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8" s="50">
        <f t="shared" si="3"/>
        <v>85</v>
      </c>
      <c r="I38" s="8" t="str">
        <f t="shared" si="4"/>
        <v>B</v>
      </c>
      <c r="J38" s="8" t="str">
        <f t="shared" si="5"/>
        <v xml:space="preserve">Memiliki keterampilan  Menanggapi, menulis dan menyajikan teks pawarta., Menanggapi dan menceritakan kembali isi teks deskripsi tentang adat Jawa, Menulis dan menyajikan dua paragraf aksara Jawa yang menggunakan sandhangan mandaswara, </v>
      </c>
      <c r="K38" s="8"/>
      <c r="L38" s="13"/>
      <c r="M38" s="14"/>
      <c r="N38" s="44">
        <f t="shared" si="6"/>
        <v>85</v>
      </c>
      <c r="O38" s="44">
        <f t="shared" si="7"/>
        <v>76</v>
      </c>
      <c r="Q38" s="44">
        <v>85</v>
      </c>
      <c r="R38" s="44"/>
      <c r="S38" s="45"/>
      <c r="T38" s="44">
        <v>85</v>
      </c>
      <c r="U38" s="44"/>
      <c r="V38" s="45"/>
      <c r="W38" s="44"/>
      <c r="X38" s="44"/>
      <c r="Y38" s="45"/>
      <c r="Z38" s="44"/>
      <c r="AA38" s="44"/>
      <c r="AB38" s="45"/>
      <c r="AC38" s="44"/>
      <c r="AD38" s="44"/>
      <c r="AE38" s="45"/>
      <c r="AF38" s="45">
        <f t="shared" si="8"/>
        <v>85</v>
      </c>
      <c r="AG38" s="44">
        <v>85</v>
      </c>
      <c r="AH38" s="44"/>
      <c r="AI38" s="45"/>
      <c r="AJ38" s="44"/>
      <c r="AK38" s="44"/>
      <c r="AL38" s="45"/>
      <c r="AM38" s="44"/>
      <c r="AN38" s="44"/>
      <c r="AO38" s="45"/>
      <c r="AP38" s="44"/>
      <c r="AQ38" s="44"/>
      <c r="AR38" s="45"/>
      <c r="AS38" s="44"/>
      <c r="AT38" s="44"/>
      <c r="AU38" s="45"/>
      <c r="AV38" s="44">
        <v>76</v>
      </c>
      <c r="AW38" s="46">
        <f t="shared" si="9"/>
        <v>82.75</v>
      </c>
      <c r="AX38" s="47">
        <f t="shared" si="10"/>
        <v>83</v>
      </c>
      <c r="AY38" s="48"/>
      <c r="AZ38" s="57">
        <v>90</v>
      </c>
      <c r="BA38" s="57"/>
      <c r="BB38" s="57"/>
      <c r="BC38" s="57">
        <v>85</v>
      </c>
      <c r="BD38" s="57"/>
      <c r="BE38" s="57"/>
      <c r="BF38" s="57"/>
      <c r="BG38" s="57"/>
      <c r="BH38" s="57"/>
      <c r="BI38" s="57"/>
      <c r="BJ38" s="57"/>
      <c r="BK38" s="57"/>
      <c r="BL38" s="57"/>
      <c r="BM38" s="57"/>
      <c r="BN38" s="57"/>
      <c r="BO38" s="45">
        <f t="shared" si="11"/>
        <v>88</v>
      </c>
      <c r="BP38" s="44">
        <v>80</v>
      </c>
      <c r="BQ38" s="44"/>
      <c r="BR38" s="45"/>
      <c r="BS38" s="44"/>
      <c r="BT38" s="44"/>
      <c r="BU38" s="45"/>
      <c r="BV38" s="44"/>
      <c r="BW38" s="44"/>
      <c r="BX38" s="45"/>
      <c r="BY38" s="44"/>
      <c r="BZ38" s="44"/>
      <c r="CA38" s="45"/>
      <c r="CB38" s="44"/>
      <c r="CC38" s="44"/>
      <c r="CD38" s="45"/>
      <c r="CE38" s="46">
        <f t="shared" si="12"/>
        <v>85</v>
      </c>
      <c r="CF38" s="47">
        <f t="shared" si="13"/>
        <v>85</v>
      </c>
      <c r="CG38" s="48"/>
      <c r="CH38" s="57">
        <v>11</v>
      </c>
      <c r="CI3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8" s="48"/>
      <c r="CK38" s="57">
        <v>11</v>
      </c>
      <c r="CL38"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9" spans="1:102" x14ac:dyDescent="0.25">
      <c r="A39" s="8">
        <v>29</v>
      </c>
      <c r="B39" s="8">
        <v>2112</v>
      </c>
      <c r="C39" s="8" t="s">
        <v>197</v>
      </c>
      <c r="E39" s="50">
        <f t="shared" si="0"/>
        <v>84</v>
      </c>
      <c r="F39" s="8" t="str">
        <f t="shared" si="1"/>
        <v>B</v>
      </c>
      <c r="G3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9" s="50">
        <f t="shared" si="3"/>
        <v>85</v>
      </c>
      <c r="I39" s="8" t="str">
        <f t="shared" si="4"/>
        <v>B</v>
      </c>
      <c r="J39" s="8" t="str">
        <f t="shared" si="5"/>
        <v xml:space="preserve">Memiliki keterampilan  Menanggapi, menulis dan menyajikan teks pawarta., Menanggapi dan menceritakan kembali isi teks deskripsi tentang adat Jawa, Menulis dan menyajikan dua paragraf aksara Jawa yang menggunakan sandhangan mandaswara, </v>
      </c>
      <c r="K39" s="8"/>
      <c r="L39" s="13"/>
      <c r="M39" s="14"/>
      <c r="N39" s="44">
        <f t="shared" si="6"/>
        <v>88</v>
      </c>
      <c r="O39" s="44">
        <f t="shared" si="7"/>
        <v>76</v>
      </c>
      <c r="Q39" s="44">
        <v>90</v>
      </c>
      <c r="R39" s="44"/>
      <c r="S39" s="45"/>
      <c r="T39" s="44">
        <v>85</v>
      </c>
      <c r="U39" s="44"/>
      <c r="V39" s="45"/>
      <c r="W39" s="44"/>
      <c r="X39" s="44"/>
      <c r="Y39" s="45"/>
      <c r="Z39" s="44"/>
      <c r="AA39" s="44"/>
      <c r="AB39" s="45"/>
      <c r="AC39" s="44"/>
      <c r="AD39" s="44"/>
      <c r="AE39" s="45"/>
      <c r="AF39" s="45">
        <f t="shared" si="8"/>
        <v>88</v>
      </c>
      <c r="AG39" s="44">
        <v>85</v>
      </c>
      <c r="AH39" s="44"/>
      <c r="AI39" s="45"/>
      <c r="AJ39" s="44"/>
      <c r="AK39" s="44"/>
      <c r="AL39" s="45"/>
      <c r="AM39" s="44"/>
      <c r="AN39" s="44"/>
      <c r="AO39" s="45"/>
      <c r="AP39" s="44"/>
      <c r="AQ39" s="44"/>
      <c r="AR39" s="45"/>
      <c r="AS39" s="44"/>
      <c r="AT39" s="44"/>
      <c r="AU39" s="45"/>
      <c r="AV39" s="44">
        <v>76</v>
      </c>
      <c r="AW39" s="46">
        <f t="shared" si="9"/>
        <v>84</v>
      </c>
      <c r="AX39" s="47">
        <f t="shared" si="10"/>
        <v>84</v>
      </c>
      <c r="AY39" s="48"/>
      <c r="AZ39" s="57">
        <v>90</v>
      </c>
      <c r="BA39" s="57"/>
      <c r="BB39" s="57"/>
      <c r="BC39" s="57">
        <v>85</v>
      </c>
      <c r="BD39" s="57"/>
      <c r="BE39" s="57"/>
      <c r="BF39" s="57"/>
      <c r="BG39" s="57"/>
      <c r="BH39" s="57"/>
      <c r="BI39" s="57"/>
      <c r="BJ39" s="57"/>
      <c r="BK39" s="57"/>
      <c r="BL39" s="57"/>
      <c r="BM39" s="57"/>
      <c r="BN39" s="57"/>
      <c r="BO39" s="45">
        <f t="shared" si="11"/>
        <v>88</v>
      </c>
      <c r="BP39" s="44">
        <v>80</v>
      </c>
      <c r="BQ39" s="44"/>
      <c r="BR39" s="45"/>
      <c r="BS39" s="44"/>
      <c r="BT39" s="44"/>
      <c r="BU39" s="45"/>
      <c r="BV39" s="44"/>
      <c r="BW39" s="44"/>
      <c r="BX39" s="45"/>
      <c r="BY39" s="44"/>
      <c r="BZ39" s="44"/>
      <c r="CA39" s="45"/>
      <c r="CB39" s="44"/>
      <c r="CC39" s="44"/>
      <c r="CD39" s="45"/>
      <c r="CE39" s="46">
        <f t="shared" si="12"/>
        <v>85</v>
      </c>
      <c r="CF39" s="47">
        <f t="shared" si="13"/>
        <v>85</v>
      </c>
      <c r="CG39" s="48"/>
      <c r="CH39" s="57">
        <v>11</v>
      </c>
      <c r="CI3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9" s="48"/>
      <c r="CK39" s="57">
        <v>11</v>
      </c>
      <c r="CL39"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0" spans="1:102" x14ac:dyDescent="0.25">
      <c r="A40" s="8">
        <v>30</v>
      </c>
      <c r="B40" s="8">
        <v>2128</v>
      </c>
      <c r="C40" s="8" t="s">
        <v>198</v>
      </c>
      <c r="E40" s="50">
        <f t="shared" si="0"/>
        <v>79</v>
      </c>
      <c r="F40" s="8" t="str">
        <f t="shared" si="1"/>
        <v>B</v>
      </c>
      <c r="G4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0" s="50">
        <f t="shared" si="3"/>
        <v>83</v>
      </c>
      <c r="I40" s="8" t="str">
        <f t="shared" si="4"/>
        <v>B</v>
      </c>
      <c r="J40" s="8" t="str">
        <f t="shared" si="5"/>
        <v xml:space="preserve">Memiliki keterampilan  Menanggapi, menulis dan menyajikan teks pawarta., Menanggapi dan menceritakan kembali isi teks deskripsi tentang adat Jawa, Menulis dan menyajikan dua paragraf aksara Jawa yang menggunakan sandhangan mandaswara, </v>
      </c>
      <c r="K40" s="8"/>
      <c r="L40" s="13"/>
      <c r="M40" s="14"/>
      <c r="N40" s="44">
        <f t="shared" si="6"/>
        <v>88</v>
      </c>
      <c r="O40" s="44">
        <f t="shared" si="7"/>
        <v>54</v>
      </c>
      <c r="Q40" s="44">
        <v>85</v>
      </c>
      <c r="R40" s="44"/>
      <c r="S40" s="45"/>
      <c r="T40" s="44">
        <v>90</v>
      </c>
      <c r="U40" s="44"/>
      <c r="V40" s="45"/>
      <c r="W40" s="44"/>
      <c r="X40" s="44"/>
      <c r="Y40" s="45"/>
      <c r="Z40" s="44"/>
      <c r="AA40" s="44"/>
      <c r="AB40" s="45"/>
      <c r="AC40" s="44"/>
      <c r="AD40" s="44"/>
      <c r="AE40" s="45"/>
      <c r="AF40" s="45">
        <f t="shared" si="8"/>
        <v>88</v>
      </c>
      <c r="AG40" s="44">
        <v>85</v>
      </c>
      <c r="AH40" s="44"/>
      <c r="AI40" s="45"/>
      <c r="AJ40" s="44"/>
      <c r="AK40" s="44"/>
      <c r="AL40" s="45"/>
      <c r="AM40" s="44"/>
      <c r="AN40" s="44"/>
      <c r="AO40" s="45"/>
      <c r="AP40" s="44"/>
      <c r="AQ40" s="44"/>
      <c r="AR40" s="45"/>
      <c r="AS40" s="44"/>
      <c r="AT40" s="44"/>
      <c r="AU40" s="45"/>
      <c r="AV40" s="44">
        <v>54</v>
      </c>
      <c r="AW40" s="46">
        <f t="shared" si="9"/>
        <v>78.5</v>
      </c>
      <c r="AX40" s="47">
        <f t="shared" si="10"/>
        <v>79</v>
      </c>
      <c r="AY40" s="48"/>
      <c r="AZ40" s="57">
        <v>85</v>
      </c>
      <c r="BA40" s="57"/>
      <c r="BB40" s="57"/>
      <c r="BC40" s="57">
        <v>85</v>
      </c>
      <c r="BD40" s="57"/>
      <c r="BE40" s="57"/>
      <c r="BF40" s="57"/>
      <c r="BG40" s="57"/>
      <c r="BH40" s="57"/>
      <c r="BI40" s="57"/>
      <c r="BJ40" s="57"/>
      <c r="BK40" s="57"/>
      <c r="BL40" s="57"/>
      <c r="BM40" s="57"/>
      <c r="BN40" s="57"/>
      <c r="BO40" s="45">
        <f t="shared" si="11"/>
        <v>85</v>
      </c>
      <c r="BP40" s="44">
        <v>80</v>
      </c>
      <c r="BQ40" s="44"/>
      <c r="BR40" s="45"/>
      <c r="BS40" s="44"/>
      <c r="BT40" s="44"/>
      <c r="BU40" s="45"/>
      <c r="BV40" s="44"/>
      <c r="BW40" s="44"/>
      <c r="BX40" s="45"/>
      <c r="BY40" s="44"/>
      <c r="BZ40" s="44"/>
      <c r="CA40" s="45"/>
      <c r="CB40" s="44"/>
      <c r="CC40" s="44"/>
      <c r="CD40" s="45"/>
      <c r="CE40" s="46">
        <f t="shared" si="12"/>
        <v>83.333333333333329</v>
      </c>
      <c r="CF40" s="47">
        <f t="shared" si="13"/>
        <v>83</v>
      </c>
      <c r="CG40" s="48"/>
      <c r="CH40" s="57">
        <v>11</v>
      </c>
      <c r="CI4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0" s="48"/>
      <c r="CK40" s="57">
        <v>11</v>
      </c>
      <c r="CL40"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1" spans="1:102" x14ac:dyDescent="0.25">
      <c r="A41" s="8">
        <v>31</v>
      </c>
      <c r="B41" s="8">
        <v>2144</v>
      </c>
      <c r="C41" s="8" t="s">
        <v>199</v>
      </c>
      <c r="E41" s="50">
        <f t="shared" si="0"/>
        <v>85</v>
      </c>
      <c r="F41" s="8" t="str">
        <f t="shared" si="1"/>
        <v>B</v>
      </c>
      <c r="G4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1" s="50">
        <f t="shared" si="3"/>
        <v>87</v>
      </c>
      <c r="I41" s="8" t="str">
        <f t="shared" si="4"/>
        <v>B</v>
      </c>
      <c r="J41" s="8" t="str">
        <f t="shared" si="5"/>
        <v xml:space="preserve">Memiliki keterampilan  Menanggapi, menulis dan menyajikan teks pawarta., Menanggapi dan menceritakan kembali isi teks deskripsi tentang adat Jawa, Menulis dan menyajikan dua paragraf aksara Jawa yang menggunakan sandhangan mandaswara, </v>
      </c>
      <c r="K41" s="8"/>
      <c r="L41" s="13"/>
      <c r="M41" s="14"/>
      <c r="N41" s="44">
        <f t="shared" si="6"/>
        <v>85</v>
      </c>
      <c r="O41" s="44">
        <f t="shared" si="7"/>
        <v>80</v>
      </c>
      <c r="Q41" s="44">
        <v>80</v>
      </c>
      <c r="R41" s="44"/>
      <c r="S41" s="45"/>
      <c r="T41" s="44">
        <v>90</v>
      </c>
      <c r="U41" s="44"/>
      <c r="V41" s="45"/>
      <c r="W41" s="44"/>
      <c r="X41" s="44"/>
      <c r="Y41" s="45"/>
      <c r="Z41" s="44"/>
      <c r="AA41" s="44"/>
      <c r="AB41" s="45"/>
      <c r="AC41" s="44"/>
      <c r="AD41" s="44"/>
      <c r="AE41" s="45"/>
      <c r="AF41" s="45">
        <f t="shared" si="8"/>
        <v>85</v>
      </c>
      <c r="AG41" s="44">
        <v>90</v>
      </c>
      <c r="AH41" s="44"/>
      <c r="AI41" s="45"/>
      <c r="AJ41" s="44"/>
      <c r="AK41" s="44"/>
      <c r="AL41" s="45"/>
      <c r="AM41" s="44"/>
      <c r="AN41" s="44"/>
      <c r="AO41" s="45"/>
      <c r="AP41" s="44"/>
      <c r="AQ41" s="44"/>
      <c r="AR41" s="45"/>
      <c r="AS41" s="44"/>
      <c r="AT41" s="44"/>
      <c r="AU41" s="45"/>
      <c r="AV41" s="44">
        <v>80</v>
      </c>
      <c r="AW41" s="46">
        <f t="shared" si="9"/>
        <v>85</v>
      </c>
      <c r="AX41" s="47">
        <f t="shared" si="10"/>
        <v>85</v>
      </c>
      <c r="AY41" s="48"/>
      <c r="AZ41" s="57">
        <v>90</v>
      </c>
      <c r="BA41" s="57"/>
      <c r="BB41" s="57"/>
      <c r="BC41" s="57">
        <v>85</v>
      </c>
      <c r="BD41" s="57"/>
      <c r="BE41" s="57"/>
      <c r="BF41" s="57"/>
      <c r="BG41" s="57"/>
      <c r="BH41" s="57"/>
      <c r="BI41" s="57"/>
      <c r="BJ41" s="57"/>
      <c r="BK41" s="57"/>
      <c r="BL41" s="57"/>
      <c r="BM41" s="57"/>
      <c r="BN41" s="57"/>
      <c r="BO41" s="45">
        <f t="shared" si="11"/>
        <v>88</v>
      </c>
      <c r="BP41" s="44">
        <v>85</v>
      </c>
      <c r="BQ41" s="44"/>
      <c r="BR41" s="45"/>
      <c r="BS41" s="44"/>
      <c r="BT41" s="44"/>
      <c r="BU41" s="45"/>
      <c r="BV41" s="44"/>
      <c r="BW41" s="44"/>
      <c r="BX41" s="45"/>
      <c r="BY41" s="44"/>
      <c r="BZ41" s="44"/>
      <c r="CA41" s="45"/>
      <c r="CB41" s="44"/>
      <c r="CC41" s="44"/>
      <c r="CD41" s="45"/>
      <c r="CE41" s="46">
        <f t="shared" si="12"/>
        <v>86.666666666666671</v>
      </c>
      <c r="CF41" s="47">
        <f t="shared" si="13"/>
        <v>87</v>
      </c>
      <c r="CG41" s="48"/>
      <c r="CH41" s="57">
        <v>11</v>
      </c>
      <c r="CI4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1" s="48"/>
      <c r="CK41" s="57">
        <v>11</v>
      </c>
      <c r="CL41"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2" spans="1:102" x14ac:dyDescent="0.25">
      <c r="A42" s="8">
        <v>32</v>
      </c>
      <c r="B42" s="8">
        <v>2160</v>
      </c>
      <c r="C42" s="8" t="s">
        <v>200</v>
      </c>
      <c r="E42" s="50">
        <f t="shared" si="0"/>
        <v>79</v>
      </c>
      <c r="F42" s="8" t="str">
        <f t="shared" si="1"/>
        <v>B</v>
      </c>
      <c r="G4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2" s="50">
        <f t="shared" si="3"/>
        <v>83</v>
      </c>
      <c r="I42" s="8" t="str">
        <f t="shared" si="4"/>
        <v>B</v>
      </c>
      <c r="J42" s="8" t="str">
        <f t="shared" si="5"/>
        <v xml:space="preserve">Memiliki keterampilan  Menanggapi, menulis dan menyajikan teks pawarta., Menanggapi dan menceritakan kembali isi teks deskripsi tentang adat Jawa, Menulis dan menyajikan dua paragraf aksara Jawa yang menggunakan sandhangan mandaswara, </v>
      </c>
      <c r="K42" s="8"/>
      <c r="L42" s="13"/>
      <c r="M42" s="14"/>
      <c r="N42" s="44">
        <f t="shared" si="6"/>
        <v>85</v>
      </c>
      <c r="O42" s="44">
        <f t="shared" si="7"/>
        <v>60</v>
      </c>
      <c r="Q42" s="44">
        <v>85</v>
      </c>
      <c r="R42" s="44"/>
      <c r="S42" s="45"/>
      <c r="T42" s="44">
        <v>85</v>
      </c>
      <c r="U42" s="44"/>
      <c r="V42" s="45"/>
      <c r="W42" s="44"/>
      <c r="X42" s="44"/>
      <c r="Y42" s="45"/>
      <c r="Z42" s="44"/>
      <c r="AA42" s="44"/>
      <c r="AB42" s="45"/>
      <c r="AC42" s="44"/>
      <c r="AD42" s="44"/>
      <c r="AE42" s="45"/>
      <c r="AF42" s="45">
        <f t="shared" si="8"/>
        <v>85</v>
      </c>
      <c r="AG42" s="44">
        <v>85</v>
      </c>
      <c r="AH42" s="44"/>
      <c r="AI42" s="45"/>
      <c r="AJ42" s="44"/>
      <c r="AK42" s="44"/>
      <c r="AL42" s="45"/>
      <c r="AM42" s="44"/>
      <c r="AN42" s="44"/>
      <c r="AO42" s="45"/>
      <c r="AP42" s="44"/>
      <c r="AQ42" s="44"/>
      <c r="AR42" s="45"/>
      <c r="AS42" s="44"/>
      <c r="AT42" s="44"/>
      <c r="AU42" s="45"/>
      <c r="AV42" s="44">
        <v>60</v>
      </c>
      <c r="AW42" s="46">
        <f t="shared" si="9"/>
        <v>78.75</v>
      </c>
      <c r="AX42" s="47">
        <f t="shared" si="10"/>
        <v>79</v>
      </c>
      <c r="AY42" s="48"/>
      <c r="AZ42" s="57">
        <v>90</v>
      </c>
      <c r="BA42" s="57"/>
      <c r="BB42" s="57"/>
      <c r="BC42" s="57">
        <v>85</v>
      </c>
      <c r="BD42" s="57"/>
      <c r="BE42" s="57"/>
      <c r="BF42" s="57"/>
      <c r="BG42" s="57"/>
      <c r="BH42" s="57"/>
      <c r="BI42" s="57"/>
      <c r="BJ42" s="57"/>
      <c r="BK42" s="57"/>
      <c r="BL42" s="57"/>
      <c r="BM42" s="57"/>
      <c r="BN42" s="57"/>
      <c r="BO42" s="45">
        <f t="shared" si="11"/>
        <v>88</v>
      </c>
      <c r="BP42" s="44">
        <v>75</v>
      </c>
      <c r="BQ42" s="44"/>
      <c r="BR42" s="45"/>
      <c r="BS42" s="44"/>
      <c r="BT42" s="44"/>
      <c r="BU42" s="45"/>
      <c r="BV42" s="44"/>
      <c r="BW42" s="44"/>
      <c r="BX42" s="45"/>
      <c r="BY42" s="44"/>
      <c r="BZ42" s="44"/>
      <c r="CA42" s="45"/>
      <c r="CB42" s="44"/>
      <c r="CC42" s="44"/>
      <c r="CD42" s="45"/>
      <c r="CE42" s="46">
        <f t="shared" si="12"/>
        <v>83.333333333333329</v>
      </c>
      <c r="CF42" s="47">
        <f t="shared" si="13"/>
        <v>83</v>
      </c>
      <c r="CG42" s="48"/>
      <c r="CH42" s="57">
        <v>11</v>
      </c>
      <c r="CI4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2" s="48"/>
      <c r="CK42" s="57">
        <v>11</v>
      </c>
      <c r="CL42"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3" spans="1:102" x14ac:dyDescent="0.25">
      <c r="A43" s="8">
        <v>33</v>
      </c>
      <c r="B43" s="8">
        <v>2176</v>
      </c>
      <c r="C43" s="8" t="s">
        <v>201</v>
      </c>
      <c r="E43" s="50">
        <f t="shared" ref="E43:E60" si="16">AX43</f>
        <v>80</v>
      </c>
      <c r="F43" s="8" t="str">
        <f t="shared" ref="F43:F60" si="17">IF(E43="","",IF(E43&lt;=69,"D",IF(E43&lt;=75,"C",IF(E43&lt;=90,"B",IF(E43&lt;=100,"A","E")))))</f>
        <v>B</v>
      </c>
      <c r="G43" s="8" t="str">
        <f t="shared" ref="G43:G60" si="18">CI43</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3" s="50">
        <f t="shared" ref="H43:H60" si="19">CF43</f>
        <v>85</v>
      </c>
      <c r="I43" s="8" t="str">
        <f t="shared" ref="I43:I60" si="20">IF(H43="","",IF(H43&lt;=69,"D",IF(H43&lt;=75,"C",IF(H43&lt;=90,"B",IF(H43&lt;=100,"A","E")))))</f>
        <v>B</v>
      </c>
      <c r="J43" s="8" t="str">
        <f t="shared" ref="J43:J60" si="21">CL43</f>
        <v xml:space="preserve">Memiliki keterampilan  Menanggapi, menulis dan menyajikan teks pawarta., Menanggapi dan menceritakan kembali isi teks deskripsi tentang adat Jawa, Menulis dan menyajikan dua paragraf aksara Jawa yang menggunakan sandhangan mandaswara, </v>
      </c>
      <c r="K43" s="8"/>
      <c r="L43" s="13"/>
      <c r="M43" s="14"/>
      <c r="N43" s="44">
        <f t="shared" ref="N43:N60" si="22">AF43</f>
        <v>85</v>
      </c>
      <c r="O43" s="44">
        <f t="shared" ref="O43:O60" si="23">IF(COUNTBLANK(AV43:AV43),"",AV43)</f>
        <v>66</v>
      </c>
      <c r="Q43" s="44">
        <v>90</v>
      </c>
      <c r="R43" s="44"/>
      <c r="S43" s="45"/>
      <c r="T43" s="44">
        <v>80</v>
      </c>
      <c r="U43" s="44"/>
      <c r="V43" s="45"/>
      <c r="W43" s="44"/>
      <c r="X43" s="44"/>
      <c r="Y43" s="45"/>
      <c r="Z43" s="44"/>
      <c r="AA43" s="44"/>
      <c r="AB43" s="45"/>
      <c r="AC43" s="44"/>
      <c r="AD43" s="44"/>
      <c r="AE43" s="45"/>
      <c r="AF43" s="45">
        <f t="shared" ref="AF43:AF60" si="24">IF(AND(Q43="",R43="",S43=""),"",ROUND(AVERAGE(Q43:AE43),0))</f>
        <v>85</v>
      </c>
      <c r="AG43" s="44">
        <v>85</v>
      </c>
      <c r="AH43" s="44"/>
      <c r="AI43" s="45"/>
      <c r="AJ43" s="44"/>
      <c r="AK43" s="44"/>
      <c r="AL43" s="45"/>
      <c r="AM43" s="44"/>
      <c r="AN43" s="44"/>
      <c r="AO43" s="45"/>
      <c r="AP43" s="44"/>
      <c r="AQ43" s="44"/>
      <c r="AR43" s="45"/>
      <c r="AS43" s="44"/>
      <c r="AT43" s="44"/>
      <c r="AU43" s="45"/>
      <c r="AV43" s="44">
        <v>66</v>
      </c>
      <c r="AW43" s="46">
        <f t="shared" ref="AW43:AW60" si="25">IF(AV43="","",AVERAGE(Q43:AE43,AG43:AV43))</f>
        <v>80.25</v>
      </c>
      <c r="AX43" s="47">
        <f t="shared" ref="AX43:AX60" si="26">IF(AW43="","",ROUND(AW43,0))</f>
        <v>80</v>
      </c>
      <c r="AY43" s="48"/>
      <c r="AZ43" s="57">
        <v>90</v>
      </c>
      <c r="BA43" s="57"/>
      <c r="BB43" s="57"/>
      <c r="BC43" s="57">
        <v>85</v>
      </c>
      <c r="BD43" s="57"/>
      <c r="BE43" s="57"/>
      <c r="BF43" s="57"/>
      <c r="BG43" s="57"/>
      <c r="BH43" s="57"/>
      <c r="BI43" s="57"/>
      <c r="BJ43" s="57"/>
      <c r="BK43" s="57"/>
      <c r="BL43" s="57"/>
      <c r="BM43" s="57"/>
      <c r="BN43" s="57"/>
      <c r="BO43" s="45">
        <f t="shared" ref="BO43:BO60" si="27">IF(AND(BB43="",BA43="",AZ43=""),"",ROUND(AVERAGE(AZ43:BN43),0))</f>
        <v>88</v>
      </c>
      <c r="BP43" s="44">
        <v>80</v>
      </c>
      <c r="BQ43" s="44"/>
      <c r="BR43" s="45"/>
      <c r="BS43" s="44"/>
      <c r="BT43" s="44"/>
      <c r="BU43" s="45"/>
      <c r="BV43" s="44"/>
      <c r="BW43" s="44"/>
      <c r="BX43" s="45"/>
      <c r="BY43" s="44"/>
      <c r="BZ43" s="44"/>
      <c r="CA43" s="45"/>
      <c r="CB43" s="44"/>
      <c r="CC43" s="44"/>
      <c r="CD43" s="45"/>
      <c r="CE43" s="46">
        <f t="shared" ref="CE43:CE60" si="28">IF(AND(BP43="",BQ43="",BR43=""),"",AVERAGE(AZ43:BN43,BP43:CD43))</f>
        <v>85</v>
      </c>
      <c r="CF43" s="47">
        <f t="shared" ref="CF43:CF60" si="29">IF(CE43="","",ROUND(CE43,0))</f>
        <v>85</v>
      </c>
      <c r="CG43" s="48"/>
      <c r="CH43" s="57">
        <v>11</v>
      </c>
      <c r="CI43" s="49" t="str">
        <f t="shared" ref="CI43:CI60" si="30">IF(CH43="","",VLOOKUP(CH43,$CW$9:$CX$20,2,0))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3" s="48"/>
      <c r="CK43" s="57">
        <v>11</v>
      </c>
      <c r="CL43" s="49" t="str">
        <f t="shared" ref="CL43:CL60" si="31">IF(CK43="","",VLOOKUP(CK43,$CW$22:$CX$33,2,0))</f>
        <v xml:space="preserve">Memiliki keterampilan  Menanggapi, menulis dan menyajikan teks pawarta., Menanggapi dan menceritakan kembali isi teks deskripsi tentang adat Jawa, Menulis dan menyajikan dua paragraf aksara Jawa yang menggunakan sandhangan mandaswara, </v>
      </c>
    </row>
    <row r="44" spans="1:102" x14ac:dyDescent="0.25">
      <c r="A44" s="8">
        <v>34</v>
      </c>
      <c r="B44" s="8">
        <v>2192</v>
      </c>
      <c r="C44" s="8" t="s">
        <v>202</v>
      </c>
      <c r="E44" s="50">
        <f t="shared" si="16"/>
        <v>84</v>
      </c>
      <c r="F44" s="8" t="str">
        <f t="shared" si="17"/>
        <v>B</v>
      </c>
      <c r="G44"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4" s="50">
        <f t="shared" si="19"/>
        <v>82</v>
      </c>
      <c r="I44" s="8" t="str">
        <f t="shared" si="20"/>
        <v>B</v>
      </c>
      <c r="J44"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4" s="8"/>
      <c r="L44" s="13"/>
      <c r="M44" s="14"/>
      <c r="N44" s="44">
        <f t="shared" si="22"/>
        <v>88</v>
      </c>
      <c r="O44" s="44">
        <f t="shared" si="23"/>
        <v>74</v>
      </c>
      <c r="Q44" s="44">
        <v>90</v>
      </c>
      <c r="R44" s="44"/>
      <c r="S44" s="45"/>
      <c r="T44" s="44">
        <v>85</v>
      </c>
      <c r="U44" s="44"/>
      <c r="V44" s="45"/>
      <c r="W44" s="44"/>
      <c r="X44" s="44"/>
      <c r="Y44" s="45"/>
      <c r="Z44" s="44"/>
      <c r="AA44" s="44"/>
      <c r="AB44" s="45"/>
      <c r="AC44" s="44"/>
      <c r="AD44" s="44"/>
      <c r="AE44" s="45"/>
      <c r="AF44" s="45">
        <f t="shared" si="24"/>
        <v>88</v>
      </c>
      <c r="AG44" s="44">
        <v>85</v>
      </c>
      <c r="AH44" s="44"/>
      <c r="AI44" s="45"/>
      <c r="AJ44" s="44"/>
      <c r="AK44" s="44"/>
      <c r="AL44" s="45"/>
      <c r="AM44" s="44"/>
      <c r="AN44" s="44"/>
      <c r="AO44" s="45"/>
      <c r="AP44" s="44"/>
      <c r="AQ44" s="44"/>
      <c r="AR44" s="45"/>
      <c r="AS44" s="44"/>
      <c r="AT44" s="44"/>
      <c r="AU44" s="45"/>
      <c r="AV44" s="44">
        <v>74</v>
      </c>
      <c r="AW44" s="46">
        <f t="shared" si="25"/>
        <v>83.5</v>
      </c>
      <c r="AX44" s="47">
        <f t="shared" si="26"/>
        <v>84</v>
      </c>
      <c r="AY44" s="48"/>
      <c r="AZ44" s="57">
        <v>85</v>
      </c>
      <c r="BA44" s="57"/>
      <c r="BB44" s="57"/>
      <c r="BC44" s="57">
        <v>80</v>
      </c>
      <c r="BD44" s="57"/>
      <c r="BE44" s="57"/>
      <c r="BF44" s="57"/>
      <c r="BG44" s="57"/>
      <c r="BH44" s="57"/>
      <c r="BI44" s="57"/>
      <c r="BJ44" s="57"/>
      <c r="BK44" s="57"/>
      <c r="BL44" s="57"/>
      <c r="BM44" s="57"/>
      <c r="BN44" s="57"/>
      <c r="BO44" s="45">
        <f t="shared" si="27"/>
        <v>83</v>
      </c>
      <c r="BP44" s="44">
        <v>80</v>
      </c>
      <c r="BQ44" s="44"/>
      <c r="BR44" s="45"/>
      <c r="BS44" s="44"/>
      <c r="BT44" s="44"/>
      <c r="BU44" s="45"/>
      <c r="BV44" s="44"/>
      <c r="BW44" s="44"/>
      <c r="BX44" s="45"/>
      <c r="BY44" s="44"/>
      <c r="BZ44" s="44"/>
      <c r="CA44" s="45"/>
      <c r="CB44" s="44"/>
      <c r="CC44" s="44"/>
      <c r="CD44" s="45"/>
      <c r="CE44" s="46">
        <f t="shared" si="28"/>
        <v>81.666666666666671</v>
      </c>
      <c r="CF44" s="47">
        <f t="shared" si="29"/>
        <v>82</v>
      </c>
      <c r="CG44" s="48"/>
      <c r="CH44" s="57">
        <v>11</v>
      </c>
      <c r="CI44"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4" s="48"/>
      <c r="CK44" s="57">
        <v>11</v>
      </c>
      <c r="CL44"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5" spans="1:102" x14ac:dyDescent="0.25">
      <c r="A45" s="8">
        <v>35</v>
      </c>
      <c r="B45" s="8">
        <v>2208</v>
      </c>
      <c r="C45" s="8" t="s">
        <v>203</v>
      </c>
      <c r="E45" s="50">
        <f t="shared" si="16"/>
        <v>79</v>
      </c>
      <c r="F45" s="8" t="str">
        <f t="shared" si="17"/>
        <v>B</v>
      </c>
      <c r="G45"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5" s="50">
        <f t="shared" si="19"/>
        <v>83</v>
      </c>
      <c r="I45" s="8" t="str">
        <f t="shared" si="20"/>
        <v>B</v>
      </c>
      <c r="J45"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5" s="8"/>
      <c r="L45" s="13"/>
      <c r="M45" s="14"/>
      <c r="N45" s="44">
        <f t="shared" si="22"/>
        <v>83</v>
      </c>
      <c r="O45" s="44">
        <f t="shared" si="23"/>
        <v>66</v>
      </c>
      <c r="Q45" s="44">
        <v>80</v>
      </c>
      <c r="R45" s="44"/>
      <c r="S45" s="45"/>
      <c r="T45" s="44">
        <v>85</v>
      </c>
      <c r="U45" s="44"/>
      <c r="V45" s="45"/>
      <c r="W45" s="44"/>
      <c r="X45" s="44"/>
      <c r="Y45" s="45"/>
      <c r="Z45" s="44"/>
      <c r="AA45" s="44"/>
      <c r="AB45" s="45"/>
      <c r="AC45" s="44"/>
      <c r="AD45" s="44"/>
      <c r="AE45" s="45"/>
      <c r="AF45" s="45">
        <f t="shared" si="24"/>
        <v>83</v>
      </c>
      <c r="AG45" s="44">
        <v>85</v>
      </c>
      <c r="AH45" s="44"/>
      <c r="AI45" s="45"/>
      <c r="AJ45" s="44"/>
      <c r="AK45" s="44"/>
      <c r="AL45" s="45"/>
      <c r="AM45" s="44"/>
      <c r="AN45" s="44"/>
      <c r="AO45" s="45"/>
      <c r="AP45" s="44"/>
      <c r="AQ45" s="44"/>
      <c r="AR45" s="45"/>
      <c r="AS45" s="44"/>
      <c r="AT45" s="44"/>
      <c r="AU45" s="45"/>
      <c r="AV45" s="44">
        <v>66</v>
      </c>
      <c r="AW45" s="46">
        <f t="shared" si="25"/>
        <v>79</v>
      </c>
      <c r="AX45" s="47">
        <f t="shared" si="26"/>
        <v>79</v>
      </c>
      <c r="AY45" s="48"/>
      <c r="AZ45" s="57">
        <v>90</v>
      </c>
      <c r="BA45" s="57"/>
      <c r="BB45" s="57"/>
      <c r="BC45" s="57">
        <v>80</v>
      </c>
      <c r="BD45" s="57"/>
      <c r="BE45" s="57"/>
      <c r="BF45" s="57"/>
      <c r="BG45" s="57"/>
      <c r="BH45" s="57"/>
      <c r="BI45" s="57"/>
      <c r="BJ45" s="57"/>
      <c r="BK45" s="57"/>
      <c r="BL45" s="57"/>
      <c r="BM45" s="57"/>
      <c r="BN45" s="57"/>
      <c r="BO45" s="45">
        <f t="shared" si="27"/>
        <v>85</v>
      </c>
      <c r="BP45" s="44">
        <v>80</v>
      </c>
      <c r="BQ45" s="44"/>
      <c r="BR45" s="45"/>
      <c r="BS45" s="44"/>
      <c r="BT45" s="44"/>
      <c r="BU45" s="45"/>
      <c r="BV45" s="44"/>
      <c r="BW45" s="44"/>
      <c r="BX45" s="45"/>
      <c r="BY45" s="44"/>
      <c r="BZ45" s="44"/>
      <c r="CA45" s="45"/>
      <c r="CB45" s="44"/>
      <c r="CC45" s="44"/>
      <c r="CD45" s="45"/>
      <c r="CE45" s="46">
        <f t="shared" si="28"/>
        <v>83.333333333333329</v>
      </c>
      <c r="CF45" s="47">
        <f t="shared" si="29"/>
        <v>83</v>
      </c>
      <c r="CG45" s="48"/>
      <c r="CH45" s="57">
        <v>11</v>
      </c>
      <c r="CI45"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5" s="48"/>
      <c r="CK45" s="57">
        <v>11</v>
      </c>
      <c r="CL45"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6" spans="1:102" x14ac:dyDescent="0.25">
      <c r="A46" s="8">
        <v>36</v>
      </c>
      <c r="B46" s="8">
        <v>2224</v>
      </c>
      <c r="C46" s="8" t="s">
        <v>204</v>
      </c>
      <c r="E46" s="50">
        <f t="shared" si="16"/>
        <v>82</v>
      </c>
      <c r="F46" s="8" t="str">
        <f t="shared" si="17"/>
        <v>B</v>
      </c>
      <c r="G46"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6" s="50">
        <f t="shared" si="19"/>
        <v>83</v>
      </c>
      <c r="I46" s="8" t="str">
        <f t="shared" si="20"/>
        <v>B</v>
      </c>
      <c r="J46"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6" s="8"/>
      <c r="L46" s="13"/>
      <c r="M46" s="14"/>
      <c r="N46" s="44">
        <f t="shared" si="22"/>
        <v>85</v>
      </c>
      <c r="O46" s="44">
        <f t="shared" si="23"/>
        <v>68</v>
      </c>
      <c r="Q46" s="44">
        <v>85</v>
      </c>
      <c r="R46" s="44"/>
      <c r="S46" s="45"/>
      <c r="T46" s="44">
        <v>85</v>
      </c>
      <c r="U46" s="44"/>
      <c r="V46" s="45"/>
      <c r="W46" s="44"/>
      <c r="X46" s="44"/>
      <c r="Y46" s="45"/>
      <c r="Z46" s="44"/>
      <c r="AA46" s="44"/>
      <c r="AB46" s="45"/>
      <c r="AC46" s="44"/>
      <c r="AD46" s="44"/>
      <c r="AE46" s="45"/>
      <c r="AF46" s="45">
        <f t="shared" si="24"/>
        <v>85</v>
      </c>
      <c r="AG46" s="44">
        <v>90</v>
      </c>
      <c r="AH46" s="44"/>
      <c r="AI46" s="45"/>
      <c r="AJ46" s="44"/>
      <c r="AK46" s="44"/>
      <c r="AL46" s="45"/>
      <c r="AM46" s="44"/>
      <c r="AN46" s="44"/>
      <c r="AO46" s="45"/>
      <c r="AP46" s="44"/>
      <c r="AQ46" s="44"/>
      <c r="AR46" s="45"/>
      <c r="AS46" s="44"/>
      <c r="AT46" s="44"/>
      <c r="AU46" s="45"/>
      <c r="AV46" s="44">
        <v>68</v>
      </c>
      <c r="AW46" s="46">
        <f t="shared" si="25"/>
        <v>82</v>
      </c>
      <c r="AX46" s="47">
        <f t="shared" si="26"/>
        <v>82</v>
      </c>
      <c r="AY46" s="48"/>
      <c r="AZ46" s="57">
        <v>90</v>
      </c>
      <c r="BA46" s="57"/>
      <c r="BB46" s="57"/>
      <c r="BC46" s="57">
        <v>80</v>
      </c>
      <c r="BD46" s="57"/>
      <c r="BE46" s="57"/>
      <c r="BF46" s="57"/>
      <c r="BG46" s="57"/>
      <c r="BH46" s="57"/>
      <c r="BI46" s="57"/>
      <c r="BJ46" s="57"/>
      <c r="BK46" s="57"/>
      <c r="BL46" s="57"/>
      <c r="BM46" s="57"/>
      <c r="BN46" s="57"/>
      <c r="BO46" s="45">
        <f t="shared" si="27"/>
        <v>85</v>
      </c>
      <c r="BP46" s="44">
        <v>80</v>
      </c>
      <c r="BQ46" s="44"/>
      <c r="BR46" s="45"/>
      <c r="BS46" s="44"/>
      <c r="BT46" s="44"/>
      <c r="BU46" s="45"/>
      <c r="BV46" s="44"/>
      <c r="BW46" s="44"/>
      <c r="BX46" s="45"/>
      <c r="BY46" s="44"/>
      <c r="BZ46" s="44"/>
      <c r="CA46" s="45"/>
      <c r="CB46" s="44"/>
      <c r="CC46" s="44"/>
      <c r="CD46" s="45"/>
      <c r="CE46" s="46">
        <f t="shared" si="28"/>
        <v>83.333333333333329</v>
      </c>
      <c r="CF46" s="47">
        <f t="shared" si="29"/>
        <v>83</v>
      </c>
      <c r="CG46" s="48"/>
      <c r="CH46" s="57">
        <v>11</v>
      </c>
      <c r="CI46"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6" s="48"/>
      <c r="CK46" s="57">
        <v>11</v>
      </c>
      <c r="CL46"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7565" priority="1" operator="lessThan">
      <formula>$C$4</formula>
    </cfRule>
  </conditionalFormatting>
  <conditionalFormatting sqref="Q12">
    <cfRule type="cellIs" dxfId="7564" priority="2" operator="lessThan">
      <formula>$C$4</formula>
    </cfRule>
  </conditionalFormatting>
  <conditionalFormatting sqref="Q13">
    <cfRule type="cellIs" dxfId="7563" priority="3" operator="lessThan">
      <formula>$C$4</formula>
    </cfRule>
  </conditionalFormatting>
  <conditionalFormatting sqref="Q14">
    <cfRule type="cellIs" dxfId="7562" priority="4" operator="lessThan">
      <formula>$C$4</formula>
    </cfRule>
  </conditionalFormatting>
  <conditionalFormatting sqref="Q15">
    <cfRule type="cellIs" dxfId="7561" priority="5" operator="lessThan">
      <formula>$C$4</formula>
    </cfRule>
  </conditionalFormatting>
  <conditionalFormatting sqref="Q16">
    <cfRule type="cellIs" dxfId="7560" priority="6" operator="lessThan">
      <formula>$C$4</formula>
    </cfRule>
  </conditionalFormatting>
  <conditionalFormatting sqref="Q17">
    <cfRule type="cellIs" dxfId="7559" priority="7" operator="lessThan">
      <formula>$C$4</formula>
    </cfRule>
  </conditionalFormatting>
  <conditionalFormatting sqref="Q18">
    <cfRule type="cellIs" dxfId="7558" priority="8" operator="lessThan">
      <formula>$C$4</formula>
    </cfRule>
  </conditionalFormatting>
  <conditionalFormatting sqref="Q19">
    <cfRule type="cellIs" dxfId="7557" priority="9" operator="lessThan">
      <formula>$C$4</formula>
    </cfRule>
  </conditionalFormatting>
  <conditionalFormatting sqref="Q20">
    <cfRule type="cellIs" dxfId="7556" priority="10" operator="lessThan">
      <formula>$C$4</formula>
    </cfRule>
  </conditionalFormatting>
  <conditionalFormatting sqref="Q21">
    <cfRule type="cellIs" dxfId="7555" priority="11" operator="lessThan">
      <formula>$C$4</formula>
    </cfRule>
  </conditionalFormatting>
  <conditionalFormatting sqref="Q22">
    <cfRule type="cellIs" dxfId="7554" priority="12" operator="lessThan">
      <formula>$C$4</formula>
    </cfRule>
  </conditionalFormatting>
  <conditionalFormatting sqref="Q23">
    <cfRule type="cellIs" dxfId="7553" priority="13" operator="lessThan">
      <formula>$C$4</formula>
    </cfRule>
  </conditionalFormatting>
  <conditionalFormatting sqref="Q24">
    <cfRule type="cellIs" dxfId="7552" priority="14" operator="lessThan">
      <formula>$C$4</formula>
    </cfRule>
  </conditionalFormatting>
  <conditionalFormatting sqref="Q25">
    <cfRule type="cellIs" dxfId="7551" priority="15" operator="lessThan">
      <formula>$C$4</formula>
    </cfRule>
  </conditionalFormatting>
  <conditionalFormatting sqref="Q26">
    <cfRule type="cellIs" dxfId="7550" priority="16" operator="lessThan">
      <formula>$C$4</formula>
    </cfRule>
  </conditionalFormatting>
  <conditionalFormatting sqref="Q27">
    <cfRule type="cellIs" dxfId="7549" priority="17" operator="lessThan">
      <formula>$C$4</formula>
    </cfRule>
  </conditionalFormatting>
  <conditionalFormatting sqref="Q28">
    <cfRule type="cellIs" dxfId="7548" priority="18" operator="lessThan">
      <formula>$C$4</formula>
    </cfRule>
  </conditionalFormatting>
  <conditionalFormatting sqref="Q29">
    <cfRule type="cellIs" dxfId="7547" priority="19" operator="lessThan">
      <formula>$C$4</formula>
    </cfRule>
  </conditionalFormatting>
  <conditionalFormatting sqref="Q30">
    <cfRule type="cellIs" dxfId="7546" priority="20" operator="lessThan">
      <formula>$C$4</formula>
    </cfRule>
  </conditionalFormatting>
  <conditionalFormatting sqref="Q31">
    <cfRule type="cellIs" dxfId="7545" priority="21" operator="lessThan">
      <formula>$C$4</formula>
    </cfRule>
  </conditionalFormatting>
  <conditionalFormatting sqref="Q32">
    <cfRule type="cellIs" dxfId="7544" priority="22" operator="lessThan">
      <formula>$C$4</formula>
    </cfRule>
  </conditionalFormatting>
  <conditionalFormatting sqref="Q33">
    <cfRule type="cellIs" dxfId="7543" priority="23" operator="lessThan">
      <formula>$C$4</formula>
    </cfRule>
  </conditionalFormatting>
  <conditionalFormatting sqref="Q34">
    <cfRule type="cellIs" dxfId="7542" priority="24" operator="lessThan">
      <formula>$C$4</formula>
    </cfRule>
  </conditionalFormatting>
  <conditionalFormatting sqref="Q35">
    <cfRule type="cellIs" dxfId="7541" priority="25" operator="lessThan">
      <formula>$C$4</formula>
    </cfRule>
  </conditionalFormatting>
  <conditionalFormatting sqref="Q36">
    <cfRule type="cellIs" dxfId="7540" priority="26" operator="lessThan">
      <formula>$C$4</formula>
    </cfRule>
  </conditionalFormatting>
  <conditionalFormatting sqref="Q37">
    <cfRule type="cellIs" dxfId="7539" priority="27" operator="lessThan">
      <formula>$C$4</formula>
    </cfRule>
  </conditionalFormatting>
  <conditionalFormatting sqref="Q38">
    <cfRule type="cellIs" dxfId="7538" priority="28" operator="lessThan">
      <formula>$C$4</formula>
    </cfRule>
  </conditionalFormatting>
  <conditionalFormatting sqref="Q39">
    <cfRule type="cellIs" dxfId="7537" priority="29" operator="lessThan">
      <formula>$C$4</formula>
    </cfRule>
  </conditionalFormatting>
  <conditionalFormatting sqref="Q40">
    <cfRule type="cellIs" dxfId="7536" priority="30" operator="lessThan">
      <formula>$C$4</formula>
    </cfRule>
  </conditionalFormatting>
  <conditionalFormatting sqref="Q41">
    <cfRule type="cellIs" dxfId="7535" priority="31" operator="lessThan">
      <formula>$C$4</formula>
    </cfRule>
  </conditionalFormatting>
  <conditionalFormatting sqref="Q42">
    <cfRule type="cellIs" dxfId="7534" priority="32" operator="lessThan">
      <formula>$C$4</formula>
    </cfRule>
  </conditionalFormatting>
  <conditionalFormatting sqref="Q43">
    <cfRule type="cellIs" dxfId="7533" priority="33" operator="lessThan">
      <formula>$C$4</formula>
    </cfRule>
  </conditionalFormatting>
  <conditionalFormatting sqref="Q44">
    <cfRule type="cellIs" dxfId="7532" priority="34" operator="lessThan">
      <formula>$C$4</formula>
    </cfRule>
  </conditionalFormatting>
  <conditionalFormatting sqref="Q45">
    <cfRule type="cellIs" dxfId="7531" priority="35" operator="lessThan">
      <formula>$C$4</formula>
    </cfRule>
  </conditionalFormatting>
  <conditionalFormatting sqref="Q46">
    <cfRule type="cellIs" dxfId="7530" priority="36" operator="lessThan">
      <formula>$C$4</formula>
    </cfRule>
  </conditionalFormatting>
  <conditionalFormatting sqref="Q47">
    <cfRule type="cellIs" dxfId="7529" priority="37" operator="lessThan">
      <formula>$C$4</formula>
    </cfRule>
  </conditionalFormatting>
  <conditionalFormatting sqref="Q48">
    <cfRule type="cellIs" dxfId="7528" priority="38" operator="lessThan">
      <formula>$C$4</formula>
    </cfRule>
  </conditionalFormatting>
  <conditionalFormatting sqref="Q49">
    <cfRule type="cellIs" dxfId="7527" priority="39" operator="lessThan">
      <formula>$C$4</formula>
    </cfRule>
  </conditionalFormatting>
  <conditionalFormatting sqref="Q50">
    <cfRule type="cellIs" dxfId="7526" priority="40" operator="lessThan">
      <formula>$C$4</formula>
    </cfRule>
  </conditionalFormatting>
  <conditionalFormatting sqref="Q51">
    <cfRule type="cellIs" dxfId="7525" priority="41" operator="lessThan">
      <formula>$C$4</formula>
    </cfRule>
  </conditionalFormatting>
  <conditionalFormatting sqref="Q52">
    <cfRule type="cellIs" dxfId="7524" priority="42" operator="lessThan">
      <formula>$C$4</formula>
    </cfRule>
  </conditionalFormatting>
  <conditionalFormatting sqref="Q53">
    <cfRule type="cellIs" dxfId="7523" priority="43" operator="lessThan">
      <formula>$C$4</formula>
    </cfRule>
  </conditionalFormatting>
  <conditionalFormatting sqref="Q54">
    <cfRule type="cellIs" dxfId="7522" priority="44" operator="lessThan">
      <formula>$C$4</formula>
    </cfRule>
  </conditionalFormatting>
  <conditionalFormatting sqref="Q55">
    <cfRule type="cellIs" dxfId="7521" priority="45" operator="lessThan">
      <formula>$C$4</formula>
    </cfRule>
  </conditionalFormatting>
  <conditionalFormatting sqref="Q56">
    <cfRule type="cellIs" dxfId="7520" priority="46" operator="lessThan">
      <formula>$C$4</formula>
    </cfRule>
  </conditionalFormatting>
  <conditionalFormatting sqref="Q57">
    <cfRule type="cellIs" dxfId="7519" priority="47" operator="lessThan">
      <formula>$C$4</formula>
    </cfRule>
  </conditionalFormatting>
  <conditionalFormatting sqref="Q58">
    <cfRule type="cellIs" dxfId="7518" priority="48" operator="lessThan">
      <formula>$C$4</formula>
    </cfRule>
  </conditionalFormatting>
  <conditionalFormatting sqref="Q59">
    <cfRule type="cellIs" dxfId="7517" priority="49" operator="lessThan">
      <formula>$C$4</formula>
    </cfRule>
  </conditionalFormatting>
  <conditionalFormatting sqref="Q60">
    <cfRule type="cellIs" dxfId="7516" priority="50" operator="lessThan">
      <formula>$C$4</formula>
    </cfRule>
  </conditionalFormatting>
  <conditionalFormatting sqref="R11">
    <cfRule type="cellIs" dxfId="7515" priority="51" operator="lessThan">
      <formula>$C$4</formula>
    </cfRule>
  </conditionalFormatting>
  <conditionalFormatting sqref="R12">
    <cfRule type="cellIs" dxfId="7514" priority="52" operator="lessThan">
      <formula>$C$4</formula>
    </cfRule>
  </conditionalFormatting>
  <conditionalFormatting sqref="R13">
    <cfRule type="cellIs" dxfId="7513" priority="53" operator="lessThan">
      <formula>$C$4</formula>
    </cfRule>
  </conditionalFormatting>
  <conditionalFormatting sqref="R14">
    <cfRule type="cellIs" dxfId="7512" priority="54" operator="lessThan">
      <formula>$C$4</formula>
    </cfRule>
  </conditionalFormatting>
  <conditionalFormatting sqref="R15">
    <cfRule type="cellIs" dxfId="7511" priority="55" operator="lessThan">
      <formula>$C$4</formula>
    </cfRule>
  </conditionalFormatting>
  <conditionalFormatting sqref="R16">
    <cfRule type="cellIs" dxfId="7510" priority="56" operator="lessThan">
      <formula>$C$4</formula>
    </cfRule>
  </conditionalFormatting>
  <conditionalFormatting sqref="R17">
    <cfRule type="cellIs" dxfId="7509" priority="57" operator="lessThan">
      <formula>$C$4</formula>
    </cfRule>
  </conditionalFormatting>
  <conditionalFormatting sqref="R18">
    <cfRule type="cellIs" dxfId="7508" priority="58" operator="lessThan">
      <formula>$C$4</formula>
    </cfRule>
  </conditionalFormatting>
  <conditionalFormatting sqref="R19">
    <cfRule type="cellIs" dxfId="7507" priority="59" operator="lessThan">
      <formula>$C$4</formula>
    </cfRule>
  </conditionalFormatting>
  <conditionalFormatting sqref="R20">
    <cfRule type="cellIs" dxfId="7506" priority="60" operator="lessThan">
      <formula>$C$4</formula>
    </cfRule>
  </conditionalFormatting>
  <conditionalFormatting sqref="R21">
    <cfRule type="cellIs" dxfId="7505" priority="61" operator="lessThan">
      <formula>$C$4</formula>
    </cfRule>
  </conditionalFormatting>
  <conditionalFormatting sqref="R22">
    <cfRule type="cellIs" dxfId="7504" priority="62" operator="lessThan">
      <formula>$C$4</formula>
    </cfRule>
  </conditionalFormatting>
  <conditionalFormatting sqref="R23">
    <cfRule type="cellIs" dxfId="7503" priority="63" operator="lessThan">
      <formula>$C$4</formula>
    </cfRule>
  </conditionalFormatting>
  <conditionalFormatting sqref="R24">
    <cfRule type="cellIs" dxfId="7502" priority="64" operator="lessThan">
      <formula>$C$4</formula>
    </cfRule>
  </conditionalFormatting>
  <conditionalFormatting sqref="R25">
    <cfRule type="cellIs" dxfId="7501" priority="65" operator="lessThan">
      <formula>$C$4</formula>
    </cfRule>
  </conditionalFormatting>
  <conditionalFormatting sqref="R26">
    <cfRule type="cellIs" dxfId="7500" priority="66" operator="lessThan">
      <formula>$C$4</formula>
    </cfRule>
  </conditionalFormatting>
  <conditionalFormatting sqref="R27">
    <cfRule type="cellIs" dxfId="7499" priority="67" operator="lessThan">
      <formula>$C$4</formula>
    </cfRule>
  </conditionalFormatting>
  <conditionalFormatting sqref="R28">
    <cfRule type="cellIs" dxfId="7498" priority="68" operator="lessThan">
      <formula>$C$4</formula>
    </cfRule>
  </conditionalFormatting>
  <conditionalFormatting sqref="R29">
    <cfRule type="cellIs" dxfId="7497" priority="69" operator="lessThan">
      <formula>$C$4</formula>
    </cfRule>
  </conditionalFormatting>
  <conditionalFormatting sqref="R30">
    <cfRule type="cellIs" dxfId="7496" priority="70" operator="lessThan">
      <formula>$C$4</formula>
    </cfRule>
  </conditionalFormatting>
  <conditionalFormatting sqref="R31">
    <cfRule type="cellIs" dxfId="7495" priority="71" operator="lessThan">
      <formula>$C$4</formula>
    </cfRule>
  </conditionalFormatting>
  <conditionalFormatting sqref="R32">
    <cfRule type="cellIs" dxfId="7494" priority="72" operator="lessThan">
      <formula>$C$4</formula>
    </cfRule>
  </conditionalFormatting>
  <conditionalFormatting sqref="R33">
    <cfRule type="cellIs" dxfId="7493" priority="73" operator="lessThan">
      <formula>$C$4</formula>
    </cfRule>
  </conditionalFormatting>
  <conditionalFormatting sqref="R34">
    <cfRule type="cellIs" dxfId="7492" priority="74" operator="lessThan">
      <formula>$C$4</formula>
    </cfRule>
  </conditionalFormatting>
  <conditionalFormatting sqref="R35">
    <cfRule type="cellIs" dxfId="7491" priority="75" operator="lessThan">
      <formula>$C$4</formula>
    </cfRule>
  </conditionalFormatting>
  <conditionalFormatting sqref="R36">
    <cfRule type="cellIs" dxfId="7490" priority="76" operator="lessThan">
      <formula>$C$4</formula>
    </cfRule>
  </conditionalFormatting>
  <conditionalFormatting sqref="R37">
    <cfRule type="cellIs" dxfId="7489" priority="77" operator="lessThan">
      <formula>$C$4</formula>
    </cfRule>
  </conditionalFormatting>
  <conditionalFormatting sqref="R38">
    <cfRule type="cellIs" dxfId="7488" priority="78" operator="lessThan">
      <formula>$C$4</formula>
    </cfRule>
  </conditionalFormatting>
  <conditionalFormatting sqref="R39">
    <cfRule type="cellIs" dxfId="7487" priority="79" operator="lessThan">
      <formula>$C$4</formula>
    </cfRule>
  </conditionalFormatting>
  <conditionalFormatting sqref="R40">
    <cfRule type="cellIs" dxfId="7486" priority="80" operator="lessThan">
      <formula>$C$4</formula>
    </cfRule>
  </conditionalFormatting>
  <conditionalFormatting sqref="R41">
    <cfRule type="cellIs" dxfId="7485" priority="81" operator="lessThan">
      <formula>$C$4</formula>
    </cfRule>
  </conditionalFormatting>
  <conditionalFormatting sqref="R42">
    <cfRule type="cellIs" dxfId="7484" priority="82" operator="lessThan">
      <formula>$C$4</formula>
    </cfRule>
  </conditionalFormatting>
  <conditionalFormatting sqref="R43">
    <cfRule type="cellIs" dxfId="7483" priority="83" operator="lessThan">
      <formula>$C$4</formula>
    </cfRule>
  </conditionalFormatting>
  <conditionalFormatting sqref="R44">
    <cfRule type="cellIs" dxfId="7482" priority="84" operator="lessThan">
      <formula>$C$4</formula>
    </cfRule>
  </conditionalFormatting>
  <conditionalFormatting sqref="R45">
    <cfRule type="cellIs" dxfId="7481" priority="85" operator="lessThan">
      <formula>$C$4</formula>
    </cfRule>
  </conditionalFormatting>
  <conditionalFormatting sqref="R46">
    <cfRule type="cellIs" dxfId="7480" priority="86" operator="lessThan">
      <formula>$C$4</formula>
    </cfRule>
  </conditionalFormatting>
  <conditionalFormatting sqref="R47">
    <cfRule type="cellIs" dxfId="7479" priority="87" operator="lessThan">
      <formula>$C$4</formula>
    </cfRule>
  </conditionalFormatting>
  <conditionalFormatting sqref="R48">
    <cfRule type="cellIs" dxfId="7478" priority="88" operator="lessThan">
      <formula>$C$4</formula>
    </cfRule>
  </conditionalFormatting>
  <conditionalFormatting sqref="R49">
    <cfRule type="cellIs" dxfId="7477" priority="89" operator="lessThan">
      <formula>$C$4</formula>
    </cfRule>
  </conditionalFormatting>
  <conditionalFormatting sqref="R50">
    <cfRule type="cellIs" dxfId="7476" priority="90" operator="lessThan">
      <formula>$C$4</formula>
    </cfRule>
  </conditionalFormatting>
  <conditionalFormatting sqref="R51">
    <cfRule type="cellIs" dxfId="7475" priority="91" operator="lessThan">
      <formula>$C$4</formula>
    </cfRule>
  </conditionalFormatting>
  <conditionalFormatting sqref="R52">
    <cfRule type="cellIs" dxfId="7474" priority="92" operator="lessThan">
      <formula>$C$4</formula>
    </cfRule>
  </conditionalFormatting>
  <conditionalFormatting sqref="R53">
    <cfRule type="cellIs" dxfId="7473" priority="93" operator="lessThan">
      <formula>$C$4</formula>
    </cfRule>
  </conditionalFormatting>
  <conditionalFormatting sqref="R54">
    <cfRule type="cellIs" dxfId="7472" priority="94" operator="lessThan">
      <formula>$C$4</formula>
    </cfRule>
  </conditionalFormatting>
  <conditionalFormatting sqref="R55">
    <cfRule type="cellIs" dxfId="7471" priority="95" operator="lessThan">
      <formula>$C$4</formula>
    </cfRule>
  </conditionalFormatting>
  <conditionalFormatting sqref="R56">
    <cfRule type="cellIs" dxfId="7470" priority="96" operator="lessThan">
      <formula>$C$4</formula>
    </cfRule>
  </conditionalFormatting>
  <conditionalFormatting sqref="R57">
    <cfRule type="cellIs" dxfId="7469" priority="97" operator="lessThan">
      <formula>$C$4</formula>
    </cfRule>
  </conditionalFormatting>
  <conditionalFormatting sqref="R58">
    <cfRule type="cellIs" dxfId="7468" priority="98" operator="lessThan">
      <formula>$C$4</formula>
    </cfRule>
  </conditionalFormatting>
  <conditionalFormatting sqref="R59">
    <cfRule type="cellIs" dxfId="7467" priority="99" operator="lessThan">
      <formula>$C$4</formula>
    </cfRule>
  </conditionalFormatting>
  <conditionalFormatting sqref="R60">
    <cfRule type="cellIs" dxfId="7466" priority="100" operator="lessThan">
      <formula>$C$4</formula>
    </cfRule>
  </conditionalFormatting>
  <conditionalFormatting sqref="S11">
    <cfRule type="cellIs" dxfId="7465" priority="101" operator="lessThan">
      <formula>$C$4</formula>
    </cfRule>
  </conditionalFormatting>
  <conditionalFormatting sqref="S12">
    <cfRule type="cellIs" dxfId="7464" priority="102" operator="lessThan">
      <formula>$C$4</formula>
    </cfRule>
  </conditionalFormatting>
  <conditionalFormatting sqref="S13">
    <cfRule type="cellIs" dxfId="7463" priority="103" operator="lessThan">
      <formula>$C$4</formula>
    </cfRule>
  </conditionalFormatting>
  <conditionalFormatting sqref="S14">
    <cfRule type="cellIs" dxfId="7462" priority="104" operator="lessThan">
      <formula>$C$4</formula>
    </cfRule>
  </conditionalFormatting>
  <conditionalFormatting sqref="S15">
    <cfRule type="cellIs" dxfId="7461" priority="105" operator="lessThan">
      <formula>$C$4</formula>
    </cfRule>
  </conditionalFormatting>
  <conditionalFormatting sqref="S16">
    <cfRule type="cellIs" dxfId="7460" priority="106" operator="lessThan">
      <formula>$C$4</formula>
    </cfRule>
  </conditionalFormatting>
  <conditionalFormatting sqref="S17">
    <cfRule type="cellIs" dxfId="7459" priority="107" operator="lessThan">
      <formula>$C$4</formula>
    </cfRule>
  </conditionalFormatting>
  <conditionalFormatting sqref="S18">
    <cfRule type="cellIs" dxfId="7458" priority="108" operator="lessThan">
      <formula>$C$4</formula>
    </cfRule>
  </conditionalFormatting>
  <conditionalFormatting sqref="S19">
    <cfRule type="cellIs" dxfId="7457" priority="109" operator="lessThan">
      <formula>$C$4</formula>
    </cfRule>
  </conditionalFormatting>
  <conditionalFormatting sqref="S20">
    <cfRule type="cellIs" dxfId="7456" priority="110" operator="lessThan">
      <formula>$C$4</formula>
    </cfRule>
  </conditionalFormatting>
  <conditionalFormatting sqref="S21">
    <cfRule type="cellIs" dxfId="7455" priority="111" operator="lessThan">
      <formula>$C$4</formula>
    </cfRule>
  </conditionalFormatting>
  <conditionalFormatting sqref="S22">
    <cfRule type="cellIs" dxfId="7454" priority="112" operator="lessThan">
      <formula>$C$4</formula>
    </cfRule>
  </conditionalFormatting>
  <conditionalFormatting sqref="S23">
    <cfRule type="cellIs" dxfId="7453" priority="113" operator="lessThan">
      <formula>$C$4</formula>
    </cfRule>
  </conditionalFormatting>
  <conditionalFormatting sqref="S24">
    <cfRule type="cellIs" dxfId="7452" priority="114" operator="lessThan">
      <formula>$C$4</formula>
    </cfRule>
  </conditionalFormatting>
  <conditionalFormatting sqref="S25">
    <cfRule type="cellIs" dxfId="7451" priority="115" operator="lessThan">
      <formula>$C$4</formula>
    </cfRule>
  </conditionalFormatting>
  <conditionalFormatting sqref="S26">
    <cfRule type="cellIs" dxfId="7450" priority="116" operator="lessThan">
      <formula>$C$4</formula>
    </cfRule>
  </conditionalFormatting>
  <conditionalFormatting sqref="S27">
    <cfRule type="cellIs" dxfId="7449" priority="117" operator="lessThan">
      <formula>$C$4</formula>
    </cfRule>
  </conditionalFormatting>
  <conditionalFormatting sqref="S28">
    <cfRule type="cellIs" dxfId="7448" priority="118" operator="lessThan">
      <formula>$C$4</formula>
    </cfRule>
  </conditionalFormatting>
  <conditionalFormatting sqref="S29">
    <cfRule type="cellIs" dxfId="7447" priority="119" operator="lessThan">
      <formula>$C$4</formula>
    </cfRule>
  </conditionalFormatting>
  <conditionalFormatting sqref="S30">
    <cfRule type="cellIs" dxfId="7446" priority="120" operator="lessThan">
      <formula>$C$4</formula>
    </cfRule>
  </conditionalFormatting>
  <conditionalFormatting sqref="S31">
    <cfRule type="cellIs" dxfId="7445" priority="121" operator="lessThan">
      <formula>$C$4</formula>
    </cfRule>
  </conditionalFormatting>
  <conditionalFormatting sqref="S32">
    <cfRule type="cellIs" dxfId="7444" priority="122" operator="lessThan">
      <formula>$C$4</formula>
    </cfRule>
  </conditionalFormatting>
  <conditionalFormatting sqref="S33">
    <cfRule type="cellIs" dxfId="7443" priority="123" operator="lessThan">
      <formula>$C$4</formula>
    </cfRule>
  </conditionalFormatting>
  <conditionalFormatting sqref="S34">
    <cfRule type="cellIs" dxfId="7442" priority="124" operator="lessThan">
      <formula>$C$4</formula>
    </cfRule>
  </conditionalFormatting>
  <conditionalFormatting sqref="S35">
    <cfRule type="cellIs" dxfId="7441" priority="125" operator="lessThan">
      <formula>$C$4</formula>
    </cfRule>
  </conditionalFormatting>
  <conditionalFormatting sqref="S36">
    <cfRule type="cellIs" dxfId="7440" priority="126" operator="lessThan">
      <formula>$C$4</formula>
    </cfRule>
  </conditionalFormatting>
  <conditionalFormatting sqref="S37">
    <cfRule type="cellIs" dxfId="7439" priority="127" operator="lessThan">
      <formula>$C$4</formula>
    </cfRule>
  </conditionalFormatting>
  <conditionalFormatting sqref="S38">
    <cfRule type="cellIs" dxfId="7438" priority="128" operator="lessThan">
      <formula>$C$4</formula>
    </cfRule>
  </conditionalFormatting>
  <conditionalFormatting sqref="S39">
    <cfRule type="cellIs" dxfId="7437" priority="129" operator="lessThan">
      <formula>$C$4</formula>
    </cfRule>
  </conditionalFormatting>
  <conditionalFormatting sqref="S40">
    <cfRule type="cellIs" dxfId="7436" priority="130" operator="lessThan">
      <formula>$C$4</formula>
    </cfRule>
  </conditionalFormatting>
  <conditionalFormatting sqref="S41">
    <cfRule type="cellIs" dxfId="7435" priority="131" operator="lessThan">
      <formula>$C$4</formula>
    </cfRule>
  </conditionalFormatting>
  <conditionalFormatting sqref="S42">
    <cfRule type="cellIs" dxfId="7434" priority="132" operator="lessThan">
      <formula>$C$4</formula>
    </cfRule>
  </conditionalFormatting>
  <conditionalFormatting sqref="S43">
    <cfRule type="cellIs" dxfId="7433" priority="133" operator="lessThan">
      <formula>$C$4</formula>
    </cfRule>
  </conditionalFormatting>
  <conditionalFormatting sqref="S44">
    <cfRule type="cellIs" dxfId="7432" priority="134" operator="lessThan">
      <formula>$C$4</formula>
    </cfRule>
  </conditionalFormatting>
  <conditionalFormatting sqref="S45">
    <cfRule type="cellIs" dxfId="7431" priority="135" operator="lessThan">
      <formula>$C$4</formula>
    </cfRule>
  </conditionalFormatting>
  <conditionalFormatting sqref="S46">
    <cfRule type="cellIs" dxfId="7430" priority="136" operator="lessThan">
      <formula>$C$4</formula>
    </cfRule>
  </conditionalFormatting>
  <conditionalFormatting sqref="S47">
    <cfRule type="cellIs" dxfId="7429" priority="137" operator="lessThan">
      <formula>$C$4</formula>
    </cfRule>
  </conditionalFormatting>
  <conditionalFormatting sqref="S48">
    <cfRule type="cellIs" dxfId="7428" priority="138" operator="lessThan">
      <formula>$C$4</formula>
    </cfRule>
  </conditionalFormatting>
  <conditionalFormatting sqref="S49">
    <cfRule type="cellIs" dxfId="7427" priority="139" operator="lessThan">
      <formula>$C$4</formula>
    </cfRule>
  </conditionalFormatting>
  <conditionalFormatting sqref="S50">
    <cfRule type="cellIs" dxfId="7426" priority="140" operator="lessThan">
      <formula>$C$4</formula>
    </cfRule>
  </conditionalFormatting>
  <conditionalFormatting sqref="S51">
    <cfRule type="cellIs" dxfId="7425" priority="141" operator="lessThan">
      <formula>$C$4</formula>
    </cfRule>
  </conditionalFormatting>
  <conditionalFormatting sqref="S52">
    <cfRule type="cellIs" dxfId="7424" priority="142" operator="lessThan">
      <formula>$C$4</formula>
    </cfRule>
  </conditionalFormatting>
  <conditionalFormatting sqref="S53">
    <cfRule type="cellIs" dxfId="7423" priority="143" operator="lessThan">
      <formula>$C$4</formula>
    </cfRule>
  </conditionalFormatting>
  <conditionalFormatting sqref="S54">
    <cfRule type="cellIs" dxfId="7422" priority="144" operator="lessThan">
      <formula>$C$4</formula>
    </cfRule>
  </conditionalFormatting>
  <conditionalFormatting sqref="S55">
    <cfRule type="cellIs" dxfId="7421" priority="145" operator="lessThan">
      <formula>$C$4</formula>
    </cfRule>
  </conditionalFormatting>
  <conditionalFormatting sqref="S56">
    <cfRule type="cellIs" dxfId="7420" priority="146" operator="lessThan">
      <formula>$C$4</formula>
    </cfRule>
  </conditionalFormatting>
  <conditionalFormatting sqref="S57">
    <cfRule type="cellIs" dxfId="7419" priority="147" operator="lessThan">
      <formula>$C$4</formula>
    </cfRule>
  </conditionalFormatting>
  <conditionalFormatting sqref="S58">
    <cfRule type="cellIs" dxfId="7418" priority="148" operator="lessThan">
      <formula>$C$4</formula>
    </cfRule>
  </conditionalFormatting>
  <conditionalFormatting sqref="S59">
    <cfRule type="cellIs" dxfId="7417" priority="149" operator="lessThan">
      <formula>$C$4</formula>
    </cfRule>
  </conditionalFormatting>
  <conditionalFormatting sqref="S60">
    <cfRule type="cellIs" dxfId="7416" priority="150" operator="lessThan">
      <formula>$C$4</formula>
    </cfRule>
  </conditionalFormatting>
  <conditionalFormatting sqref="V11">
    <cfRule type="cellIs" dxfId="7415" priority="151" operator="lessThan">
      <formula>$C$4</formula>
    </cfRule>
  </conditionalFormatting>
  <conditionalFormatting sqref="V12">
    <cfRule type="cellIs" dxfId="7414" priority="152" operator="lessThan">
      <formula>$C$4</formula>
    </cfRule>
  </conditionalFormatting>
  <conditionalFormatting sqref="V13">
    <cfRule type="cellIs" dxfId="7413" priority="153" operator="lessThan">
      <formula>$C$4</formula>
    </cfRule>
  </conditionalFormatting>
  <conditionalFormatting sqref="V14">
    <cfRule type="cellIs" dxfId="7412" priority="154" operator="lessThan">
      <formula>$C$4</formula>
    </cfRule>
  </conditionalFormatting>
  <conditionalFormatting sqref="V15">
    <cfRule type="cellIs" dxfId="7411" priority="155" operator="lessThan">
      <formula>$C$4</formula>
    </cfRule>
  </conditionalFormatting>
  <conditionalFormatting sqref="V16">
    <cfRule type="cellIs" dxfId="7410" priority="156" operator="lessThan">
      <formula>$C$4</formula>
    </cfRule>
  </conditionalFormatting>
  <conditionalFormatting sqref="V17">
    <cfRule type="cellIs" dxfId="7409" priority="157" operator="lessThan">
      <formula>$C$4</formula>
    </cfRule>
  </conditionalFormatting>
  <conditionalFormatting sqref="V18">
    <cfRule type="cellIs" dxfId="7408" priority="158" operator="lessThan">
      <formula>$C$4</formula>
    </cfRule>
  </conditionalFormatting>
  <conditionalFormatting sqref="V19">
    <cfRule type="cellIs" dxfId="7407" priority="159" operator="lessThan">
      <formula>$C$4</formula>
    </cfRule>
  </conditionalFormatting>
  <conditionalFormatting sqref="V20">
    <cfRule type="cellIs" dxfId="7406" priority="160" operator="lessThan">
      <formula>$C$4</formula>
    </cfRule>
  </conditionalFormatting>
  <conditionalFormatting sqref="V21">
    <cfRule type="cellIs" dxfId="7405" priority="161" operator="lessThan">
      <formula>$C$4</formula>
    </cfRule>
  </conditionalFormatting>
  <conditionalFormatting sqref="V22">
    <cfRule type="cellIs" dxfId="7404" priority="162" operator="lessThan">
      <formula>$C$4</formula>
    </cfRule>
  </conditionalFormatting>
  <conditionalFormatting sqref="V23">
    <cfRule type="cellIs" dxfId="7403" priority="163" operator="lessThan">
      <formula>$C$4</formula>
    </cfRule>
  </conditionalFormatting>
  <conditionalFormatting sqref="V24">
    <cfRule type="cellIs" dxfId="7402" priority="164" operator="lessThan">
      <formula>$C$4</formula>
    </cfRule>
  </conditionalFormatting>
  <conditionalFormatting sqref="V25">
    <cfRule type="cellIs" dxfId="7401" priority="165" operator="lessThan">
      <formula>$C$4</formula>
    </cfRule>
  </conditionalFormatting>
  <conditionalFormatting sqref="V26">
    <cfRule type="cellIs" dxfId="7400" priority="166" operator="lessThan">
      <formula>$C$4</formula>
    </cfRule>
  </conditionalFormatting>
  <conditionalFormatting sqref="V27">
    <cfRule type="cellIs" dxfId="7399" priority="167" operator="lessThan">
      <formula>$C$4</formula>
    </cfRule>
  </conditionalFormatting>
  <conditionalFormatting sqref="V28">
    <cfRule type="cellIs" dxfId="7398" priority="168" operator="lessThan">
      <formula>$C$4</formula>
    </cfRule>
  </conditionalFormatting>
  <conditionalFormatting sqref="V29">
    <cfRule type="cellIs" dxfId="7397" priority="169" operator="lessThan">
      <formula>$C$4</formula>
    </cfRule>
  </conditionalFormatting>
  <conditionalFormatting sqref="V30">
    <cfRule type="cellIs" dxfId="7396" priority="170" operator="lessThan">
      <formula>$C$4</formula>
    </cfRule>
  </conditionalFormatting>
  <conditionalFormatting sqref="V31">
    <cfRule type="cellIs" dxfId="7395" priority="171" operator="lessThan">
      <formula>$C$4</formula>
    </cfRule>
  </conditionalFormatting>
  <conditionalFormatting sqref="V32">
    <cfRule type="cellIs" dxfId="7394" priority="172" operator="lessThan">
      <formula>$C$4</formula>
    </cfRule>
  </conditionalFormatting>
  <conditionalFormatting sqref="V33">
    <cfRule type="cellIs" dxfId="7393" priority="173" operator="lessThan">
      <formula>$C$4</formula>
    </cfRule>
  </conditionalFormatting>
  <conditionalFormatting sqref="V34">
    <cfRule type="cellIs" dxfId="7392" priority="174" operator="lessThan">
      <formula>$C$4</formula>
    </cfRule>
  </conditionalFormatting>
  <conditionalFormatting sqref="V35">
    <cfRule type="cellIs" dxfId="7391" priority="175" operator="lessThan">
      <formula>$C$4</formula>
    </cfRule>
  </conditionalFormatting>
  <conditionalFormatting sqref="V36">
    <cfRule type="cellIs" dxfId="7390" priority="176" operator="lessThan">
      <formula>$C$4</formula>
    </cfRule>
  </conditionalFormatting>
  <conditionalFormatting sqref="V37">
    <cfRule type="cellIs" dxfId="7389" priority="177" operator="lessThan">
      <formula>$C$4</formula>
    </cfRule>
  </conditionalFormatting>
  <conditionalFormatting sqref="V38">
    <cfRule type="cellIs" dxfId="7388" priority="178" operator="lessThan">
      <formula>$C$4</formula>
    </cfRule>
  </conditionalFormatting>
  <conditionalFormatting sqref="V39">
    <cfRule type="cellIs" dxfId="7387" priority="179" operator="lessThan">
      <formula>$C$4</formula>
    </cfRule>
  </conditionalFormatting>
  <conditionalFormatting sqref="V40">
    <cfRule type="cellIs" dxfId="7386" priority="180" operator="lessThan">
      <formula>$C$4</formula>
    </cfRule>
  </conditionalFormatting>
  <conditionalFormatting sqref="V41">
    <cfRule type="cellIs" dxfId="7385" priority="181" operator="lessThan">
      <formula>$C$4</formula>
    </cfRule>
  </conditionalFormatting>
  <conditionalFormatting sqref="V42">
    <cfRule type="cellIs" dxfId="7384" priority="182" operator="lessThan">
      <formula>$C$4</formula>
    </cfRule>
  </conditionalFormatting>
  <conditionalFormatting sqref="V43">
    <cfRule type="cellIs" dxfId="7383" priority="183" operator="lessThan">
      <formula>$C$4</formula>
    </cfRule>
  </conditionalFormatting>
  <conditionalFormatting sqref="V44">
    <cfRule type="cellIs" dxfId="7382" priority="184" operator="lessThan">
      <formula>$C$4</formula>
    </cfRule>
  </conditionalFormatting>
  <conditionalFormatting sqref="V45">
    <cfRule type="cellIs" dxfId="7381" priority="185" operator="lessThan">
      <formula>$C$4</formula>
    </cfRule>
  </conditionalFormatting>
  <conditionalFormatting sqref="V46">
    <cfRule type="cellIs" dxfId="7380" priority="186" operator="lessThan">
      <formula>$C$4</formula>
    </cfRule>
  </conditionalFormatting>
  <conditionalFormatting sqref="V47">
    <cfRule type="cellIs" dxfId="7379" priority="187" operator="lessThan">
      <formula>$C$4</formula>
    </cfRule>
  </conditionalFormatting>
  <conditionalFormatting sqref="V48">
    <cfRule type="cellIs" dxfId="7378" priority="188" operator="lessThan">
      <formula>$C$4</formula>
    </cfRule>
  </conditionalFormatting>
  <conditionalFormatting sqref="V49">
    <cfRule type="cellIs" dxfId="7377" priority="189" operator="lessThan">
      <formula>$C$4</formula>
    </cfRule>
  </conditionalFormatting>
  <conditionalFormatting sqref="V50">
    <cfRule type="cellIs" dxfId="7376" priority="190" operator="lessThan">
      <formula>$C$4</formula>
    </cfRule>
  </conditionalFormatting>
  <conditionalFormatting sqref="V51">
    <cfRule type="cellIs" dxfId="7375" priority="191" operator="lessThan">
      <formula>$C$4</formula>
    </cfRule>
  </conditionalFormatting>
  <conditionalFormatting sqref="V52">
    <cfRule type="cellIs" dxfId="7374" priority="192" operator="lessThan">
      <formula>$C$4</formula>
    </cfRule>
  </conditionalFormatting>
  <conditionalFormatting sqref="V53">
    <cfRule type="cellIs" dxfId="7373" priority="193" operator="lessThan">
      <formula>$C$4</formula>
    </cfRule>
  </conditionalFormatting>
  <conditionalFormatting sqref="V54">
    <cfRule type="cellIs" dxfId="7372" priority="194" operator="lessThan">
      <formula>$C$4</formula>
    </cfRule>
  </conditionalFormatting>
  <conditionalFormatting sqref="V55">
    <cfRule type="cellIs" dxfId="7371" priority="195" operator="lessThan">
      <formula>$C$4</formula>
    </cfRule>
  </conditionalFormatting>
  <conditionalFormatting sqref="V56">
    <cfRule type="cellIs" dxfId="7370" priority="196" operator="lessThan">
      <formula>$C$4</formula>
    </cfRule>
  </conditionalFormatting>
  <conditionalFormatting sqref="V57">
    <cfRule type="cellIs" dxfId="7369" priority="197" operator="lessThan">
      <formula>$C$4</formula>
    </cfRule>
  </conditionalFormatting>
  <conditionalFormatting sqref="V58">
    <cfRule type="cellIs" dxfId="7368" priority="198" operator="lessThan">
      <formula>$C$4</formula>
    </cfRule>
  </conditionalFormatting>
  <conditionalFormatting sqref="V59">
    <cfRule type="cellIs" dxfId="7367" priority="199" operator="lessThan">
      <formula>$C$4</formula>
    </cfRule>
  </conditionalFormatting>
  <conditionalFormatting sqref="V60">
    <cfRule type="cellIs" dxfId="7366" priority="200" operator="lessThan">
      <formula>$C$4</formula>
    </cfRule>
  </conditionalFormatting>
  <conditionalFormatting sqref="Y11">
    <cfRule type="cellIs" dxfId="7365" priority="201" operator="lessThan">
      <formula>$C$4</formula>
    </cfRule>
  </conditionalFormatting>
  <conditionalFormatting sqref="Y12">
    <cfRule type="cellIs" dxfId="7364" priority="202" operator="lessThan">
      <formula>$C$4</formula>
    </cfRule>
  </conditionalFormatting>
  <conditionalFormatting sqref="Y13">
    <cfRule type="cellIs" dxfId="7363" priority="203" operator="lessThan">
      <formula>$C$4</formula>
    </cfRule>
  </conditionalFormatting>
  <conditionalFormatting sqref="Y14">
    <cfRule type="cellIs" dxfId="7362" priority="204" operator="lessThan">
      <formula>$C$4</formula>
    </cfRule>
  </conditionalFormatting>
  <conditionalFormatting sqref="Y15">
    <cfRule type="cellIs" dxfId="7361" priority="205" operator="lessThan">
      <formula>$C$4</formula>
    </cfRule>
  </conditionalFormatting>
  <conditionalFormatting sqref="Y16">
    <cfRule type="cellIs" dxfId="7360" priority="206" operator="lessThan">
      <formula>$C$4</formula>
    </cfRule>
  </conditionalFormatting>
  <conditionalFormatting sqref="Y17">
    <cfRule type="cellIs" dxfId="7359" priority="207" operator="lessThan">
      <formula>$C$4</formula>
    </cfRule>
  </conditionalFormatting>
  <conditionalFormatting sqref="Y18">
    <cfRule type="cellIs" dxfId="7358" priority="208" operator="lessThan">
      <formula>$C$4</formula>
    </cfRule>
  </conditionalFormatting>
  <conditionalFormatting sqref="Y19">
    <cfRule type="cellIs" dxfId="7357" priority="209" operator="lessThan">
      <formula>$C$4</formula>
    </cfRule>
  </conditionalFormatting>
  <conditionalFormatting sqref="Y20">
    <cfRule type="cellIs" dxfId="7356" priority="210" operator="lessThan">
      <formula>$C$4</formula>
    </cfRule>
  </conditionalFormatting>
  <conditionalFormatting sqref="Y21">
    <cfRule type="cellIs" dxfId="7355" priority="211" operator="lessThan">
      <formula>$C$4</formula>
    </cfRule>
  </conditionalFormatting>
  <conditionalFormatting sqref="Y22">
    <cfRule type="cellIs" dxfId="7354" priority="212" operator="lessThan">
      <formula>$C$4</formula>
    </cfRule>
  </conditionalFormatting>
  <conditionalFormatting sqref="Y23">
    <cfRule type="cellIs" dxfId="7353" priority="213" operator="lessThan">
      <formula>$C$4</formula>
    </cfRule>
  </conditionalFormatting>
  <conditionalFormatting sqref="Y24">
    <cfRule type="cellIs" dxfId="7352" priority="214" operator="lessThan">
      <formula>$C$4</formula>
    </cfRule>
  </conditionalFormatting>
  <conditionalFormatting sqref="Y25">
    <cfRule type="cellIs" dxfId="7351" priority="215" operator="lessThan">
      <formula>$C$4</formula>
    </cfRule>
  </conditionalFormatting>
  <conditionalFormatting sqref="Y26">
    <cfRule type="cellIs" dxfId="7350" priority="216" operator="lessThan">
      <formula>$C$4</formula>
    </cfRule>
  </conditionalFormatting>
  <conditionalFormatting sqref="Y27">
    <cfRule type="cellIs" dxfId="7349" priority="217" operator="lessThan">
      <formula>$C$4</formula>
    </cfRule>
  </conditionalFormatting>
  <conditionalFormatting sqref="Y28">
    <cfRule type="cellIs" dxfId="7348" priority="218" operator="lessThan">
      <formula>$C$4</formula>
    </cfRule>
  </conditionalFormatting>
  <conditionalFormatting sqref="Y29">
    <cfRule type="cellIs" dxfId="7347" priority="219" operator="lessThan">
      <formula>$C$4</formula>
    </cfRule>
  </conditionalFormatting>
  <conditionalFormatting sqref="Y30">
    <cfRule type="cellIs" dxfId="7346" priority="220" operator="lessThan">
      <formula>$C$4</formula>
    </cfRule>
  </conditionalFormatting>
  <conditionalFormatting sqref="Y31">
    <cfRule type="cellIs" dxfId="7345" priority="221" operator="lessThan">
      <formula>$C$4</formula>
    </cfRule>
  </conditionalFormatting>
  <conditionalFormatting sqref="Y32">
    <cfRule type="cellIs" dxfId="7344" priority="222" operator="lessThan">
      <formula>$C$4</formula>
    </cfRule>
  </conditionalFormatting>
  <conditionalFormatting sqref="Y33">
    <cfRule type="cellIs" dxfId="7343" priority="223" operator="lessThan">
      <formula>$C$4</formula>
    </cfRule>
  </conditionalFormatting>
  <conditionalFormatting sqref="Y34">
    <cfRule type="cellIs" dxfId="7342" priority="224" operator="lessThan">
      <formula>$C$4</formula>
    </cfRule>
  </conditionalFormatting>
  <conditionalFormatting sqref="Y35">
    <cfRule type="cellIs" dxfId="7341" priority="225" operator="lessThan">
      <formula>$C$4</formula>
    </cfRule>
  </conditionalFormatting>
  <conditionalFormatting sqref="Y36">
    <cfRule type="cellIs" dxfId="7340" priority="226" operator="lessThan">
      <formula>$C$4</formula>
    </cfRule>
  </conditionalFormatting>
  <conditionalFormatting sqref="Y37">
    <cfRule type="cellIs" dxfId="7339" priority="227" operator="lessThan">
      <formula>$C$4</formula>
    </cfRule>
  </conditionalFormatting>
  <conditionalFormatting sqref="Y38">
    <cfRule type="cellIs" dxfId="7338" priority="228" operator="lessThan">
      <formula>$C$4</formula>
    </cfRule>
  </conditionalFormatting>
  <conditionalFormatting sqref="Y39">
    <cfRule type="cellIs" dxfId="7337" priority="229" operator="lessThan">
      <formula>$C$4</formula>
    </cfRule>
  </conditionalFormatting>
  <conditionalFormatting sqref="Y40">
    <cfRule type="cellIs" dxfId="7336" priority="230" operator="lessThan">
      <formula>$C$4</formula>
    </cfRule>
  </conditionalFormatting>
  <conditionalFormatting sqref="Y41">
    <cfRule type="cellIs" dxfId="7335" priority="231" operator="lessThan">
      <formula>$C$4</formula>
    </cfRule>
  </conditionalFormatting>
  <conditionalFormatting sqref="Y42">
    <cfRule type="cellIs" dxfId="7334" priority="232" operator="lessThan">
      <formula>$C$4</formula>
    </cfRule>
  </conditionalFormatting>
  <conditionalFormatting sqref="Y43">
    <cfRule type="cellIs" dxfId="7333" priority="233" operator="lessThan">
      <formula>$C$4</formula>
    </cfRule>
  </conditionalFormatting>
  <conditionalFormatting sqref="Y44">
    <cfRule type="cellIs" dxfId="7332" priority="234" operator="lessThan">
      <formula>$C$4</formula>
    </cfRule>
  </conditionalFormatting>
  <conditionalFormatting sqref="Y45">
    <cfRule type="cellIs" dxfId="7331" priority="235" operator="lessThan">
      <formula>$C$4</formula>
    </cfRule>
  </conditionalFormatting>
  <conditionalFormatting sqref="Y46">
    <cfRule type="cellIs" dxfId="7330" priority="236" operator="lessThan">
      <formula>$C$4</formula>
    </cfRule>
  </conditionalFormatting>
  <conditionalFormatting sqref="Y47">
    <cfRule type="cellIs" dxfId="7329" priority="237" operator="lessThan">
      <formula>$C$4</formula>
    </cfRule>
  </conditionalFormatting>
  <conditionalFormatting sqref="Y48">
    <cfRule type="cellIs" dxfId="7328" priority="238" operator="lessThan">
      <formula>$C$4</formula>
    </cfRule>
  </conditionalFormatting>
  <conditionalFormatting sqref="Y49">
    <cfRule type="cellIs" dxfId="7327" priority="239" operator="lessThan">
      <formula>$C$4</formula>
    </cfRule>
  </conditionalFormatting>
  <conditionalFormatting sqref="Y50">
    <cfRule type="cellIs" dxfId="7326" priority="240" operator="lessThan">
      <formula>$C$4</formula>
    </cfRule>
  </conditionalFormatting>
  <conditionalFormatting sqref="Y51">
    <cfRule type="cellIs" dxfId="7325" priority="241" operator="lessThan">
      <formula>$C$4</formula>
    </cfRule>
  </conditionalFormatting>
  <conditionalFormatting sqref="Y52">
    <cfRule type="cellIs" dxfId="7324" priority="242" operator="lessThan">
      <formula>$C$4</formula>
    </cfRule>
  </conditionalFormatting>
  <conditionalFormatting sqref="Y53">
    <cfRule type="cellIs" dxfId="7323" priority="243" operator="lessThan">
      <formula>$C$4</formula>
    </cfRule>
  </conditionalFormatting>
  <conditionalFormatting sqref="Y54">
    <cfRule type="cellIs" dxfId="7322" priority="244" operator="lessThan">
      <formula>$C$4</formula>
    </cfRule>
  </conditionalFormatting>
  <conditionalFormatting sqref="Y55">
    <cfRule type="cellIs" dxfId="7321" priority="245" operator="lessThan">
      <formula>$C$4</formula>
    </cfRule>
  </conditionalFormatting>
  <conditionalFormatting sqref="Y56">
    <cfRule type="cellIs" dxfId="7320" priority="246" operator="lessThan">
      <formula>$C$4</formula>
    </cfRule>
  </conditionalFormatting>
  <conditionalFormatting sqref="Y57">
    <cfRule type="cellIs" dxfId="7319" priority="247" operator="lessThan">
      <formula>$C$4</formula>
    </cfRule>
  </conditionalFormatting>
  <conditionalFormatting sqref="Y58">
    <cfRule type="cellIs" dxfId="7318" priority="248" operator="lessThan">
      <formula>$C$4</formula>
    </cfRule>
  </conditionalFormatting>
  <conditionalFormatting sqref="Y59">
    <cfRule type="cellIs" dxfId="7317" priority="249" operator="lessThan">
      <formula>$C$4</formula>
    </cfRule>
  </conditionalFormatting>
  <conditionalFormatting sqref="Y60">
    <cfRule type="cellIs" dxfId="7316" priority="250" operator="lessThan">
      <formula>$C$4</formula>
    </cfRule>
  </conditionalFormatting>
  <conditionalFormatting sqref="Z11">
    <cfRule type="cellIs" dxfId="7315" priority="251" operator="lessThan">
      <formula>$C$4</formula>
    </cfRule>
  </conditionalFormatting>
  <conditionalFormatting sqref="Z12">
    <cfRule type="cellIs" dxfId="7314" priority="252" operator="lessThan">
      <formula>$C$4</formula>
    </cfRule>
  </conditionalFormatting>
  <conditionalFormatting sqref="Z13">
    <cfRule type="cellIs" dxfId="7313" priority="253" operator="lessThan">
      <formula>$C$4</formula>
    </cfRule>
  </conditionalFormatting>
  <conditionalFormatting sqref="Z14">
    <cfRule type="cellIs" dxfId="7312" priority="254" operator="lessThan">
      <formula>$C$4</formula>
    </cfRule>
  </conditionalFormatting>
  <conditionalFormatting sqref="Z15">
    <cfRule type="cellIs" dxfId="7311" priority="255" operator="lessThan">
      <formula>$C$4</formula>
    </cfRule>
  </conditionalFormatting>
  <conditionalFormatting sqref="Z16">
    <cfRule type="cellIs" dxfId="7310" priority="256" operator="lessThan">
      <formula>$C$4</formula>
    </cfRule>
  </conditionalFormatting>
  <conditionalFormatting sqref="Z17">
    <cfRule type="cellIs" dxfId="7309" priority="257" operator="lessThan">
      <formula>$C$4</formula>
    </cfRule>
  </conditionalFormatting>
  <conditionalFormatting sqref="Z18">
    <cfRule type="cellIs" dxfId="7308" priority="258" operator="lessThan">
      <formula>$C$4</formula>
    </cfRule>
  </conditionalFormatting>
  <conditionalFormatting sqref="Z19">
    <cfRule type="cellIs" dxfId="7307" priority="259" operator="lessThan">
      <formula>$C$4</formula>
    </cfRule>
  </conditionalFormatting>
  <conditionalFormatting sqref="Z20">
    <cfRule type="cellIs" dxfId="7306" priority="260" operator="lessThan">
      <formula>$C$4</formula>
    </cfRule>
  </conditionalFormatting>
  <conditionalFormatting sqref="Z21">
    <cfRule type="cellIs" dxfId="7305" priority="261" operator="lessThan">
      <formula>$C$4</formula>
    </cfRule>
  </conditionalFormatting>
  <conditionalFormatting sqref="Z22">
    <cfRule type="cellIs" dxfId="7304" priority="262" operator="lessThan">
      <formula>$C$4</formula>
    </cfRule>
  </conditionalFormatting>
  <conditionalFormatting sqref="Z23">
    <cfRule type="cellIs" dxfId="7303" priority="263" operator="lessThan">
      <formula>$C$4</formula>
    </cfRule>
  </conditionalFormatting>
  <conditionalFormatting sqref="Z24">
    <cfRule type="cellIs" dxfId="7302" priority="264" operator="lessThan">
      <formula>$C$4</formula>
    </cfRule>
  </conditionalFormatting>
  <conditionalFormatting sqref="Z25">
    <cfRule type="cellIs" dxfId="7301" priority="265" operator="lessThan">
      <formula>$C$4</formula>
    </cfRule>
  </conditionalFormatting>
  <conditionalFormatting sqref="Z26">
    <cfRule type="cellIs" dxfId="7300" priority="266" operator="lessThan">
      <formula>$C$4</formula>
    </cfRule>
  </conditionalFormatting>
  <conditionalFormatting sqref="Z27">
    <cfRule type="cellIs" dxfId="7299" priority="267" operator="lessThan">
      <formula>$C$4</formula>
    </cfRule>
  </conditionalFormatting>
  <conditionalFormatting sqref="Z28">
    <cfRule type="cellIs" dxfId="7298" priority="268" operator="lessThan">
      <formula>$C$4</formula>
    </cfRule>
  </conditionalFormatting>
  <conditionalFormatting sqref="Z29">
    <cfRule type="cellIs" dxfId="7297" priority="269" operator="lessThan">
      <formula>$C$4</formula>
    </cfRule>
  </conditionalFormatting>
  <conditionalFormatting sqref="Z30">
    <cfRule type="cellIs" dxfId="7296" priority="270" operator="lessThan">
      <formula>$C$4</formula>
    </cfRule>
  </conditionalFormatting>
  <conditionalFormatting sqref="Z31">
    <cfRule type="cellIs" dxfId="7295" priority="271" operator="lessThan">
      <formula>$C$4</formula>
    </cfRule>
  </conditionalFormatting>
  <conditionalFormatting sqref="Z32">
    <cfRule type="cellIs" dxfId="7294" priority="272" operator="lessThan">
      <formula>$C$4</formula>
    </cfRule>
  </conditionalFormatting>
  <conditionalFormatting sqref="Z33">
    <cfRule type="cellIs" dxfId="7293" priority="273" operator="lessThan">
      <formula>$C$4</formula>
    </cfRule>
  </conditionalFormatting>
  <conditionalFormatting sqref="Z34">
    <cfRule type="cellIs" dxfId="7292" priority="274" operator="lessThan">
      <formula>$C$4</formula>
    </cfRule>
  </conditionalFormatting>
  <conditionalFormatting sqref="Z35">
    <cfRule type="cellIs" dxfId="7291" priority="275" operator="lessThan">
      <formula>$C$4</formula>
    </cfRule>
  </conditionalFormatting>
  <conditionalFormatting sqref="Z36">
    <cfRule type="cellIs" dxfId="7290" priority="276" operator="lessThan">
      <formula>$C$4</formula>
    </cfRule>
  </conditionalFormatting>
  <conditionalFormatting sqref="Z37">
    <cfRule type="cellIs" dxfId="7289" priority="277" operator="lessThan">
      <formula>$C$4</formula>
    </cfRule>
  </conditionalFormatting>
  <conditionalFormatting sqref="Z38">
    <cfRule type="cellIs" dxfId="7288" priority="278" operator="lessThan">
      <formula>$C$4</formula>
    </cfRule>
  </conditionalFormatting>
  <conditionalFormatting sqref="Z39">
    <cfRule type="cellIs" dxfId="7287" priority="279" operator="lessThan">
      <formula>$C$4</formula>
    </cfRule>
  </conditionalFormatting>
  <conditionalFormatting sqref="Z40">
    <cfRule type="cellIs" dxfId="7286" priority="280" operator="lessThan">
      <formula>$C$4</formula>
    </cfRule>
  </conditionalFormatting>
  <conditionalFormatting sqref="Z41">
    <cfRule type="cellIs" dxfId="7285" priority="281" operator="lessThan">
      <formula>$C$4</formula>
    </cfRule>
  </conditionalFormatting>
  <conditionalFormatting sqref="Z42">
    <cfRule type="cellIs" dxfId="7284" priority="282" operator="lessThan">
      <formula>$C$4</formula>
    </cfRule>
  </conditionalFormatting>
  <conditionalFormatting sqref="Z43">
    <cfRule type="cellIs" dxfId="7283" priority="283" operator="lessThan">
      <formula>$C$4</formula>
    </cfRule>
  </conditionalFormatting>
  <conditionalFormatting sqref="Z44">
    <cfRule type="cellIs" dxfId="7282" priority="284" operator="lessThan">
      <formula>$C$4</formula>
    </cfRule>
  </conditionalFormatting>
  <conditionalFormatting sqref="Z45">
    <cfRule type="cellIs" dxfId="7281" priority="285" operator="lessThan">
      <formula>$C$4</formula>
    </cfRule>
  </conditionalFormatting>
  <conditionalFormatting sqref="Z46">
    <cfRule type="cellIs" dxfId="7280" priority="286" operator="lessThan">
      <formula>$C$4</formula>
    </cfRule>
  </conditionalFormatting>
  <conditionalFormatting sqref="Z47">
    <cfRule type="cellIs" dxfId="7279" priority="287" operator="lessThan">
      <formula>$C$4</formula>
    </cfRule>
  </conditionalFormatting>
  <conditionalFormatting sqref="Z48">
    <cfRule type="cellIs" dxfId="7278" priority="288" operator="lessThan">
      <formula>$C$4</formula>
    </cfRule>
  </conditionalFormatting>
  <conditionalFormatting sqref="Z49">
    <cfRule type="cellIs" dxfId="7277" priority="289" operator="lessThan">
      <formula>$C$4</formula>
    </cfRule>
  </conditionalFormatting>
  <conditionalFormatting sqref="Z50">
    <cfRule type="cellIs" dxfId="7276" priority="290" operator="lessThan">
      <formula>$C$4</formula>
    </cfRule>
  </conditionalFormatting>
  <conditionalFormatting sqref="Z51">
    <cfRule type="cellIs" dxfId="7275" priority="291" operator="lessThan">
      <formula>$C$4</formula>
    </cfRule>
  </conditionalFormatting>
  <conditionalFormatting sqref="Z52">
    <cfRule type="cellIs" dxfId="7274" priority="292" operator="lessThan">
      <formula>$C$4</formula>
    </cfRule>
  </conditionalFormatting>
  <conditionalFormatting sqref="Z53">
    <cfRule type="cellIs" dxfId="7273" priority="293" operator="lessThan">
      <formula>$C$4</formula>
    </cfRule>
  </conditionalFormatting>
  <conditionalFormatting sqref="Z54">
    <cfRule type="cellIs" dxfId="7272" priority="294" operator="lessThan">
      <formula>$C$4</formula>
    </cfRule>
  </conditionalFormatting>
  <conditionalFormatting sqref="Z55">
    <cfRule type="cellIs" dxfId="7271" priority="295" operator="lessThan">
      <formula>$C$4</formula>
    </cfRule>
  </conditionalFormatting>
  <conditionalFormatting sqref="Z56">
    <cfRule type="cellIs" dxfId="7270" priority="296" operator="lessThan">
      <formula>$C$4</formula>
    </cfRule>
  </conditionalFormatting>
  <conditionalFormatting sqref="Z57">
    <cfRule type="cellIs" dxfId="7269" priority="297" operator="lessThan">
      <formula>$C$4</formula>
    </cfRule>
  </conditionalFormatting>
  <conditionalFormatting sqref="Z58">
    <cfRule type="cellIs" dxfId="7268" priority="298" operator="lessThan">
      <formula>$C$4</formula>
    </cfRule>
  </conditionalFormatting>
  <conditionalFormatting sqref="Z59">
    <cfRule type="cellIs" dxfId="7267" priority="299" operator="lessThan">
      <formula>$C$4</formula>
    </cfRule>
  </conditionalFormatting>
  <conditionalFormatting sqref="Z60">
    <cfRule type="cellIs" dxfId="7266" priority="300" operator="lessThan">
      <formula>$C$4</formula>
    </cfRule>
  </conditionalFormatting>
  <conditionalFormatting sqref="AA11">
    <cfRule type="cellIs" dxfId="7265" priority="301" operator="lessThan">
      <formula>$C$4</formula>
    </cfRule>
  </conditionalFormatting>
  <conditionalFormatting sqref="AA12">
    <cfRule type="cellIs" dxfId="7264" priority="302" operator="lessThan">
      <formula>$C$4</formula>
    </cfRule>
  </conditionalFormatting>
  <conditionalFormatting sqref="AA13">
    <cfRule type="cellIs" dxfId="7263" priority="303" operator="lessThan">
      <formula>$C$4</formula>
    </cfRule>
  </conditionalFormatting>
  <conditionalFormatting sqref="AA14">
    <cfRule type="cellIs" dxfId="7262" priority="304" operator="lessThan">
      <formula>$C$4</formula>
    </cfRule>
  </conditionalFormatting>
  <conditionalFormatting sqref="AA15">
    <cfRule type="cellIs" dxfId="7261" priority="305" operator="lessThan">
      <formula>$C$4</formula>
    </cfRule>
  </conditionalFormatting>
  <conditionalFormatting sqref="AA16">
    <cfRule type="cellIs" dxfId="7260" priority="306" operator="lessThan">
      <formula>$C$4</formula>
    </cfRule>
  </conditionalFormatting>
  <conditionalFormatting sqref="AA17">
    <cfRule type="cellIs" dxfId="7259" priority="307" operator="lessThan">
      <formula>$C$4</formula>
    </cfRule>
  </conditionalFormatting>
  <conditionalFormatting sqref="AA18">
    <cfRule type="cellIs" dxfId="7258" priority="308" operator="lessThan">
      <formula>$C$4</formula>
    </cfRule>
  </conditionalFormatting>
  <conditionalFormatting sqref="AA19">
    <cfRule type="cellIs" dxfId="7257" priority="309" operator="lessThan">
      <formula>$C$4</formula>
    </cfRule>
  </conditionalFormatting>
  <conditionalFormatting sqref="AA20">
    <cfRule type="cellIs" dxfId="7256" priority="310" operator="lessThan">
      <formula>$C$4</formula>
    </cfRule>
  </conditionalFormatting>
  <conditionalFormatting sqref="AA21">
    <cfRule type="cellIs" dxfId="7255" priority="311" operator="lessThan">
      <formula>$C$4</formula>
    </cfRule>
  </conditionalFormatting>
  <conditionalFormatting sqref="AA22">
    <cfRule type="cellIs" dxfId="7254" priority="312" operator="lessThan">
      <formula>$C$4</formula>
    </cfRule>
  </conditionalFormatting>
  <conditionalFormatting sqref="AA23">
    <cfRule type="cellIs" dxfId="7253" priority="313" operator="lessThan">
      <formula>$C$4</formula>
    </cfRule>
  </conditionalFormatting>
  <conditionalFormatting sqref="AA24">
    <cfRule type="cellIs" dxfId="7252" priority="314" operator="lessThan">
      <formula>$C$4</formula>
    </cfRule>
  </conditionalFormatting>
  <conditionalFormatting sqref="AA25">
    <cfRule type="cellIs" dxfId="7251" priority="315" operator="lessThan">
      <formula>$C$4</formula>
    </cfRule>
  </conditionalFormatting>
  <conditionalFormatting sqref="AA26">
    <cfRule type="cellIs" dxfId="7250" priority="316" operator="lessThan">
      <formula>$C$4</formula>
    </cfRule>
  </conditionalFormatting>
  <conditionalFormatting sqref="AA27">
    <cfRule type="cellIs" dxfId="7249" priority="317" operator="lessThan">
      <formula>$C$4</formula>
    </cfRule>
  </conditionalFormatting>
  <conditionalFormatting sqref="AA28">
    <cfRule type="cellIs" dxfId="7248" priority="318" operator="lessThan">
      <formula>$C$4</formula>
    </cfRule>
  </conditionalFormatting>
  <conditionalFormatting sqref="AA29">
    <cfRule type="cellIs" dxfId="7247" priority="319" operator="lessThan">
      <formula>$C$4</formula>
    </cfRule>
  </conditionalFormatting>
  <conditionalFormatting sqref="AA30">
    <cfRule type="cellIs" dxfId="7246" priority="320" operator="lessThan">
      <formula>$C$4</formula>
    </cfRule>
  </conditionalFormatting>
  <conditionalFormatting sqref="AA31">
    <cfRule type="cellIs" dxfId="7245" priority="321" operator="lessThan">
      <formula>$C$4</formula>
    </cfRule>
  </conditionalFormatting>
  <conditionalFormatting sqref="AA32">
    <cfRule type="cellIs" dxfId="7244" priority="322" operator="lessThan">
      <formula>$C$4</formula>
    </cfRule>
  </conditionalFormatting>
  <conditionalFormatting sqref="AA33">
    <cfRule type="cellIs" dxfId="7243" priority="323" operator="lessThan">
      <formula>$C$4</formula>
    </cfRule>
  </conditionalFormatting>
  <conditionalFormatting sqref="AA34">
    <cfRule type="cellIs" dxfId="7242" priority="324" operator="lessThan">
      <formula>$C$4</formula>
    </cfRule>
  </conditionalFormatting>
  <conditionalFormatting sqref="AA35">
    <cfRule type="cellIs" dxfId="7241" priority="325" operator="lessThan">
      <formula>$C$4</formula>
    </cfRule>
  </conditionalFormatting>
  <conditionalFormatting sqref="AA36">
    <cfRule type="cellIs" dxfId="7240" priority="326" operator="lessThan">
      <formula>$C$4</formula>
    </cfRule>
  </conditionalFormatting>
  <conditionalFormatting sqref="AA37">
    <cfRule type="cellIs" dxfId="7239" priority="327" operator="lessThan">
      <formula>$C$4</formula>
    </cfRule>
  </conditionalFormatting>
  <conditionalFormatting sqref="AA38">
    <cfRule type="cellIs" dxfId="7238" priority="328" operator="lessThan">
      <formula>$C$4</formula>
    </cfRule>
  </conditionalFormatting>
  <conditionalFormatting sqref="AA39">
    <cfRule type="cellIs" dxfId="7237" priority="329" operator="lessThan">
      <formula>$C$4</formula>
    </cfRule>
  </conditionalFormatting>
  <conditionalFormatting sqref="AA40">
    <cfRule type="cellIs" dxfId="7236" priority="330" operator="lessThan">
      <formula>$C$4</formula>
    </cfRule>
  </conditionalFormatting>
  <conditionalFormatting sqref="AA41">
    <cfRule type="cellIs" dxfId="7235" priority="331" operator="lessThan">
      <formula>$C$4</formula>
    </cfRule>
  </conditionalFormatting>
  <conditionalFormatting sqref="AA42">
    <cfRule type="cellIs" dxfId="7234" priority="332" operator="lessThan">
      <formula>$C$4</formula>
    </cfRule>
  </conditionalFormatting>
  <conditionalFormatting sqref="AA43">
    <cfRule type="cellIs" dxfId="7233" priority="333" operator="lessThan">
      <formula>$C$4</formula>
    </cfRule>
  </conditionalFormatting>
  <conditionalFormatting sqref="AA44">
    <cfRule type="cellIs" dxfId="7232" priority="334" operator="lessThan">
      <formula>$C$4</formula>
    </cfRule>
  </conditionalFormatting>
  <conditionalFormatting sqref="AA45">
    <cfRule type="cellIs" dxfId="7231" priority="335" operator="lessThan">
      <formula>$C$4</formula>
    </cfRule>
  </conditionalFormatting>
  <conditionalFormatting sqref="AA46">
    <cfRule type="cellIs" dxfId="7230" priority="336" operator="lessThan">
      <formula>$C$4</formula>
    </cfRule>
  </conditionalFormatting>
  <conditionalFormatting sqref="AA47">
    <cfRule type="cellIs" dxfId="7229" priority="337" operator="lessThan">
      <formula>$C$4</formula>
    </cfRule>
  </conditionalFormatting>
  <conditionalFormatting sqref="AA48">
    <cfRule type="cellIs" dxfId="7228" priority="338" operator="lessThan">
      <formula>$C$4</formula>
    </cfRule>
  </conditionalFormatting>
  <conditionalFormatting sqref="AA49">
    <cfRule type="cellIs" dxfId="7227" priority="339" operator="lessThan">
      <formula>$C$4</formula>
    </cfRule>
  </conditionalFormatting>
  <conditionalFormatting sqref="AA50">
    <cfRule type="cellIs" dxfId="7226" priority="340" operator="lessThan">
      <formula>$C$4</formula>
    </cfRule>
  </conditionalFormatting>
  <conditionalFormatting sqref="AA51">
    <cfRule type="cellIs" dxfId="7225" priority="341" operator="lessThan">
      <formula>$C$4</formula>
    </cfRule>
  </conditionalFormatting>
  <conditionalFormatting sqref="AA52">
    <cfRule type="cellIs" dxfId="7224" priority="342" operator="lessThan">
      <formula>$C$4</formula>
    </cfRule>
  </conditionalFormatting>
  <conditionalFormatting sqref="AA53">
    <cfRule type="cellIs" dxfId="7223" priority="343" operator="lessThan">
      <formula>$C$4</formula>
    </cfRule>
  </conditionalFormatting>
  <conditionalFormatting sqref="AA54">
    <cfRule type="cellIs" dxfId="7222" priority="344" operator="lessThan">
      <formula>$C$4</formula>
    </cfRule>
  </conditionalFormatting>
  <conditionalFormatting sqref="AA55">
    <cfRule type="cellIs" dxfId="7221" priority="345" operator="lessThan">
      <formula>$C$4</formula>
    </cfRule>
  </conditionalFormatting>
  <conditionalFormatting sqref="AA56">
    <cfRule type="cellIs" dxfId="7220" priority="346" operator="lessThan">
      <formula>$C$4</formula>
    </cfRule>
  </conditionalFormatting>
  <conditionalFormatting sqref="AA57">
    <cfRule type="cellIs" dxfId="7219" priority="347" operator="lessThan">
      <formula>$C$4</formula>
    </cfRule>
  </conditionalFormatting>
  <conditionalFormatting sqref="AA58">
    <cfRule type="cellIs" dxfId="7218" priority="348" operator="lessThan">
      <formula>$C$4</formula>
    </cfRule>
  </conditionalFormatting>
  <conditionalFormatting sqref="AA59">
    <cfRule type="cellIs" dxfId="7217" priority="349" operator="lessThan">
      <formula>$C$4</formula>
    </cfRule>
  </conditionalFormatting>
  <conditionalFormatting sqref="AA60">
    <cfRule type="cellIs" dxfId="7216" priority="350" operator="lessThan">
      <formula>$C$4</formula>
    </cfRule>
  </conditionalFormatting>
  <conditionalFormatting sqref="AB11">
    <cfRule type="cellIs" dxfId="7215" priority="351" operator="lessThan">
      <formula>$C$4</formula>
    </cfRule>
  </conditionalFormatting>
  <conditionalFormatting sqref="AB12">
    <cfRule type="cellIs" dxfId="7214" priority="352" operator="lessThan">
      <formula>$C$4</formula>
    </cfRule>
  </conditionalFormatting>
  <conditionalFormatting sqref="AB13">
    <cfRule type="cellIs" dxfId="7213" priority="353" operator="lessThan">
      <formula>$C$4</formula>
    </cfRule>
  </conditionalFormatting>
  <conditionalFormatting sqref="AB14">
    <cfRule type="cellIs" dxfId="7212" priority="354" operator="lessThan">
      <formula>$C$4</formula>
    </cfRule>
  </conditionalFormatting>
  <conditionalFormatting sqref="AB15">
    <cfRule type="cellIs" dxfId="7211" priority="355" operator="lessThan">
      <formula>$C$4</formula>
    </cfRule>
  </conditionalFormatting>
  <conditionalFormatting sqref="AB16">
    <cfRule type="cellIs" dxfId="7210" priority="356" operator="lessThan">
      <formula>$C$4</formula>
    </cfRule>
  </conditionalFormatting>
  <conditionalFormatting sqref="AB17">
    <cfRule type="cellIs" dxfId="7209" priority="357" operator="lessThan">
      <formula>$C$4</formula>
    </cfRule>
  </conditionalFormatting>
  <conditionalFormatting sqref="AB18">
    <cfRule type="cellIs" dxfId="7208" priority="358" operator="lessThan">
      <formula>$C$4</formula>
    </cfRule>
  </conditionalFormatting>
  <conditionalFormatting sqref="AB19">
    <cfRule type="cellIs" dxfId="7207" priority="359" operator="lessThan">
      <formula>$C$4</formula>
    </cfRule>
  </conditionalFormatting>
  <conditionalFormatting sqref="AB20">
    <cfRule type="cellIs" dxfId="7206" priority="360" operator="lessThan">
      <formula>$C$4</formula>
    </cfRule>
  </conditionalFormatting>
  <conditionalFormatting sqref="AB21">
    <cfRule type="cellIs" dxfId="7205" priority="361" operator="lessThan">
      <formula>$C$4</formula>
    </cfRule>
  </conditionalFormatting>
  <conditionalFormatting sqref="AB22">
    <cfRule type="cellIs" dxfId="7204" priority="362" operator="lessThan">
      <formula>$C$4</formula>
    </cfRule>
  </conditionalFormatting>
  <conditionalFormatting sqref="AB23">
    <cfRule type="cellIs" dxfId="7203" priority="363" operator="lessThan">
      <formula>$C$4</formula>
    </cfRule>
  </conditionalFormatting>
  <conditionalFormatting sqref="AB24">
    <cfRule type="cellIs" dxfId="7202" priority="364" operator="lessThan">
      <formula>$C$4</formula>
    </cfRule>
  </conditionalFormatting>
  <conditionalFormatting sqref="AB25">
    <cfRule type="cellIs" dxfId="7201" priority="365" operator="lessThan">
      <formula>$C$4</formula>
    </cfRule>
  </conditionalFormatting>
  <conditionalFormatting sqref="AB26">
    <cfRule type="cellIs" dxfId="7200" priority="366" operator="lessThan">
      <formula>$C$4</formula>
    </cfRule>
  </conditionalFormatting>
  <conditionalFormatting sqref="AB27">
    <cfRule type="cellIs" dxfId="7199" priority="367" operator="lessThan">
      <formula>$C$4</formula>
    </cfRule>
  </conditionalFormatting>
  <conditionalFormatting sqref="AB28">
    <cfRule type="cellIs" dxfId="7198" priority="368" operator="lessThan">
      <formula>$C$4</formula>
    </cfRule>
  </conditionalFormatting>
  <conditionalFormatting sqref="AB29">
    <cfRule type="cellIs" dxfId="7197" priority="369" operator="lessThan">
      <formula>$C$4</formula>
    </cfRule>
  </conditionalFormatting>
  <conditionalFormatting sqref="AB30">
    <cfRule type="cellIs" dxfId="7196" priority="370" operator="lessThan">
      <formula>$C$4</formula>
    </cfRule>
  </conditionalFormatting>
  <conditionalFormatting sqref="AB31">
    <cfRule type="cellIs" dxfId="7195" priority="371" operator="lessThan">
      <formula>$C$4</formula>
    </cfRule>
  </conditionalFormatting>
  <conditionalFormatting sqref="AB32">
    <cfRule type="cellIs" dxfId="7194" priority="372" operator="lessThan">
      <formula>$C$4</formula>
    </cfRule>
  </conditionalFormatting>
  <conditionalFormatting sqref="AB33">
    <cfRule type="cellIs" dxfId="7193" priority="373" operator="lessThan">
      <formula>$C$4</formula>
    </cfRule>
  </conditionalFormatting>
  <conditionalFormatting sqref="AB34">
    <cfRule type="cellIs" dxfId="7192" priority="374" operator="lessThan">
      <formula>$C$4</formula>
    </cfRule>
  </conditionalFormatting>
  <conditionalFormatting sqref="AB35">
    <cfRule type="cellIs" dxfId="7191" priority="375" operator="lessThan">
      <formula>$C$4</formula>
    </cfRule>
  </conditionalFormatting>
  <conditionalFormatting sqref="AB36">
    <cfRule type="cellIs" dxfId="7190" priority="376" operator="lessThan">
      <formula>$C$4</formula>
    </cfRule>
  </conditionalFormatting>
  <conditionalFormatting sqref="AB37">
    <cfRule type="cellIs" dxfId="7189" priority="377" operator="lessThan">
      <formula>$C$4</formula>
    </cfRule>
  </conditionalFormatting>
  <conditionalFormatting sqref="AB38">
    <cfRule type="cellIs" dxfId="7188" priority="378" operator="lessThan">
      <formula>$C$4</formula>
    </cfRule>
  </conditionalFormatting>
  <conditionalFormatting sqref="AB39">
    <cfRule type="cellIs" dxfId="7187" priority="379" operator="lessThan">
      <formula>$C$4</formula>
    </cfRule>
  </conditionalFormatting>
  <conditionalFormatting sqref="AB40">
    <cfRule type="cellIs" dxfId="7186" priority="380" operator="lessThan">
      <formula>$C$4</formula>
    </cfRule>
  </conditionalFormatting>
  <conditionalFormatting sqref="AB41">
    <cfRule type="cellIs" dxfId="7185" priority="381" operator="lessThan">
      <formula>$C$4</formula>
    </cfRule>
  </conditionalFormatting>
  <conditionalFormatting sqref="AB42">
    <cfRule type="cellIs" dxfId="7184" priority="382" operator="lessThan">
      <formula>$C$4</formula>
    </cfRule>
  </conditionalFormatting>
  <conditionalFormatting sqref="AB43">
    <cfRule type="cellIs" dxfId="7183" priority="383" operator="lessThan">
      <formula>$C$4</formula>
    </cfRule>
  </conditionalFormatting>
  <conditionalFormatting sqref="AB44">
    <cfRule type="cellIs" dxfId="7182" priority="384" operator="lessThan">
      <formula>$C$4</formula>
    </cfRule>
  </conditionalFormatting>
  <conditionalFormatting sqref="AB45">
    <cfRule type="cellIs" dxfId="7181" priority="385" operator="lessThan">
      <formula>$C$4</formula>
    </cfRule>
  </conditionalFormatting>
  <conditionalFormatting sqref="AB46">
    <cfRule type="cellIs" dxfId="7180" priority="386" operator="lessThan">
      <formula>$C$4</formula>
    </cfRule>
  </conditionalFormatting>
  <conditionalFormatting sqref="AB47">
    <cfRule type="cellIs" dxfId="7179" priority="387" operator="lessThan">
      <formula>$C$4</formula>
    </cfRule>
  </conditionalFormatting>
  <conditionalFormatting sqref="AB48">
    <cfRule type="cellIs" dxfId="7178" priority="388" operator="lessThan">
      <formula>$C$4</formula>
    </cfRule>
  </conditionalFormatting>
  <conditionalFormatting sqref="AB49">
    <cfRule type="cellIs" dxfId="7177" priority="389" operator="lessThan">
      <formula>$C$4</formula>
    </cfRule>
  </conditionalFormatting>
  <conditionalFormatting sqref="AB50">
    <cfRule type="cellIs" dxfId="7176" priority="390" operator="lessThan">
      <formula>$C$4</formula>
    </cfRule>
  </conditionalFormatting>
  <conditionalFormatting sqref="AB51">
    <cfRule type="cellIs" dxfId="7175" priority="391" operator="lessThan">
      <formula>$C$4</formula>
    </cfRule>
  </conditionalFormatting>
  <conditionalFormatting sqref="AB52">
    <cfRule type="cellIs" dxfId="7174" priority="392" operator="lessThan">
      <formula>$C$4</formula>
    </cfRule>
  </conditionalFormatting>
  <conditionalFormatting sqref="AB53">
    <cfRule type="cellIs" dxfId="7173" priority="393" operator="lessThan">
      <formula>$C$4</formula>
    </cfRule>
  </conditionalFormatting>
  <conditionalFormatting sqref="AB54">
    <cfRule type="cellIs" dxfId="7172" priority="394" operator="lessThan">
      <formula>$C$4</formula>
    </cfRule>
  </conditionalFormatting>
  <conditionalFormatting sqref="AB55">
    <cfRule type="cellIs" dxfId="7171" priority="395" operator="lessThan">
      <formula>$C$4</formula>
    </cfRule>
  </conditionalFormatting>
  <conditionalFormatting sqref="AB56">
    <cfRule type="cellIs" dxfId="7170" priority="396" operator="lessThan">
      <formula>$C$4</formula>
    </cfRule>
  </conditionalFormatting>
  <conditionalFormatting sqref="AB57">
    <cfRule type="cellIs" dxfId="7169" priority="397" operator="lessThan">
      <formula>$C$4</formula>
    </cfRule>
  </conditionalFormatting>
  <conditionalFormatting sqref="AB58">
    <cfRule type="cellIs" dxfId="7168" priority="398" operator="lessThan">
      <formula>$C$4</formula>
    </cfRule>
  </conditionalFormatting>
  <conditionalFormatting sqref="AB59">
    <cfRule type="cellIs" dxfId="7167" priority="399" operator="lessThan">
      <formula>$C$4</formula>
    </cfRule>
  </conditionalFormatting>
  <conditionalFormatting sqref="AB60">
    <cfRule type="cellIs" dxfId="7166" priority="400" operator="lessThan">
      <formula>$C$4</formula>
    </cfRule>
  </conditionalFormatting>
  <conditionalFormatting sqref="AC11">
    <cfRule type="cellIs" dxfId="7165" priority="401" operator="lessThan">
      <formula>$C$4</formula>
    </cfRule>
  </conditionalFormatting>
  <conditionalFormatting sqref="AC12">
    <cfRule type="cellIs" dxfId="7164" priority="402" operator="lessThan">
      <formula>$C$4</formula>
    </cfRule>
  </conditionalFormatting>
  <conditionalFormatting sqref="AC13">
    <cfRule type="cellIs" dxfId="7163" priority="403" operator="lessThan">
      <formula>$C$4</formula>
    </cfRule>
  </conditionalFormatting>
  <conditionalFormatting sqref="AC14">
    <cfRule type="cellIs" dxfId="7162" priority="404" operator="lessThan">
      <formula>$C$4</formula>
    </cfRule>
  </conditionalFormatting>
  <conditionalFormatting sqref="AC15">
    <cfRule type="cellIs" dxfId="7161" priority="405" operator="lessThan">
      <formula>$C$4</formula>
    </cfRule>
  </conditionalFormatting>
  <conditionalFormatting sqref="AC16">
    <cfRule type="cellIs" dxfId="7160" priority="406" operator="lessThan">
      <formula>$C$4</formula>
    </cfRule>
  </conditionalFormatting>
  <conditionalFormatting sqref="AC17">
    <cfRule type="cellIs" dxfId="7159" priority="407" operator="lessThan">
      <formula>$C$4</formula>
    </cfRule>
  </conditionalFormatting>
  <conditionalFormatting sqref="AC18">
    <cfRule type="cellIs" dxfId="7158" priority="408" operator="lessThan">
      <formula>$C$4</formula>
    </cfRule>
  </conditionalFormatting>
  <conditionalFormatting sqref="AC19">
    <cfRule type="cellIs" dxfId="7157" priority="409" operator="lessThan">
      <formula>$C$4</formula>
    </cfRule>
  </conditionalFormatting>
  <conditionalFormatting sqref="AC20">
    <cfRule type="cellIs" dxfId="7156" priority="410" operator="lessThan">
      <formula>$C$4</formula>
    </cfRule>
  </conditionalFormatting>
  <conditionalFormatting sqref="AC21">
    <cfRule type="cellIs" dxfId="7155" priority="411" operator="lessThan">
      <formula>$C$4</formula>
    </cfRule>
  </conditionalFormatting>
  <conditionalFormatting sqref="AC22">
    <cfRule type="cellIs" dxfId="7154" priority="412" operator="lessThan">
      <formula>$C$4</formula>
    </cfRule>
  </conditionalFormatting>
  <conditionalFormatting sqref="AC23">
    <cfRule type="cellIs" dxfId="7153" priority="413" operator="lessThan">
      <formula>$C$4</formula>
    </cfRule>
  </conditionalFormatting>
  <conditionalFormatting sqref="AC24">
    <cfRule type="cellIs" dxfId="7152" priority="414" operator="lessThan">
      <formula>$C$4</formula>
    </cfRule>
  </conditionalFormatting>
  <conditionalFormatting sqref="AC25">
    <cfRule type="cellIs" dxfId="7151" priority="415" operator="lessThan">
      <formula>$C$4</formula>
    </cfRule>
  </conditionalFormatting>
  <conditionalFormatting sqref="AC26">
    <cfRule type="cellIs" dxfId="7150" priority="416" operator="lessThan">
      <formula>$C$4</formula>
    </cfRule>
  </conditionalFormatting>
  <conditionalFormatting sqref="AC27">
    <cfRule type="cellIs" dxfId="7149" priority="417" operator="lessThan">
      <formula>$C$4</formula>
    </cfRule>
  </conditionalFormatting>
  <conditionalFormatting sqref="AC28">
    <cfRule type="cellIs" dxfId="7148" priority="418" operator="lessThan">
      <formula>$C$4</formula>
    </cfRule>
  </conditionalFormatting>
  <conditionalFormatting sqref="AC29">
    <cfRule type="cellIs" dxfId="7147" priority="419" operator="lessThan">
      <formula>$C$4</formula>
    </cfRule>
  </conditionalFormatting>
  <conditionalFormatting sqref="AC30">
    <cfRule type="cellIs" dxfId="7146" priority="420" operator="lessThan">
      <formula>$C$4</formula>
    </cfRule>
  </conditionalFormatting>
  <conditionalFormatting sqref="AC31">
    <cfRule type="cellIs" dxfId="7145" priority="421" operator="lessThan">
      <formula>$C$4</formula>
    </cfRule>
  </conditionalFormatting>
  <conditionalFormatting sqref="AC32">
    <cfRule type="cellIs" dxfId="7144" priority="422" operator="lessThan">
      <formula>$C$4</formula>
    </cfRule>
  </conditionalFormatting>
  <conditionalFormatting sqref="AC33">
    <cfRule type="cellIs" dxfId="7143" priority="423" operator="lessThan">
      <formula>$C$4</formula>
    </cfRule>
  </conditionalFormatting>
  <conditionalFormatting sqref="AC34">
    <cfRule type="cellIs" dxfId="7142" priority="424" operator="lessThan">
      <formula>$C$4</formula>
    </cfRule>
  </conditionalFormatting>
  <conditionalFormatting sqref="AC35">
    <cfRule type="cellIs" dxfId="7141" priority="425" operator="lessThan">
      <formula>$C$4</formula>
    </cfRule>
  </conditionalFormatting>
  <conditionalFormatting sqref="AC36">
    <cfRule type="cellIs" dxfId="7140" priority="426" operator="lessThan">
      <formula>$C$4</formula>
    </cfRule>
  </conditionalFormatting>
  <conditionalFormatting sqref="AC37">
    <cfRule type="cellIs" dxfId="7139" priority="427" operator="lessThan">
      <formula>$C$4</formula>
    </cfRule>
  </conditionalFormatting>
  <conditionalFormatting sqref="AC38">
    <cfRule type="cellIs" dxfId="7138" priority="428" operator="lessThan">
      <formula>$C$4</formula>
    </cfRule>
  </conditionalFormatting>
  <conditionalFormatting sqref="AC39">
    <cfRule type="cellIs" dxfId="7137" priority="429" operator="lessThan">
      <formula>$C$4</formula>
    </cfRule>
  </conditionalFormatting>
  <conditionalFormatting sqref="AC40">
    <cfRule type="cellIs" dxfId="7136" priority="430" operator="lessThan">
      <formula>$C$4</formula>
    </cfRule>
  </conditionalFormatting>
  <conditionalFormatting sqref="AC41">
    <cfRule type="cellIs" dxfId="7135" priority="431" operator="lessThan">
      <formula>$C$4</formula>
    </cfRule>
  </conditionalFormatting>
  <conditionalFormatting sqref="AC42">
    <cfRule type="cellIs" dxfId="7134" priority="432" operator="lessThan">
      <formula>$C$4</formula>
    </cfRule>
  </conditionalFormatting>
  <conditionalFormatting sqref="AC43">
    <cfRule type="cellIs" dxfId="7133" priority="433" operator="lessThan">
      <formula>$C$4</formula>
    </cfRule>
  </conditionalFormatting>
  <conditionalFormatting sqref="AC44">
    <cfRule type="cellIs" dxfId="7132" priority="434" operator="lessThan">
      <formula>$C$4</formula>
    </cfRule>
  </conditionalFormatting>
  <conditionalFormatting sqref="AC45">
    <cfRule type="cellIs" dxfId="7131" priority="435" operator="lessThan">
      <formula>$C$4</formula>
    </cfRule>
  </conditionalFormatting>
  <conditionalFormatting sqref="AC46">
    <cfRule type="cellIs" dxfId="7130" priority="436" operator="lessThan">
      <formula>$C$4</formula>
    </cfRule>
  </conditionalFormatting>
  <conditionalFormatting sqref="AC47">
    <cfRule type="cellIs" dxfId="7129" priority="437" operator="lessThan">
      <formula>$C$4</formula>
    </cfRule>
  </conditionalFormatting>
  <conditionalFormatting sqref="AC48">
    <cfRule type="cellIs" dxfId="7128" priority="438" operator="lessThan">
      <formula>$C$4</formula>
    </cfRule>
  </conditionalFormatting>
  <conditionalFormatting sqref="AC49">
    <cfRule type="cellIs" dxfId="7127" priority="439" operator="lessThan">
      <formula>$C$4</formula>
    </cfRule>
  </conditionalFormatting>
  <conditionalFormatting sqref="AC50">
    <cfRule type="cellIs" dxfId="7126" priority="440" operator="lessThan">
      <formula>$C$4</formula>
    </cfRule>
  </conditionalFormatting>
  <conditionalFormatting sqref="AC51">
    <cfRule type="cellIs" dxfId="7125" priority="441" operator="lessThan">
      <formula>$C$4</formula>
    </cfRule>
  </conditionalFormatting>
  <conditionalFormatting sqref="AC52">
    <cfRule type="cellIs" dxfId="7124" priority="442" operator="lessThan">
      <formula>$C$4</formula>
    </cfRule>
  </conditionalFormatting>
  <conditionalFormatting sqref="AC53">
    <cfRule type="cellIs" dxfId="7123" priority="443" operator="lessThan">
      <formula>$C$4</formula>
    </cfRule>
  </conditionalFormatting>
  <conditionalFormatting sqref="AC54">
    <cfRule type="cellIs" dxfId="7122" priority="444" operator="lessThan">
      <formula>$C$4</formula>
    </cfRule>
  </conditionalFormatting>
  <conditionalFormatting sqref="AC55">
    <cfRule type="cellIs" dxfId="7121" priority="445" operator="lessThan">
      <formula>$C$4</formula>
    </cfRule>
  </conditionalFormatting>
  <conditionalFormatting sqref="AC56">
    <cfRule type="cellIs" dxfId="7120" priority="446" operator="lessThan">
      <formula>$C$4</formula>
    </cfRule>
  </conditionalFormatting>
  <conditionalFormatting sqref="AC57">
    <cfRule type="cellIs" dxfId="7119" priority="447" operator="lessThan">
      <formula>$C$4</formula>
    </cfRule>
  </conditionalFormatting>
  <conditionalFormatting sqref="AC58">
    <cfRule type="cellIs" dxfId="7118" priority="448" operator="lessThan">
      <formula>$C$4</formula>
    </cfRule>
  </conditionalFormatting>
  <conditionalFormatting sqref="AC59">
    <cfRule type="cellIs" dxfId="7117" priority="449" operator="lessThan">
      <formula>$C$4</formula>
    </cfRule>
  </conditionalFormatting>
  <conditionalFormatting sqref="AC60">
    <cfRule type="cellIs" dxfId="7116" priority="450" operator="lessThan">
      <formula>$C$4</formula>
    </cfRule>
  </conditionalFormatting>
  <conditionalFormatting sqref="AD11">
    <cfRule type="cellIs" dxfId="7115" priority="451" operator="lessThan">
      <formula>$C$4</formula>
    </cfRule>
  </conditionalFormatting>
  <conditionalFormatting sqref="AD12">
    <cfRule type="cellIs" dxfId="7114" priority="452" operator="lessThan">
      <formula>$C$4</formula>
    </cfRule>
  </conditionalFormatting>
  <conditionalFormatting sqref="AD13">
    <cfRule type="cellIs" dxfId="7113" priority="453" operator="lessThan">
      <formula>$C$4</formula>
    </cfRule>
  </conditionalFormatting>
  <conditionalFormatting sqref="AD14">
    <cfRule type="cellIs" dxfId="7112" priority="454" operator="lessThan">
      <formula>$C$4</formula>
    </cfRule>
  </conditionalFormatting>
  <conditionalFormatting sqref="AD15">
    <cfRule type="cellIs" dxfId="7111" priority="455" operator="lessThan">
      <formula>$C$4</formula>
    </cfRule>
  </conditionalFormatting>
  <conditionalFormatting sqref="AD16">
    <cfRule type="cellIs" dxfId="7110" priority="456" operator="lessThan">
      <formula>$C$4</formula>
    </cfRule>
  </conditionalFormatting>
  <conditionalFormatting sqref="AD17">
    <cfRule type="cellIs" dxfId="7109" priority="457" operator="lessThan">
      <formula>$C$4</formula>
    </cfRule>
  </conditionalFormatting>
  <conditionalFormatting sqref="AD18">
    <cfRule type="cellIs" dxfId="7108" priority="458" operator="lessThan">
      <formula>$C$4</formula>
    </cfRule>
  </conditionalFormatting>
  <conditionalFormatting sqref="AD19">
    <cfRule type="cellIs" dxfId="7107" priority="459" operator="lessThan">
      <formula>$C$4</formula>
    </cfRule>
  </conditionalFormatting>
  <conditionalFormatting sqref="AD20">
    <cfRule type="cellIs" dxfId="7106" priority="460" operator="lessThan">
      <formula>$C$4</formula>
    </cfRule>
  </conditionalFormatting>
  <conditionalFormatting sqref="AD21">
    <cfRule type="cellIs" dxfId="7105" priority="461" operator="lessThan">
      <formula>$C$4</formula>
    </cfRule>
  </conditionalFormatting>
  <conditionalFormatting sqref="AD22">
    <cfRule type="cellIs" dxfId="7104" priority="462" operator="lessThan">
      <formula>$C$4</formula>
    </cfRule>
  </conditionalFormatting>
  <conditionalFormatting sqref="AD23">
    <cfRule type="cellIs" dxfId="7103" priority="463" operator="lessThan">
      <formula>$C$4</formula>
    </cfRule>
  </conditionalFormatting>
  <conditionalFormatting sqref="AD24">
    <cfRule type="cellIs" dxfId="7102" priority="464" operator="lessThan">
      <formula>$C$4</formula>
    </cfRule>
  </conditionalFormatting>
  <conditionalFormatting sqref="AD25">
    <cfRule type="cellIs" dxfId="7101" priority="465" operator="lessThan">
      <formula>$C$4</formula>
    </cfRule>
  </conditionalFormatting>
  <conditionalFormatting sqref="AD26">
    <cfRule type="cellIs" dxfId="7100" priority="466" operator="lessThan">
      <formula>$C$4</formula>
    </cfRule>
  </conditionalFormatting>
  <conditionalFormatting sqref="AD27">
    <cfRule type="cellIs" dxfId="7099" priority="467" operator="lessThan">
      <formula>$C$4</formula>
    </cfRule>
  </conditionalFormatting>
  <conditionalFormatting sqref="AD28">
    <cfRule type="cellIs" dxfId="7098" priority="468" operator="lessThan">
      <formula>$C$4</formula>
    </cfRule>
  </conditionalFormatting>
  <conditionalFormatting sqref="AD29">
    <cfRule type="cellIs" dxfId="7097" priority="469" operator="lessThan">
      <formula>$C$4</formula>
    </cfRule>
  </conditionalFormatting>
  <conditionalFormatting sqref="AD30">
    <cfRule type="cellIs" dxfId="7096" priority="470" operator="lessThan">
      <formula>$C$4</formula>
    </cfRule>
  </conditionalFormatting>
  <conditionalFormatting sqref="AD31">
    <cfRule type="cellIs" dxfId="7095" priority="471" operator="lessThan">
      <formula>$C$4</formula>
    </cfRule>
  </conditionalFormatting>
  <conditionalFormatting sqref="AD32">
    <cfRule type="cellIs" dxfId="7094" priority="472" operator="lessThan">
      <formula>$C$4</formula>
    </cfRule>
  </conditionalFormatting>
  <conditionalFormatting sqref="AD33">
    <cfRule type="cellIs" dxfId="7093" priority="473" operator="lessThan">
      <formula>$C$4</formula>
    </cfRule>
  </conditionalFormatting>
  <conditionalFormatting sqref="AD34">
    <cfRule type="cellIs" dxfId="7092" priority="474" operator="lessThan">
      <formula>$C$4</formula>
    </cfRule>
  </conditionalFormatting>
  <conditionalFormatting sqref="AD35">
    <cfRule type="cellIs" dxfId="7091" priority="475" operator="lessThan">
      <formula>$C$4</formula>
    </cfRule>
  </conditionalFormatting>
  <conditionalFormatting sqref="AD36">
    <cfRule type="cellIs" dxfId="7090" priority="476" operator="lessThan">
      <formula>$C$4</formula>
    </cfRule>
  </conditionalFormatting>
  <conditionalFormatting sqref="AD37">
    <cfRule type="cellIs" dxfId="7089" priority="477" operator="lessThan">
      <formula>$C$4</formula>
    </cfRule>
  </conditionalFormatting>
  <conditionalFormatting sqref="AD38">
    <cfRule type="cellIs" dxfId="7088" priority="478" operator="lessThan">
      <formula>$C$4</formula>
    </cfRule>
  </conditionalFormatting>
  <conditionalFormatting sqref="AD39">
    <cfRule type="cellIs" dxfId="7087" priority="479" operator="lessThan">
      <formula>$C$4</formula>
    </cfRule>
  </conditionalFormatting>
  <conditionalFormatting sqref="AD40">
    <cfRule type="cellIs" dxfId="7086" priority="480" operator="lessThan">
      <formula>$C$4</formula>
    </cfRule>
  </conditionalFormatting>
  <conditionalFormatting sqref="AD41">
    <cfRule type="cellIs" dxfId="7085" priority="481" operator="lessThan">
      <formula>$C$4</formula>
    </cfRule>
  </conditionalFormatting>
  <conditionalFormatting sqref="AD42">
    <cfRule type="cellIs" dxfId="7084" priority="482" operator="lessThan">
      <formula>$C$4</formula>
    </cfRule>
  </conditionalFormatting>
  <conditionalFormatting sqref="AD43">
    <cfRule type="cellIs" dxfId="7083" priority="483" operator="lessThan">
      <formula>$C$4</formula>
    </cfRule>
  </conditionalFormatting>
  <conditionalFormatting sqref="AD44">
    <cfRule type="cellIs" dxfId="7082" priority="484" operator="lessThan">
      <formula>$C$4</formula>
    </cfRule>
  </conditionalFormatting>
  <conditionalFormatting sqref="AD45">
    <cfRule type="cellIs" dxfId="7081" priority="485" operator="lessThan">
      <formula>$C$4</formula>
    </cfRule>
  </conditionalFormatting>
  <conditionalFormatting sqref="AD46">
    <cfRule type="cellIs" dxfId="7080" priority="486" operator="lessThan">
      <formula>$C$4</formula>
    </cfRule>
  </conditionalFormatting>
  <conditionalFormatting sqref="AD47">
    <cfRule type="cellIs" dxfId="7079" priority="487" operator="lessThan">
      <formula>$C$4</formula>
    </cfRule>
  </conditionalFormatting>
  <conditionalFormatting sqref="AD48">
    <cfRule type="cellIs" dxfId="7078" priority="488" operator="lessThan">
      <formula>$C$4</formula>
    </cfRule>
  </conditionalFormatting>
  <conditionalFormatting sqref="AD49">
    <cfRule type="cellIs" dxfId="7077" priority="489" operator="lessThan">
      <formula>$C$4</formula>
    </cfRule>
  </conditionalFormatting>
  <conditionalFormatting sqref="AD50">
    <cfRule type="cellIs" dxfId="7076" priority="490" operator="lessThan">
      <formula>$C$4</formula>
    </cfRule>
  </conditionalFormatting>
  <conditionalFormatting sqref="AD51">
    <cfRule type="cellIs" dxfId="7075" priority="491" operator="lessThan">
      <formula>$C$4</formula>
    </cfRule>
  </conditionalFormatting>
  <conditionalFormatting sqref="AD52">
    <cfRule type="cellIs" dxfId="7074" priority="492" operator="lessThan">
      <formula>$C$4</formula>
    </cfRule>
  </conditionalFormatting>
  <conditionalFormatting sqref="AD53">
    <cfRule type="cellIs" dxfId="7073" priority="493" operator="lessThan">
      <formula>$C$4</formula>
    </cfRule>
  </conditionalFormatting>
  <conditionalFormatting sqref="AD54">
    <cfRule type="cellIs" dxfId="7072" priority="494" operator="lessThan">
      <formula>$C$4</formula>
    </cfRule>
  </conditionalFormatting>
  <conditionalFormatting sqref="AD55">
    <cfRule type="cellIs" dxfId="7071" priority="495" operator="lessThan">
      <formula>$C$4</formula>
    </cfRule>
  </conditionalFormatting>
  <conditionalFormatting sqref="AD56">
    <cfRule type="cellIs" dxfId="7070" priority="496" operator="lessThan">
      <formula>$C$4</formula>
    </cfRule>
  </conditionalFormatting>
  <conditionalFormatting sqref="AD57">
    <cfRule type="cellIs" dxfId="7069" priority="497" operator="lessThan">
      <formula>$C$4</formula>
    </cfRule>
  </conditionalFormatting>
  <conditionalFormatting sqref="AD58">
    <cfRule type="cellIs" dxfId="7068" priority="498" operator="lessThan">
      <formula>$C$4</formula>
    </cfRule>
  </conditionalFormatting>
  <conditionalFormatting sqref="AD59">
    <cfRule type="cellIs" dxfId="7067" priority="499" operator="lessThan">
      <formula>$C$4</formula>
    </cfRule>
  </conditionalFormatting>
  <conditionalFormatting sqref="AD60">
    <cfRule type="cellIs" dxfId="7066" priority="500" operator="lessThan">
      <formula>$C$4</formula>
    </cfRule>
  </conditionalFormatting>
  <conditionalFormatting sqref="AE11">
    <cfRule type="cellIs" dxfId="7065" priority="501" operator="lessThan">
      <formula>$C$4</formula>
    </cfRule>
  </conditionalFormatting>
  <conditionalFormatting sqref="AE12">
    <cfRule type="cellIs" dxfId="7064" priority="502" operator="lessThan">
      <formula>$C$4</formula>
    </cfRule>
  </conditionalFormatting>
  <conditionalFormatting sqref="AE13">
    <cfRule type="cellIs" dxfId="7063" priority="503" operator="lessThan">
      <formula>$C$4</formula>
    </cfRule>
  </conditionalFormatting>
  <conditionalFormatting sqref="AE14">
    <cfRule type="cellIs" dxfId="7062" priority="504" operator="lessThan">
      <formula>$C$4</formula>
    </cfRule>
  </conditionalFormatting>
  <conditionalFormatting sqref="AE15">
    <cfRule type="cellIs" dxfId="7061" priority="505" operator="lessThan">
      <formula>$C$4</formula>
    </cfRule>
  </conditionalFormatting>
  <conditionalFormatting sqref="AE16">
    <cfRule type="cellIs" dxfId="7060" priority="506" operator="lessThan">
      <formula>$C$4</formula>
    </cfRule>
  </conditionalFormatting>
  <conditionalFormatting sqref="AE17">
    <cfRule type="cellIs" dxfId="7059" priority="507" operator="lessThan">
      <formula>$C$4</formula>
    </cfRule>
  </conditionalFormatting>
  <conditionalFormatting sqref="AE18">
    <cfRule type="cellIs" dxfId="7058" priority="508" operator="lessThan">
      <formula>$C$4</formula>
    </cfRule>
  </conditionalFormatting>
  <conditionalFormatting sqref="AE19">
    <cfRule type="cellIs" dxfId="7057" priority="509" operator="lessThan">
      <formula>$C$4</formula>
    </cfRule>
  </conditionalFormatting>
  <conditionalFormatting sqref="AE20">
    <cfRule type="cellIs" dxfId="7056" priority="510" operator="lessThan">
      <formula>$C$4</formula>
    </cfRule>
  </conditionalFormatting>
  <conditionalFormatting sqref="AE21">
    <cfRule type="cellIs" dxfId="7055" priority="511" operator="lessThan">
      <formula>$C$4</formula>
    </cfRule>
  </conditionalFormatting>
  <conditionalFormatting sqref="AE22">
    <cfRule type="cellIs" dxfId="7054" priority="512" operator="lessThan">
      <formula>$C$4</formula>
    </cfRule>
  </conditionalFormatting>
  <conditionalFormatting sqref="AE23">
    <cfRule type="cellIs" dxfId="7053" priority="513" operator="lessThan">
      <formula>$C$4</formula>
    </cfRule>
  </conditionalFormatting>
  <conditionalFormatting sqref="AE24">
    <cfRule type="cellIs" dxfId="7052" priority="514" operator="lessThan">
      <formula>$C$4</formula>
    </cfRule>
  </conditionalFormatting>
  <conditionalFormatting sqref="AE25">
    <cfRule type="cellIs" dxfId="7051" priority="515" operator="lessThan">
      <formula>$C$4</formula>
    </cfRule>
  </conditionalFormatting>
  <conditionalFormatting sqref="AE26">
    <cfRule type="cellIs" dxfId="7050" priority="516" operator="lessThan">
      <formula>$C$4</formula>
    </cfRule>
  </conditionalFormatting>
  <conditionalFormatting sqref="AE27">
    <cfRule type="cellIs" dxfId="7049" priority="517" operator="lessThan">
      <formula>$C$4</formula>
    </cfRule>
  </conditionalFormatting>
  <conditionalFormatting sqref="AE28">
    <cfRule type="cellIs" dxfId="7048" priority="518" operator="lessThan">
      <formula>$C$4</formula>
    </cfRule>
  </conditionalFormatting>
  <conditionalFormatting sqref="AE29">
    <cfRule type="cellIs" dxfId="7047" priority="519" operator="lessThan">
      <formula>$C$4</formula>
    </cfRule>
  </conditionalFormatting>
  <conditionalFormatting sqref="AE30">
    <cfRule type="cellIs" dxfId="7046" priority="520" operator="lessThan">
      <formula>$C$4</formula>
    </cfRule>
  </conditionalFormatting>
  <conditionalFormatting sqref="AE31">
    <cfRule type="cellIs" dxfId="7045" priority="521" operator="lessThan">
      <formula>$C$4</formula>
    </cfRule>
  </conditionalFormatting>
  <conditionalFormatting sqref="AE32">
    <cfRule type="cellIs" dxfId="7044" priority="522" operator="lessThan">
      <formula>$C$4</formula>
    </cfRule>
  </conditionalFormatting>
  <conditionalFormatting sqref="AE33">
    <cfRule type="cellIs" dxfId="7043" priority="523" operator="lessThan">
      <formula>$C$4</formula>
    </cfRule>
  </conditionalFormatting>
  <conditionalFormatting sqref="AE34">
    <cfRule type="cellIs" dxfId="7042" priority="524" operator="lessThan">
      <formula>$C$4</formula>
    </cfRule>
  </conditionalFormatting>
  <conditionalFormatting sqref="AE35">
    <cfRule type="cellIs" dxfId="7041" priority="525" operator="lessThan">
      <formula>$C$4</formula>
    </cfRule>
  </conditionalFormatting>
  <conditionalFormatting sqref="AE36">
    <cfRule type="cellIs" dxfId="7040" priority="526" operator="lessThan">
      <formula>$C$4</formula>
    </cfRule>
  </conditionalFormatting>
  <conditionalFormatting sqref="AE37">
    <cfRule type="cellIs" dxfId="7039" priority="527" operator="lessThan">
      <formula>$C$4</formula>
    </cfRule>
  </conditionalFormatting>
  <conditionalFormatting sqref="AE38">
    <cfRule type="cellIs" dxfId="7038" priority="528" operator="lessThan">
      <formula>$C$4</formula>
    </cfRule>
  </conditionalFormatting>
  <conditionalFormatting sqref="AE39">
    <cfRule type="cellIs" dxfId="7037" priority="529" operator="lessThan">
      <formula>$C$4</formula>
    </cfRule>
  </conditionalFormatting>
  <conditionalFormatting sqref="AE40">
    <cfRule type="cellIs" dxfId="7036" priority="530" operator="lessThan">
      <formula>$C$4</formula>
    </cfRule>
  </conditionalFormatting>
  <conditionalFormatting sqref="AE41">
    <cfRule type="cellIs" dxfId="7035" priority="531" operator="lessThan">
      <formula>$C$4</formula>
    </cfRule>
  </conditionalFormatting>
  <conditionalFormatting sqref="AE42">
    <cfRule type="cellIs" dxfId="7034" priority="532" operator="lessThan">
      <formula>$C$4</formula>
    </cfRule>
  </conditionalFormatting>
  <conditionalFormatting sqref="AE43">
    <cfRule type="cellIs" dxfId="7033" priority="533" operator="lessThan">
      <formula>$C$4</formula>
    </cfRule>
  </conditionalFormatting>
  <conditionalFormatting sqref="AE44">
    <cfRule type="cellIs" dxfId="7032" priority="534" operator="lessThan">
      <formula>$C$4</formula>
    </cfRule>
  </conditionalFormatting>
  <conditionalFormatting sqref="AE45">
    <cfRule type="cellIs" dxfId="7031" priority="535" operator="lessThan">
      <formula>$C$4</formula>
    </cfRule>
  </conditionalFormatting>
  <conditionalFormatting sqref="AE46">
    <cfRule type="cellIs" dxfId="7030" priority="536" operator="lessThan">
      <formula>$C$4</formula>
    </cfRule>
  </conditionalFormatting>
  <conditionalFormatting sqref="AE47">
    <cfRule type="cellIs" dxfId="7029" priority="537" operator="lessThan">
      <formula>$C$4</formula>
    </cfRule>
  </conditionalFormatting>
  <conditionalFormatting sqref="AE48">
    <cfRule type="cellIs" dxfId="7028" priority="538" operator="lessThan">
      <formula>$C$4</formula>
    </cfRule>
  </conditionalFormatting>
  <conditionalFormatting sqref="AE49">
    <cfRule type="cellIs" dxfId="7027" priority="539" operator="lessThan">
      <formula>$C$4</formula>
    </cfRule>
  </conditionalFormatting>
  <conditionalFormatting sqref="AE50">
    <cfRule type="cellIs" dxfId="7026" priority="540" operator="lessThan">
      <formula>$C$4</formula>
    </cfRule>
  </conditionalFormatting>
  <conditionalFormatting sqref="AE51">
    <cfRule type="cellIs" dxfId="7025" priority="541" operator="lessThan">
      <formula>$C$4</formula>
    </cfRule>
  </conditionalFormatting>
  <conditionalFormatting sqref="AE52">
    <cfRule type="cellIs" dxfId="7024" priority="542" operator="lessThan">
      <formula>$C$4</formula>
    </cfRule>
  </conditionalFormatting>
  <conditionalFormatting sqref="AE53">
    <cfRule type="cellIs" dxfId="7023" priority="543" operator="lessThan">
      <formula>$C$4</formula>
    </cfRule>
  </conditionalFormatting>
  <conditionalFormatting sqref="AE54">
    <cfRule type="cellIs" dxfId="7022" priority="544" operator="lessThan">
      <formula>$C$4</formula>
    </cfRule>
  </conditionalFormatting>
  <conditionalFormatting sqref="AE55">
    <cfRule type="cellIs" dxfId="7021" priority="545" operator="lessThan">
      <formula>$C$4</formula>
    </cfRule>
  </conditionalFormatting>
  <conditionalFormatting sqref="AE56">
    <cfRule type="cellIs" dxfId="7020" priority="546" operator="lessThan">
      <formula>$C$4</formula>
    </cfRule>
  </conditionalFormatting>
  <conditionalFormatting sqref="AE57">
    <cfRule type="cellIs" dxfId="7019" priority="547" operator="lessThan">
      <formula>$C$4</formula>
    </cfRule>
  </conditionalFormatting>
  <conditionalFormatting sqref="AE58">
    <cfRule type="cellIs" dxfId="7018" priority="548" operator="lessThan">
      <formula>$C$4</formula>
    </cfRule>
  </conditionalFormatting>
  <conditionalFormatting sqref="AE59">
    <cfRule type="cellIs" dxfId="7017" priority="549" operator="lessThan">
      <formula>$C$4</formula>
    </cfRule>
  </conditionalFormatting>
  <conditionalFormatting sqref="AE60">
    <cfRule type="cellIs" dxfId="7016" priority="550" operator="lessThan">
      <formula>$C$4</formula>
    </cfRule>
  </conditionalFormatting>
  <conditionalFormatting sqref="AF11">
    <cfRule type="cellIs" dxfId="7015" priority="551" operator="lessThan">
      <formula>$C$4</formula>
    </cfRule>
  </conditionalFormatting>
  <conditionalFormatting sqref="AF12">
    <cfRule type="cellIs" dxfId="7014" priority="552" operator="lessThan">
      <formula>$C$4</formula>
    </cfRule>
  </conditionalFormatting>
  <conditionalFormatting sqref="AF13">
    <cfRule type="cellIs" dxfId="7013" priority="553" operator="lessThan">
      <formula>$C$4</formula>
    </cfRule>
  </conditionalFormatting>
  <conditionalFormatting sqref="AF14">
    <cfRule type="cellIs" dxfId="7012" priority="554" operator="lessThan">
      <formula>$C$4</formula>
    </cfRule>
  </conditionalFormatting>
  <conditionalFormatting sqref="AF15">
    <cfRule type="cellIs" dxfId="7011" priority="555" operator="lessThan">
      <formula>$C$4</formula>
    </cfRule>
  </conditionalFormatting>
  <conditionalFormatting sqref="AF16">
    <cfRule type="cellIs" dxfId="7010" priority="556" operator="lessThan">
      <formula>$C$4</formula>
    </cfRule>
  </conditionalFormatting>
  <conditionalFormatting sqref="AF17">
    <cfRule type="cellIs" dxfId="7009" priority="557" operator="lessThan">
      <formula>$C$4</formula>
    </cfRule>
  </conditionalFormatting>
  <conditionalFormatting sqref="AF18">
    <cfRule type="cellIs" dxfId="7008" priority="558" operator="lessThan">
      <formula>$C$4</formula>
    </cfRule>
  </conditionalFormatting>
  <conditionalFormatting sqref="AF19">
    <cfRule type="cellIs" dxfId="7007" priority="559" operator="lessThan">
      <formula>$C$4</formula>
    </cfRule>
  </conditionalFormatting>
  <conditionalFormatting sqref="AF20">
    <cfRule type="cellIs" dxfId="7006" priority="560" operator="lessThan">
      <formula>$C$4</formula>
    </cfRule>
  </conditionalFormatting>
  <conditionalFormatting sqref="AF21">
    <cfRule type="cellIs" dxfId="7005" priority="561" operator="lessThan">
      <formula>$C$4</formula>
    </cfRule>
  </conditionalFormatting>
  <conditionalFormatting sqref="AF22">
    <cfRule type="cellIs" dxfId="7004" priority="562" operator="lessThan">
      <formula>$C$4</formula>
    </cfRule>
  </conditionalFormatting>
  <conditionalFormatting sqref="AF23">
    <cfRule type="cellIs" dxfId="7003" priority="563" operator="lessThan">
      <formula>$C$4</formula>
    </cfRule>
  </conditionalFormatting>
  <conditionalFormatting sqref="AF24">
    <cfRule type="cellIs" dxfId="7002" priority="564" operator="lessThan">
      <formula>$C$4</formula>
    </cfRule>
  </conditionalFormatting>
  <conditionalFormatting sqref="AF25">
    <cfRule type="cellIs" dxfId="7001" priority="565" operator="lessThan">
      <formula>$C$4</formula>
    </cfRule>
  </conditionalFormatting>
  <conditionalFormatting sqref="AF26">
    <cfRule type="cellIs" dxfId="7000" priority="566" operator="lessThan">
      <formula>$C$4</formula>
    </cfRule>
  </conditionalFormatting>
  <conditionalFormatting sqref="AF27">
    <cfRule type="cellIs" dxfId="6999" priority="567" operator="lessThan">
      <formula>$C$4</formula>
    </cfRule>
  </conditionalFormatting>
  <conditionalFormatting sqref="AF28">
    <cfRule type="cellIs" dxfId="6998" priority="568" operator="lessThan">
      <formula>$C$4</formula>
    </cfRule>
  </conditionalFormatting>
  <conditionalFormatting sqref="AF29">
    <cfRule type="cellIs" dxfId="6997" priority="569" operator="lessThan">
      <formula>$C$4</formula>
    </cfRule>
  </conditionalFormatting>
  <conditionalFormatting sqref="AF30">
    <cfRule type="cellIs" dxfId="6996" priority="570" operator="lessThan">
      <formula>$C$4</formula>
    </cfRule>
  </conditionalFormatting>
  <conditionalFormatting sqref="AF31">
    <cfRule type="cellIs" dxfId="6995" priority="571" operator="lessThan">
      <formula>$C$4</formula>
    </cfRule>
  </conditionalFormatting>
  <conditionalFormatting sqref="AF32">
    <cfRule type="cellIs" dxfId="6994" priority="572" operator="lessThan">
      <formula>$C$4</formula>
    </cfRule>
  </conditionalFormatting>
  <conditionalFormatting sqref="AF33">
    <cfRule type="cellIs" dxfId="6993" priority="573" operator="lessThan">
      <formula>$C$4</formula>
    </cfRule>
  </conditionalFormatting>
  <conditionalFormatting sqref="AF34">
    <cfRule type="cellIs" dxfId="6992" priority="574" operator="lessThan">
      <formula>$C$4</formula>
    </cfRule>
  </conditionalFormatting>
  <conditionalFormatting sqref="AF35">
    <cfRule type="cellIs" dxfId="6991" priority="575" operator="lessThan">
      <formula>$C$4</formula>
    </cfRule>
  </conditionalFormatting>
  <conditionalFormatting sqref="AF36">
    <cfRule type="cellIs" dxfId="6990" priority="576" operator="lessThan">
      <formula>$C$4</formula>
    </cfRule>
  </conditionalFormatting>
  <conditionalFormatting sqref="AF37">
    <cfRule type="cellIs" dxfId="6989" priority="577" operator="lessThan">
      <formula>$C$4</formula>
    </cfRule>
  </conditionalFormatting>
  <conditionalFormatting sqref="AF38">
    <cfRule type="cellIs" dxfId="6988" priority="578" operator="lessThan">
      <formula>$C$4</formula>
    </cfRule>
  </conditionalFormatting>
  <conditionalFormatting sqref="AF39">
    <cfRule type="cellIs" dxfId="6987" priority="579" operator="lessThan">
      <formula>$C$4</formula>
    </cfRule>
  </conditionalFormatting>
  <conditionalFormatting sqref="AF40">
    <cfRule type="cellIs" dxfId="6986" priority="580" operator="lessThan">
      <formula>$C$4</formula>
    </cfRule>
  </conditionalFormatting>
  <conditionalFormatting sqref="AF41">
    <cfRule type="cellIs" dxfId="6985" priority="581" operator="lessThan">
      <formula>$C$4</formula>
    </cfRule>
  </conditionalFormatting>
  <conditionalFormatting sqref="AF42">
    <cfRule type="cellIs" dxfId="6984" priority="582" operator="lessThan">
      <formula>$C$4</formula>
    </cfRule>
  </conditionalFormatting>
  <conditionalFormatting sqref="AF43">
    <cfRule type="cellIs" dxfId="6983" priority="583" operator="lessThan">
      <formula>$C$4</formula>
    </cfRule>
  </conditionalFormatting>
  <conditionalFormatting sqref="AF44">
    <cfRule type="cellIs" dxfId="6982" priority="584" operator="lessThan">
      <formula>$C$4</formula>
    </cfRule>
  </conditionalFormatting>
  <conditionalFormatting sqref="AF45">
    <cfRule type="cellIs" dxfId="6981" priority="585" operator="lessThan">
      <formula>$C$4</formula>
    </cfRule>
  </conditionalFormatting>
  <conditionalFormatting sqref="AF46">
    <cfRule type="cellIs" dxfId="6980" priority="586" operator="lessThan">
      <formula>$C$4</formula>
    </cfRule>
  </conditionalFormatting>
  <conditionalFormatting sqref="AF47">
    <cfRule type="cellIs" dxfId="6979" priority="587" operator="lessThan">
      <formula>$C$4</formula>
    </cfRule>
  </conditionalFormatting>
  <conditionalFormatting sqref="AF48">
    <cfRule type="cellIs" dxfId="6978" priority="588" operator="lessThan">
      <formula>$C$4</formula>
    </cfRule>
  </conditionalFormatting>
  <conditionalFormatting sqref="AF49">
    <cfRule type="cellIs" dxfId="6977" priority="589" operator="lessThan">
      <formula>$C$4</formula>
    </cfRule>
  </conditionalFormatting>
  <conditionalFormatting sqref="AF50">
    <cfRule type="cellIs" dxfId="6976" priority="590" operator="lessThan">
      <formula>$C$4</formula>
    </cfRule>
  </conditionalFormatting>
  <conditionalFormatting sqref="AF51">
    <cfRule type="cellIs" dxfId="6975" priority="591" operator="lessThan">
      <formula>$C$4</formula>
    </cfRule>
  </conditionalFormatting>
  <conditionalFormatting sqref="AF52">
    <cfRule type="cellIs" dxfId="6974" priority="592" operator="lessThan">
      <formula>$C$4</formula>
    </cfRule>
  </conditionalFormatting>
  <conditionalFormatting sqref="AF53">
    <cfRule type="cellIs" dxfId="6973" priority="593" operator="lessThan">
      <formula>$C$4</formula>
    </cfRule>
  </conditionalFormatting>
  <conditionalFormatting sqref="AF54">
    <cfRule type="cellIs" dxfId="6972" priority="594" operator="lessThan">
      <formula>$C$4</formula>
    </cfRule>
  </conditionalFormatting>
  <conditionalFormatting sqref="AF55">
    <cfRule type="cellIs" dxfId="6971" priority="595" operator="lessThan">
      <formula>$C$4</formula>
    </cfRule>
  </conditionalFormatting>
  <conditionalFormatting sqref="AF56">
    <cfRule type="cellIs" dxfId="6970" priority="596" operator="lessThan">
      <formula>$C$4</formula>
    </cfRule>
  </conditionalFormatting>
  <conditionalFormatting sqref="AF57">
    <cfRule type="cellIs" dxfId="6969" priority="597" operator="lessThan">
      <formula>$C$4</formula>
    </cfRule>
  </conditionalFormatting>
  <conditionalFormatting sqref="AF58">
    <cfRule type="cellIs" dxfId="6968" priority="598" operator="lessThan">
      <formula>$C$4</formula>
    </cfRule>
  </conditionalFormatting>
  <conditionalFormatting sqref="AF59">
    <cfRule type="cellIs" dxfId="6967" priority="599" operator="lessThan">
      <formula>$C$4</formula>
    </cfRule>
  </conditionalFormatting>
  <conditionalFormatting sqref="AF60">
    <cfRule type="cellIs" dxfId="6966" priority="600" operator="lessThan">
      <formula>$C$4</formula>
    </cfRule>
  </conditionalFormatting>
  <conditionalFormatting sqref="AG11">
    <cfRule type="cellIs" dxfId="6965" priority="601" operator="lessThan">
      <formula>$C$4</formula>
    </cfRule>
  </conditionalFormatting>
  <conditionalFormatting sqref="AG12">
    <cfRule type="cellIs" dxfId="6964" priority="602" operator="lessThan">
      <formula>$C$4</formula>
    </cfRule>
  </conditionalFormatting>
  <conditionalFormatting sqref="AG13">
    <cfRule type="cellIs" dxfId="6963" priority="603" operator="lessThan">
      <formula>$C$4</formula>
    </cfRule>
  </conditionalFormatting>
  <conditionalFormatting sqref="AG14">
    <cfRule type="cellIs" dxfId="6962" priority="604" operator="lessThan">
      <formula>$C$4</formula>
    </cfRule>
  </conditionalFormatting>
  <conditionalFormatting sqref="AG15">
    <cfRule type="cellIs" dxfId="6961" priority="605" operator="lessThan">
      <formula>$C$4</formula>
    </cfRule>
  </conditionalFormatting>
  <conditionalFormatting sqref="AG16">
    <cfRule type="cellIs" dxfId="6960" priority="606" operator="lessThan">
      <formula>$C$4</formula>
    </cfRule>
  </conditionalFormatting>
  <conditionalFormatting sqref="AG17">
    <cfRule type="cellIs" dxfId="6959" priority="607" operator="lessThan">
      <formula>$C$4</formula>
    </cfRule>
  </conditionalFormatting>
  <conditionalFormatting sqref="AG18">
    <cfRule type="cellIs" dxfId="6958" priority="608" operator="lessThan">
      <formula>$C$4</formula>
    </cfRule>
  </conditionalFormatting>
  <conditionalFormatting sqref="AG19">
    <cfRule type="cellIs" dxfId="6957" priority="609" operator="lessThan">
      <formula>$C$4</formula>
    </cfRule>
  </conditionalFormatting>
  <conditionalFormatting sqref="AG20">
    <cfRule type="cellIs" dxfId="6956" priority="610" operator="lessThan">
      <formula>$C$4</formula>
    </cfRule>
  </conditionalFormatting>
  <conditionalFormatting sqref="AG21">
    <cfRule type="cellIs" dxfId="6955" priority="611" operator="lessThan">
      <formula>$C$4</formula>
    </cfRule>
  </conditionalFormatting>
  <conditionalFormatting sqref="AG22">
    <cfRule type="cellIs" dxfId="6954" priority="612" operator="lessThan">
      <formula>$C$4</formula>
    </cfRule>
  </conditionalFormatting>
  <conditionalFormatting sqref="AG23">
    <cfRule type="cellIs" dxfId="6953" priority="613" operator="lessThan">
      <formula>$C$4</formula>
    </cfRule>
  </conditionalFormatting>
  <conditionalFormatting sqref="AG24">
    <cfRule type="cellIs" dxfId="6952" priority="614" operator="lessThan">
      <formula>$C$4</formula>
    </cfRule>
  </conditionalFormatting>
  <conditionalFormatting sqref="AG25">
    <cfRule type="cellIs" dxfId="6951" priority="615" operator="lessThan">
      <formula>$C$4</formula>
    </cfRule>
  </conditionalFormatting>
  <conditionalFormatting sqref="AG26">
    <cfRule type="cellIs" dxfId="6950" priority="616" operator="lessThan">
      <formula>$C$4</formula>
    </cfRule>
  </conditionalFormatting>
  <conditionalFormatting sqref="AG27">
    <cfRule type="cellIs" dxfId="6949" priority="617" operator="lessThan">
      <formula>$C$4</formula>
    </cfRule>
  </conditionalFormatting>
  <conditionalFormatting sqref="AG28">
    <cfRule type="cellIs" dxfId="6948" priority="618" operator="lessThan">
      <formula>$C$4</formula>
    </cfRule>
  </conditionalFormatting>
  <conditionalFormatting sqref="AG29">
    <cfRule type="cellIs" dxfId="6947" priority="619" operator="lessThan">
      <formula>$C$4</formula>
    </cfRule>
  </conditionalFormatting>
  <conditionalFormatting sqref="AG30">
    <cfRule type="cellIs" dxfId="6946" priority="620" operator="lessThan">
      <formula>$C$4</formula>
    </cfRule>
  </conditionalFormatting>
  <conditionalFormatting sqref="AG31">
    <cfRule type="cellIs" dxfId="6945" priority="621" operator="lessThan">
      <formula>$C$4</formula>
    </cfRule>
  </conditionalFormatting>
  <conditionalFormatting sqref="AG32">
    <cfRule type="cellIs" dxfId="6944" priority="622" operator="lessThan">
      <formula>$C$4</formula>
    </cfRule>
  </conditionalFormatting>
  <conditionalFormatting sqref="AG33">
    <cfRule type="cellIs" dxfId="6943" priority="623" operator="lessThan">
      <formula>$C$4</formula>
    </cfRule>
  </conditionalFormatting>
  <conditionalFormatting sqref="AG34">
    <cfRule type="cellIs" dxfId="6942" priority="624" operator="lessThan">
      <formula>$C$4</formula>
    </cfRule>
  </conditionalFormatting>
  <conditionalFormatting sqref="AG35">
    <cfRule type="cellIs" dxfId="6941" priority="625" operator="lessThan">
      <formula>$C$4</formula>
    </cfRule>
  </conditionalFormatting>
  <conditionalFormatting sqref="AG36">
    <cfRule type="cellIs" dxfId="6940" priority="626" operator="lessThan">
      <formula>$C$4</formula>
    </cfRule>
  </conditionalFormatting>
  <conditionalFormatting sqref="AG37">
    <cfRule type="cellIs" dxfId="6939" priority="627" operator="lessThan">
      <formula>$C$4</formula>
    </cfRule>
  </conditionalFormatting>
  <conditionalFormatting sqref="AG38">
    <cfRule type="cellIs" dxfId="6938" priority="628" operator="lessThan">
      <formula>$C$4</formula>
    </cfRule>
  </conditionalFormatting>
  <conditionalFormatting sqref="AG39">
    <cfRule type="cellIs" dxfId="6937" priority="629" operator="lessThan">
      <formula>$C$4</formula>
    </cfRule>
  </conditionalFormatting>
  <conditionalFormatting sqref="AG40">
    <cfRule type="cellIs" dxfId="6936" priority="630" operator="lessThan">
      <formula>$C$4</formula>
    </cfRule>
  </conditionalFormatting>
  <conditionalFormatting sqref="AG41">
    <cfRule type="cellIs" dxfId="6935" priority="631" operator="lessThan">
      <formula>$C$4</formula>
    </cfRule>
  </conditionalFormatting>
  <conditionalFormatting sqref="AG42">
    <cfRule type="cellIs" dxfId="6934" priority="632" operator="lessThan">
      <formula>$C$4</formula>
    </cfRule>
  </conditionalFormatting>
  <conditionalFormatting sqref="AG43">
    <cfRule type="cellIs" dxfId="6933" priority="633" operator="lessThan">
      <formula>$C$4</formula>
    </cfRule>
  </conditionalFormatting>
  <conditionalFormatting sqref="AG44">
    <cfRule type="cellIs" dxfId="6932" priority="634" operator="lessThan">
      <formula>$C$4</formula>
    </cfRule>
  </conditionalFormatting>
  <conditionalFormatting sqref="AG45">
    <cfRule type="cellIs" dxfId="6931" priority="635" operator="lessThan">
      <formula>$C$4</formula>
    </cfRule>
  </conditionalFormatting>
  <conditionalFormatting sqref="AG46">
    <cfRule type="cellIs" dxfId="6930" priority="636" operator="lessThan">
      <formula>$C$4</formula>
    </cfRule>
  </conditionalFormatting>
  <conditionalFormatting sqref="AG47">
    <cfRule type="cellIs" dxfId="6929" priority="637" operator="lessThan">
      <formula>$C$4</formula>
    </cfRule>
  </conditionalFormatting>
  <conditionalFormatting sqref="AG48">
    <cfRule type="cellIs" dxfId="6928" priority="638" operator="lessThan">
      <formula>$C$4</formula>
    </cfRule>
  </conditionalFormatting>
  <conditionalFormatting sqref="AG49">
    <cfRule type="cellIs" dxfId="6927" priority="639" operator="lessThan">
      <formula>$C$4</formula>
    </cfRule>
  </conditionalFormatting>
  <conditionalFormatting sqref="AG50">
    <cfRule type="cellIs" dxfId="6926" priority="640" operator="lessThan">
      <formula>$C$4</formula>
    </cfRule>
  </conditionalFormatting>
  <conditionalFormatting sqref="AG51">
    <cfRule type="cellIs" dxfId="6925" priority="641" operator="lessThan">
      <formula>$C$4</formula>
    </cfRule>
  </conditionalFormatting>
  <conditionalFormatting sqref="AG52">
    <cfRule type="cellIs" dxfId="6924" priority="642" operator="lessThan">
      <formula>$C$4</formula>
    </cfRule>
  </conditionalFormatting>
  <conditionalFormatting sqref="AG53">
    <cfRule type="cellIs" dxfId="6923" priority="643" operator="lessThan">
      <formula>$C$4</formula>
    </cfRule>
  </conditionalFormatting>
  <conditionalFormatting sqref="AG54">
    <cfRule type="cellIs" dxfId="6922" priority="644" operator="lessThan">
      <formula>$C$4</formula>
    </cfRule>
  </conditionalFormatting>
  <conditionalFormatting sqref="AG55">
    <cfRule type="cellIs" dxfId="6921" priority="645" operator="lessThan">
      <formula>$C$4</formula>
    </cfRule>
  </conditionalFormatting>
  <conditionalFormatting sqref="AG56">
    <cfRule type="cellIs" dxfId="6920" priority="646" operator="lessThan">
      <formula>$C$4</formula>
    </cfRule>
  </conditionalFormatting>
  <conditionalFormatting sqref="AG57">
    <cfRule type="cellIs" dxfId="6919" priority="647" operator="lessThan">
      <formula>$C$4</formula>
    </cfRule>
  </conditionalFormatting>
  <conditionalFormatting sqref="AG58">
    <cfRule type="cellIs" dxfId="6918" priority="648" operator="lessThan">
      <formula>$C$4</formula>
    </cfRule>
  </conditionalFormatting>
  <conditionalFormatting sqref="AG59">
    <cfRule type="cellIs" dxfId="6917" priority="649" operator="lessThan">
      <formula>$C$4</formula>
    </cfRule>
  </conditionalFormatting>
  <conditionalFormatting sqref="AG60">
    <cfRule type="cellIs" dxfId="6916" priority="650" operator="lessThan">
      <formula>$C$4</formula>
    </cfRule>
  </conditionalFormatting>
  <conditionalFormatting sqref="AH11">
    <cfRule type="cellIs" dxfId="6915" priority="651" operator="lessThan">
      <formula>$C$4</formula>
    </cfRule>
  </conditionalFormatting>
  <conditionalFormatting sqref="AH12">
    <cfRule type="cellIs" dxfId="6914" priority="652" operator="lessThan">
      <formula>$C$4</formula>
    </cfRule>
  </conditionalFormatting>
  <conditionalFormatting sqref="AH13">
    <cfRule type="cellIs" dxfId="6913" priority="653" operator="lessThan">
      <formula>$C$4</formula>
    </cfRule>
  </conditionalFormatting>
  <conditionalFormatting sqref="AH14">
    <cfRule type="cellIs" dxfId="6912" priority="654" operator="lessThan">
      <formula>$C$4</formula>
    </cfRule>
  </conditionalFormatting>
  <conditionalFormatting sqref="AH15">
    <cfRule type="cellIs" dxfId="6911" priority="655" operator="lessThan">
      <formula>$C$4</formula>
    </cfRule>
  </conditionalFormatting>
  <conditionalFormatting sqref="AH16">
    <cfRule type="cellIs" dxfId="6910" priority="656" operator="lessThan">
      <formula>$C$4</formula>
    </cfRule>
  </conditionalFormatting>
  <conditionalFormatting sqref="AH17">
    <cfRule type="cellIs" dxfId="6909" priority="657" operator="lessThan">
      <formula>$C$4</formula>
    </cfRule>
  </conditionalFormatting>
  <conditionalFormatting sqref="AH18">
    <cfRule type="cellIs" dxfId="6908" priority="658" operator="lessThan">
      <formula>$C$4</formula>
    </cfRule>
  </conditionalFormatting>
  <conditionalFormatting sqref="AH19">
    <cfRule type="cellIs" dxfId="6907" priority="659" operator="lessThan">
      <formula>$C$4</formula>
    </cfRule>
  </conditionalFormatting>
  <conditionalFormatting sqref="AH20">
    <cfRule type="cellIs" dxfId="6906" priority="660" operator="lessThan">
      <formula>$C$4</formula>
    </cfRule>
  </conditionalFormatting>
  <conditionalFormatting sqref="AH21">
    <cfRule type="cellIs" dxfId="6905" priority="661" operator="lessThan">
      <formula>$C$4</formula>
    </cfRule>
  </conditionalFormatting>
  <conditionalFormatting sqref="AH22">
    <cfRule type="cellIs" dxfId="6904" priority="662" operator="lessThan">
      <formula>$C$4</formula>
    </cfRule>
  </conditionalFormatting>
  <conditionalFormatting sqref="AH23">
    <cfRule type="cellIs" dxfId="6903" priority="663" operator="lessThan">
      <formula>$C$4</formula>
    </cfRule>
  </conditionalFormatting>
  <conditionalFormatting sqref="AH24">
    <cfRule type="cellIs" dxfId="6902" priority="664" operator="lessThan">
      <formula>$C$4</formula>
    </cfRule>
  </conditionalFormatting>
  <conditionalFormatting sqref="AH25">
    <cfRule type="cellIs" dxfId="6901" priority="665" operator="lessThan">
      <formula>$C$4</formula>
    </cfRule>
  </conditionalFormatting>
  <conditionalFormatting sqref="AH26">
    <cfRule type="cellIs" dxfId="6900" priority="666" operator="lessThan">
      <formula>$C$4</formula>
    </cfRule>
  </conditionalFormatting>
  <conditionalFormatting sqref="AH27">
    <cfRule type="cellIs" dxfId="6899" priority="667" operator="lessThan">
      <formula>$C$4</formula>
    </cfRule>
  </conditionalFormatting>
  <conditionalFormatting sqref="AH28">
    <cfRule type="cellIs" dxfId="6898" priority="668" operator="lessThan">
      <formula>$C$4</formula>
    </cfRule>
  </conditionalFormatting>
  <conditionalFormatting sqref="AH29">
    <cfRule type="cellIs" dxfId="6897" priority="669" operator="lessThan">
      <formula>$C$4</formula>
    </cfRule>
  </conditionalFormatting>
  <conditionalFormatting sqref="AH30">
    <cfRule type="cellIs" dxfId="6896" priority="670" operator="lessThan">
      <formula>$C$4</formula>
    </cfRule>
  </conditionalFormatting>
  <conditionalFormatting sqref="AH31">
    <cfRule type="cellIs" dxfId="6895" priority="671" operator="lessThan">
      <formula>$C$4</formula>
    </cfRule>
  </conditionalFormatting>
  <conditionalFormatting sqref="AH32">
    <cfRule type="cellIs" dxfId="6894" priority="672" operator="lessThan">
      <formula>$C$4</formula>
    </cfRule>
  </conditionalFormatting>
  <conditionalFormatting sqref="AH33">
    <cfRule type="cellIs" dxfId="6893" priority="673" operator="lessThan">
      <formula>$C$4</formula>
    </cfRule>
  </conditionalFormatting>
  <conditionalFormatting sqref="AH34">
    <cfRule type="cellIs" dxfId="6892" priority="674" operator="lessThan">
      <formula>$C$4</formula>
    </cfRule>
  </conditionalFormatting>
  <conditionalFormatting sqref="AH35">
    <cfRule type="cellIs" dxfId="6891" priority="675" operator="lessThan">
      <formula>$C$4</formula>
    </cfRule>
  </conditionalFormatting>
  <conditionalFormatting sqref="AH36">
    <cfRule type="cellIs" dxfId="6890" priority="676" operator="lessThan">
      <formula>$C$4</formula>
    </cfRule>
  </conditionalFormatting>
  <conditionalFormatting sqref="AH37">
    <cfRule type="cellIs" dxfId="6889" priority="677" operator="lessThan">
      <formula>$C$4</formula>
    </cfRule>
  </conditionalFormatting>
  <conditionalFormatting sqref="AH38">
    <cfRule type="cellIs" dxfId="6888" priority="678" operator="lessThan">
      <formula>$C$4</formula>
    </cfRule>
  </conditionalFormatting>
  <conditionalFormatting sqref="AH39">
    <cfRule type="cellIs" dxfId="6887" priority="679" operator="lessThan">
      <formula>$C$4</formula>
    </cfRule>
  </conditionalFormatting>
  <conditionalFormatting sqref="AH40">
    <cfRule type="cellIs" dxfId="6886" priority="680" operator="lessThan">
      <formula>$C$4</formula>
    </cfRule>
  </conditionalFormatting>
  <conditionalFormatting sqref="AH41">
    <cfRule type="cellIs" dxfId="6885" priority="681" operator="lessThan">
      <formula>$C$4</formula>
    </cfRule>
  </conditionalFormatting>
  <conditionalFormatting sqref="AH42">
    <cfRule type="cellIs" dxfId="6884" priority="682" operator="lessThan">
      <formula>$C$4</formula>
    </cfRule>
  </conditionalFormatting>
  <conditionalFormatting sqref="AH43">
    <cfRule type="cellIs" dxfId="6883" priority="683" operator="lessThan">
      <formula>$C$4</formula>
    </cfRule>
  </conditionalFormatting>
  <conditionalFormatting sqref="AH44">
    <cfRule type="cellIs" dxfId="6882" priority="684" operator="lessThan">
      <formula>$C$4</formula>
    </cfRule>
  </conditionalFormatting>
  <conditionalFormatting sqref="AH45">
    <cfRule type="cellIs" dxfId="6881" priority="685" operator="lessThan">
      <formula>$C$4</formula>
    </cfRule>
  </conditionalFormatting>
  <conditionalFormatting sqref="AH46">
    <cfRule type="cellIs" dxfId="6880" priority="686" operator="lessThan">
      <formula>$C$4</formula>
    </cfRule>
  </conditionalFormatting>
  <conditionalFormatting sqref="AH47">
    <cfRule type="cellIs" dxfId="6879" priority="687" operator="lessThan">
      <formula>$C$4</formula>
    </cfRule>
  </conditionalFormatting>
  <conditionalFormatting sqref="AH48">
    <cfRule type="cellIs" dxfId="6878" priority="688" operator="lessThan">
      <formula>$C$4</formula>
    </cfRule>
  </conditionalFormatting>
  <conditionalFormatting sqref="AH49">
    <cfRule type="cellIs" dxfId="6877" priority="689" operator="lessThan">
      <formula>$C$4</formula>
    </cfRule>
  </conditionalFormatting>
  <conditionalFormatting sqref="AH50">
    <cfRule type="cellIs" dxfId="6876" priority="690" operator="lessThan">
      <formula>$C$4</formula>
    </cfRule>
  </conditionalFormatting>
  <conditionalFormatting sqref="AH51">
    <cfRule type="cellIs" dxfId="6875" priority="691" operator="lessThan">
      <formula>$C$4</formula>
    </cfRule>
  </conditionalFormatting>
  <conditionalFormatting sqref="AH52">
    <cfRule type="cellIs" dxfId="6874" priority="692" operator="lessThan">
      <formula>$C$4</formula>
    </cfRule>
  </conditionalFormatting>
  <conditionalFormatting sqref="AH53">
    <cfRule type="cellIs" dxfId="6873" priority="693" operator="lessThan">
      <formula>$C$4</formula>
    </cfRule>
  </conditionalFormatting>
  <conditionalFormatting sqref="AH54">
    <cfRule type="cellIs" dxfId="6872" priority="694" operator="lessThan">
      <formula>$C$4</formula>
    </cfRule>
  </conditionalFormatting>
  <conditionalFormatting sqref="AH55">
    <cfRule type="cellIs" dxfId="6871" priority="695" operator="lessThan">
      <formula>$C$4</formula>
    </cfRule>
  </conditionalFormatting>
  <conditionalFormatting sqref="AH56">
    <cfRule type="cellIs" dxfId="6870" priority="696" operator="lessThan">
      <formula>$C$4</formula>
    </cfRule>
  </conditionalFormatting>
  <conditionalFormatting sqref="AH57">
    <cfRule type="cellIs" dxfId="6869" priority="697" operator="lessThan">
      <formula>$C$4</formula>
    </cfRule>
  </conditionalFormatting>
  <conditionalFormatting sqref="AH58">
    <cfRule type="cellIs" dxfId="6868" priority="698" operator="lessThan">
      <formula>$C$4</formula>
    </cfRule>
  </conditionalFormatting>
  <conditionalFormatting sqref="AH59">
    <cfRule type="cellIs" dxfId="6867" priority="699" operator="lessThan">
      <formula>$C$4</formula>
    </cfRule>
  </conditionalFormatting>
  <conditionalFormatting sqref="AH60">
    <cfRule type="cellIs" dxfId="6866" priority="700" operator="lessThan">
      <formula>$C$4</formula>
    </cfRule>
  </conditionalFormatting>
  <conditionalFormatting sqref="AI11">
    <cfRule type="cellIs" dxfId="6865" priority="701" operator="lessThan">
      <formula>$C$4</formula>
    </cfRule>
  </conditionalFormatting>
  <conditionalFormatting sqref="AI12">
    <cfRule type="cellIs" dxfId="6864" priority="702" operator="lessThan">
      <formula>$C$4</formula>
    </cfRule>
  </conditionalFormatting>
  <conditionalFormatting sqref="AI13">
    <cfRule type="cellIs" dxfId="6863" priority="703" operator="lessThan">
      <formula>$C$4</formula>
    </cfRule>
  </conditionalFormatting>
  <conditionalFormatting sqref="AI14">
    <cfRule type="cellIs" dxfId="6862" priority="704" operator="lessThan">
      <formula>$C$4</formula>
    </cfRule>
  </conditionalFormatting>
  <conditionalFormatting sqref="AI15">
    <cfRule type="cellIs" dxfId="6861" priority="705" operator="lessThan">
      <formula>$C$4</formula>
    </cfRule>
  </conditionalFormatting>
  <conditionalFormatting sqref="AI16">
    <cfRule type="cellIs" dxfId="6860" priority="706" operator="lessThan">
      <formula>$C$4</formula>
    </cfRule>
  </conditionalFormatting>
  <conditionalFormatting sqref="AI17">
    <cfRule type="cellIs" dxfId="6859" priority="707" operator="lessThan">
      <formula>$C$4</formula>
    </cfRule>
  </conditionalFormatting>
  <conditionalFormatting sqref="AI18">
    <cfRule type="cellIs" dxfId="6858" priority="708" operator="lessThan">
      <formula>$C$4</formula>
    </cfRule>
  </conditionalFormatting>
  <conditionalFormatting sqref="AI19">
    <cfRule type="cellIs" dxfId="6857" priority="709" operator="lessThan">
      <formula>$C$4</formula>
    </cfRule>
  </conditionalFormatting>
  <conditionalFormatting sqref="AI20">
    <cfRule type="cellIs" dxfId="6856" priority="710" operator="lessThan">
      <formula>$C$4</formula>
    </cfRule>
  </conditionalFormatting>
  <conditionalFormatting sqref="AI21">
    <cfRule type="cellIs" dxfId="6855" priority="711" operator="lessThan">
      <formula>$C$4</formula>
    </cfRule>
  </conditionalFormatting>
  <conditionalFormatting sqref="AI22">
    <cfRule type="cellIs" dxfId="6854" priority="712" operator="lessThan">
      <formula>$C$4</formula>
    </cfRule>
  </conditionalFormatting>
  <conditionalFormatting sqref="AI23">
    <cfRule type="cellIs" dxfId="6853" priority="713" operator="lessThan">
      <formula>$C$4</formula>
    </cfRule>
  </conditionalFormatting>
  <conditionalFormatting sqref="AI24">
    <cfRule type="cellIs" dxfId="6852" priority="714" operator="lessThan">
      <formula>$C$4</formula>
    </cfRule>
  </conditionalFormatting>
  <conditionalFormatting sqref="AI25">
    <cfRule type="cellIs" dxfId="6851" priority="715" operator="lessThan">
      <formula>$C$4</formula>
    </cfRule>
  </conditionalFormatting>
  <conditionalFormatting sqref="AI26">
    <cfRule type="cellIs" dxfId="6850" priority="716" operator="lessThan">
      <formula>$C$4</formula>
    </cfRule>
  </conditionalFormatting>
  <conditionalFormatting sqref="AI27">
    <cfRule type="cellIs" dxfId="6849" priority="717" operator="lessThan">
      <formula>$C$4</formula>
    </cfRule>
  </conditionalFormatting>
  <conditionalFormatting sqref="AI28">
    <cfRule type="cellIs" dxfId="6848" priority="718" operator="lessThan">
      <formula>$C$4</formula>
    </cfRule>
  </conditionalFormatting>
  <conditionalFormatting sqref="AI29">
    <cfRule type="cellIs" dxfId="6847" priority="719" operator="lessThan">
      <formula>$C$4</formula>
    </cfRule>
  </conditionalFormatting>
  <conditionalFormatting sqref="AI30">
    <cfRule type="cellIs" dxfId="6846" priority="720" operator="lessThan">
      <formula>$C$4</formula>
    </cfRule>
  </conditionalFormatting>
  <conditionalFormatting sqref="AI31">
    <cfRule type="cellIs" dxfId="6845" priority="721" operator="lessThan">
      <formula>$C$4</formula>
    </cfRule>
  </conditionalFormatting>
  <conditionalFormatting sqref="AI32">
    <cfRule type="cellIs" dxfId="6844" priority="722" operator="lessThan">
      <formula>$C$4</formula>
    </cfRule>
  </conditionalFormatting>
  <conditionalFormatting sqref="AI33">
    <cfRule type="cellIs" dxfId="6843" priority="723" operator="lessThan">
      <formula>$C$4</formula>
    </cfRule>
  </conditionalFormatting>
  <conditionalFormatting sqref="AI34">
    <cfRule type="cellIs" dxfId="6842" priority="724" operator="lessThan">
      <formula>$C$4</formula>
    </cfRule>
  </conditionalFormatting>
  <conditionalFormatting sqref="AI35">
    <cfRule type="cellIs" dxfId="6841" priority="725" operator="lessThan">
      <formula>$C$4</formula>
    </cfRule>
  </conditionalFormatting>
  <conditionalFormatting sqref="AI36">
    <cfRule type="cellIs" dxfId="6840" priority="726" operator="lessThan">
      <formula>$C$4</formula>
    </cfRule>
  </conditionalFormatting>
  <conditionalFormatting sqref="AI37">
    <cfRule type="cellIs" dxfId="6839" priority="727" operator="lessThan">
      <formula>$C$4</formula>
    </cfRule>
  </conditionalFormatting>
  <conditionalFormatting sqref="AI38">
    <cfRule type="cellIs" dxfId="6838" priority="728" operator="lessThan">
      <formula>$C$4</formula>
    </cfRule>
  </conditionalFormatting>
  <conditionalFormatting sqref="AI39">
    <cfRule type="cellIs" dxfId="6837" priority="729" operator="lessThan">
      <formula>$C$4</formula>
    </cfRule>
  </conditionalFormatting>
  <conditionalFormatting sqref="AI40">
    <cfRule type="cellIs" dxfId="6836" priority="730" operator="lessThan">
      <formula>$C$4</formula>
    </cfRule>
  </conditionalFormatting>
  <conditionalFormatting sqref="AI41">
    <cfRule type="cellIs" dxfId="6835" priority="731" operator="lessThan">
      <formula>$C$4</formula>
    </cfRule>
  </conditionalFormatting>
  <conditionalFormatting sqref="AI42">
    <cfRule type="cellIs" dxfId="6834" priority="732" operator="lessThan">
      <formula>$C$4</formula>
    </cfRule>
  </conditionalFormatting>
  <conditionalFormatting sqref="AI43">
    <cfRule type="cellIs" dxfId="6833" priority="733" operator="lessThan">
      <formula>$C$4</formula>
    </cfRule>
  </conditionalFormatting>
  <conditionalFormatting sqref="AI44">
    <cfRule type="cellIs" dxfId="6832" priority="734" operator="lessThan">
      <formula>$C$4</formula>
    </cfRule>
  </conditionalFormatting>
  <conditionalFormatting sqref="AI45">
    <cfRule type="cellIs" dxfId="6831" priority="735" operator="lessThan">
      <formula>$C$4</formula>
    </cfRule>
  </conditionalFormatting>
  <conditionalFormatting sqref="AI46">
    <cfRule type="cellIs" dxfId="6830" priority="736" operator="lessThan">
      <formula>$C$4</formula>
    </cfRule>
  </conditionalFormatting>
  <conditionalFormatting sqref="AI47">
    <cfRule type="cellIs" dxfId="6829" priority="737" operator="lessThan">
      <formula>$C$4</formula>
    </cfRule>
  </conditionalFormatting>
  <conditionalFormatting sqref="AI48">
    <cfRule type="cellIs" dxfId="6828" priority="738" operator="lessThan">
      <formula>$C$4</formula>
    </cfRule>
  </conditionalFormatting>
  <conditionalFormatting sqref="AI49">
    <cfRule type="cellIs" dxfId="6827" priority="739" operator="lessThan">
      <formula>$C$4</formula>
    </cfRule>
  </conditionalFormatting>
  <conditionalFormatting sqref="AI50">
    <cfRule type="cellIs" dxfId="6826" priority="740" operator="lessThan">
      <formula>$C$4</formula>
    </cfRule>
  </conditionalFormatting>
  <conditionalFormatting sqref="AI51">
    <cfRule type="cellIs" dxfId="6825" priority="741" operator="lessThan">
      <formula>$C$4</formula>
    </cfRule>
  </conditionalFormatting>
  <conditionalFormatting sqref="AI52">
    <cfRule type="cellIs" dxfId="6824" priority="742" operator="lessThan">
      <formula>$C$4</formula>
    </cfRule>
  </conditionalFormatting>
  <conditionalFormatting sqref="AI53">
    <cfRule type="cellIs" dxfId="6823" priority="743" operator="lessThan">
      <formula>$C$4</formula>
    </cfRule>
  </conditionalFormatting>
  <conditionalFormatting sqref="AI54">
    <cfRule type="cellIs" dxfId="6822" priority="744" operator="lessThan">
      <formula>$C$4</formula>
    </cfRule>
  </conditionalFormatting>
  <conditionalFormatting sqref="AI55">
    <cfRule type="cellIs" dxfId="6821" priority="745" operator="lessThan">
      <formula>$C$4</formula>
    </cfRule>
  </conditionalFormatting>
  <conditionalFormatting sqref="AI56">
    <cfRule type="cellIs" dxfId="6820" priority="746" operator="lessThan">
      <formula>$C$4</formula>
    </cfRule>
  </conditionalFormatting>
  <conditionalFormatting sqref="AI57">
    <cfRule type="cellIs" dxfId="6819" priority="747" operator="lessThan">
      <formula>$C$4</formula>
    </cfRule>
  </conditionalFormatting>
  <conditionalFormatting sqref="AI58">
    <cfRule type="cellIs" dxfId="6818" priority="748" operator="lessThan">
      <formula>$C$4</formula>
    </cfRule>
  </conditionalFormatting>
  <conditionalFormatting sqref="AI59">
    <cfRule type="cellIs" dxfId="6817" priority="749" operator="lessThan">
      <formula>$C$4</formula>
    </cfRule>
  </conditionalFormatting>
  <conditionalFormatting sqref="AI60">
    <cfRule type="cellIs" dxfId="6816" priority="750" operator="lessThan">
      <formula>$C$4</formula>
    </cfRule>
  </conditionalFormatting>
  <conditionalFormatting sqref="AJ11">
    <cfRule type="cellIs" dxfId="6815" priority="751" operator="lessThan">
      <formula>$C$4</formula>
    </cfRule>
  </conditionalFormatting>
  <conditionalFormatting sqref="AJ12">
    <cfRule type="cellIs" dxfId="6814" priority="752" operator="lessThan">
      <formula>$C$4</formula>
    </cfRule>
  </conditionalFormatting>
  <conditionalFormatting sqref="AJ13">
    <cfRule type="cellIs" dxfId="6813" priority="753" operator="lessThan">
      <formula>$C$4</formula>
    </cfRule>
  </conditionalFormatting>
  <conditionalFormatting sqref="AJ14">
    <cfRule type="cellIs" dxfId="6812" priority="754" operator="lessThan">
      <formula>$C$4</formula>
    </cfRule>
  </conditionalFormatting>
  <conditionalFormatting sqref="AJ15">
    <cfRule type="cellIs" dxfId="6811" priority="755" operator="lessThan">
      <formula>$C$4</formula>
    </cfRule>
  </conditionalFormatting>
  <conditionalFormatting sqref="AJ16">
    <cfRule type="cellIs" dxfId="6810" priority="756" operator="lessThan">
      <formula>$C$4</formula>
    </cfRule>
  </conditionalFormatting>
  <conditionalFormatting sqref="AJ17">
    <cfRule type="cellIs" dxfId="6809" priority="757" operator="lessThan">
      <formula>$C$4</formula>
    </cfRule>
  </conditionalFormatting>
  <conditionalFormatting sqref="AJ18">
    <cfRule type="cellIs" dxfId="6808" priority="758" operator="lessThan">
      <formula>$C$4</formula>
    </cfRule>
  </conditionalFormatting>
  <conditionalFormatting sqref="AJ19">
    <cfRule type="cellIs" dxfId="6807" priority="759" operator="lessThan">
      <formula>$C$4</formula>
    </cfRule>
  </conditionalFormatting>
  <conditionalFormatting sqref="AJ20">
    <cfRule type="cellIs" dxfId="6806" priority="760" operator="lessThan">
      <formula>$C$4</formula>
    </cfRule>
  </conditionalFormatting>
  <conditionalFormatting sqref="AJ21">
    <cfRule type="cellIs" dxfId="6805" priority="761" operator="lessThan">
      <formula>$C$4</formula>
    </cfRule>
  </conditionalFormatting>
  <conditionalFormatting sqref="AJ22">
    <cfRule type="cellIs" dxfId="6804" priority="762" operator="lessThan">
      <formula>$C$4</formula>
    </cfRule>
  </conditionalFormatting>
  <conditionalFormatting sqref="AJ23">
    <cfRule type="cellIs" dxfId="6803" priority="763" operator="lessThan">
      <formula>$C$4</formula>
    </cfRule>
  </conditionalFormatting>
  <conditionalFormatting sqref="AJ24">
    <cfRule type="cellIs" dxfId="6802" priority="764" operator="lessThan">
      <formula>$C$4</formula>
    </cfRule>
  </conditionalFormatting>
  <conditionalFormatting sqref="AJ25">
    <cfRule type="cellIs" dxfId="6801" priority="765" operator="lessThan">
      <formula>$C$4</formula>
    </cfRule>
  </conditionalFormatting>
  <conditionalFormatting sqref="AJ26">
    <cfRule type="cellIs" dxfId="6800" priority="766" operator="lessThan">
      <formula>$C$4</formula>
    </cfRule>
  </conditionalFormatting>
  <conditionalFormatting sqref="AJ27">
    <cfRule type="cellIs" dxfId="6799" priority="767" operator="lessThan">
      <formula>$C$4</formula>
    </cfRule>
  </conditionalFormatting>
  <conditionalFormatting sqref="AJ28">
    <cfRule type="cellIs" dxfId="6798" priority="768" operator="lessThan">
      <formula>$C$4</formula>
    </cfRule>
  </conditionalFormatting>
  <conditionalFormatting sqref="AJ29">
    <cfRule type="cellIs" dxfId="6797" priority="769" operator="lessThan">
      <formula>$C$4</formula>
    </cfRule>
  </conditionalFormatting>
  <conditionalFormatting sqref="AJ30">
    <cfRule type="cellIs" dxfId="6796" priority="770" operator="lessThan">
      <formula>$C$4</formula>
    </cfRule>
  </conditionalFormatting>
  <conditionalFormatting sqref="AJ31">
    <cfRule type="cellIs" dxfId="6795" priority="771" operator="lessThan">
      <formula>$C$4</formula>
    </cfRule>
  </conditionalFormatting>
  <conditionalFormatting sqref="AJ32">
    <cfRule type="cellIs" dxfId="6794" priority="772" operator="lessThan">
      <formula>$C$4</formula>
    </cfRule>
  </conditionalFormatting>
  <conditionalFormatting sqref="AJ33">
    <cfRule type="cellIs" dxfId="6793" priority="773" operator="lessThan">
      <formula>$C$4</formula>
    </cfRule>
  </conditionalFormatting>
  <conditionalFormatting sqref="AJ34">
    <cfRule type="cellIs" dxfId="6792" priority="774" operator="lessThan">
      <formula>$C$4</formula>
    </cfRule>
  </conditionalFormatting>
  <conditionalFormatting sqref="AJ35">
    <cfRule type="cellIs" dxfId="6791" priority="775" operator="lessThan">
      <formula>$C$4</formula>
    </cfRule>
  </conditionalFormatting>
  <conditionalFormatting sqref="AJ36">
    <cfRule type="cellIs" dxfId="6790" priority="776" operator="lessThan">
      <formula>$C$4</formula>
    </cfRule>
  </conditionalFormatting>
  <conditionalFormatting sqref="AJ37">
    <cfRule type="cellIs" dxfId="6789" priority="777" operator="lessThan">
      <formula>$C$4</formula>
    </cfRule>
  </conditionalFormatting>
  <conditionalFormatting sqref="AJ38">
    <cfRule type="cellIs" dxfId="6788" priority="778" operator="lessThan">
      <formula>$C$4</formula>
    </cfRule>
  </conditionalFormatting>
  <conditionalFormatting sqref="AJ39">
    <cfRule type="cellIs" dxfId="6787" priority="779" operator="lessThan">
      <formula>$C$4</formula>
    </cfRule>
  </conditionalFormatting>
  <conditionalFormatting sqref="AJ40">
    <cfRule type="cellIs" dxfId="6786" priority="780" operator="lessThan">
      <formula>$C$4</formula>
    </cfRule>
  </conditionalFormatting>
  <conditionalFormatting sqref="AJ41">
    <cfRule type="cellIs" dxfId="6785" priority="781" operator="lessThan">
      <formula>$C$4</formula>
    </cfRule>
  </conditionalFormatting>
  <conditionalFormatting sqref="AJ42">
    <cfRule type="cellIs" dxfId="6784" priority="782" operator="lessThan">
      <formula>$C$4</formula>
    </cfRule>
  </conditionalFormatting>
  <conditionalFormatting sqref="AJ43">
    <cfRule type="cellIs" dxfId="6783" priority="783" operator="lessThan">
      <formula>$C$4</formula>
    </cfRule>
  </conditionalFormatting>
  <conditionalFormatting sqref="AJ44">
    <cfRule type="cellIs" dxfId="6782" priority="784" operator="lessThan">
      <formula>$C$4</formula>
    </cfRule>
  </conditionalFormatting>
  <conditionalFormatting sqref="AJ45">
    <cfRule type="cellIs" dxfId="6781" priority="785" operator="lessThan">
      <formula>$C$4</formula>
    </cfRule>
  </conditionalFormatting>
  <conditionalFormatting sqref="AJ46">
    <cfRule type="cellIs" dxfId="6780" priority="786" operator="lessThan">
      <formula>$C$4</formula>
    </cfRule>
  </conditionalFormatting>
  <conditionalFormatting sqref="AJ47">
    <cfRule type="cellIs" dxfId="6779" priority="787" operator="lessThan">
      <formula>$C$4</formula>
    </cfRule>
  </conditionalFormatting>
  <conditionalFormatting sqref="AJ48">
    <cfRule type="cellIs" dxfId="6778" priority="788" operator="lessThan">
      <formula>$C$4</formula>
    </cfRule>
  </conditionalFormatting>
  <conditionalFormatting sqref="AJ49">
    <cfRule type="cellIs" dxfId="6777" priority="789" operator="lessThan">
      <formula>$C$4</formula>
    </cfRule>
  </conditionalFormatting>
  <conditionalFormatting sqref="AJ50">
    <cfRule type="cellIs" dxfId="6776" priority="790" operator="lessThan">
      <formula>$C$4</formula>
    </cfRule>
  </conditionalFormatting>
  <conditionalFormatting sqref="AJ51">
    <cfRule type="cellIs" dxfId="6775" priority="791" operator="lessThan">
      <formula>$C$4</formula>
    </cfRule>
  </conditionalFormatting>
  <conditionalFormatting sqref="AJ52">
    <cfRule type="cellIs" dxfId="6774" priority="792" operator="lessThan">
      <formula>$C$4</formula>
    </cfRule>
  </conditionalFormatting>
  <conditionalFormatting sqref="AJ53">
    <cfRule type="cellIs" dxfId="6773" priority="793" operator="lessThan">
      <formula>$C$4</formula>
    </cfRule>
  </conditionalFormatting>
  <conditionalFormatting sqref="AJ54">
    <cfRule type="cellIs" dxfId="6772" priority="794" operator="lessThan">
      <formula>$C$4</formula>
    </cfRule>
  </conditionalFormatting>
  <conditionalFormatting sqref="AJ55">
    <cfRule type="cellIs" dxfId="6771" priority="795" operator="lessThan">
      <formula>$C$4</formula>
    </cfRule>
  </conditionalFormatting>
  <conditionalFormatting sqref="AJ56">
    <cfRule type="cellIs" dxfId="6770" priority="796" operator="lessThan">
      <formula>$C$4</formula>
    </cfRule>
  </conditionalFormatting>
  <conditionalFormatting sqref="AJ57">
    <cfRule type="cellIs" dxfId="6769" priority="797" operator="lessThan">
      <formula>$C$4</formula>
    </cfRule>
  </conditionalFormatting>
  <conditionalFormatting sqref="AJ58">
    <cfRule type="cellIs" dxfId="6768" priority="798" operator="lessThan">
      <formula>$C$4</formula>
    </cfRule>
  </conditionalFormatting>
  <conditionalFormatting sqref="AJ59">
    <cfRule type="cellIs" dxfId="6767" priority="799" operator="lessThan">
      <formula>$C$4</formula>
    </cfRule>
  </conditionalFormatting>
  <conditionalFormatting sqref="AJ60">
    <cfRule type="cellIs" dxfId="6766" priority="800" operator="lessThan">
      <formula>$C$4</formula>
    </cfRule>
  </conditionalFormatting>
  <conditionalFormatting sqref="AK11">
    <cfRule type="cellIs" dxfId="6765" priority="801" operator="lessThan">
      <formula>$C$4</formula>
    </cfRule>
  </conditionalFormatting>
  <conditionalFormatting sqref="AK12">
    <cfRule type="cellIs" dxfId="6764" priority="802" operator="lessThan">
      <formula>$C$4</formula>
    </cfRule>
  </conditionalFormatting>
  <conditionalFormatting sqref="AK13">
    <cfRule type="cellIs" dxfId="6763" priority="803" operator="lessThan">
      <formula>$C$4</formula>
    </cfRule>
  </conditionalFormatting>
  <conditionalFormatting sqref="AK14">
    <cfRule type="cellIs" dxfId="6762" priority="804" operator="lessThan">
      <formula>$C$4</formula>
    </cfRule>
  </conditionalFormatting>
  <conditionalFormatting sqref="AK15">
    <cfRule type="cellIs" dxfId="6761" priority="805" operator="lessThan">
      <formula>$C$4</formula>
    </cfRule>
  </conditionalFormatting>
  <conditionalFormatting sqref="AK16">
    <cfRule type="cellIs" dxfId="6760" priority="806" operator="lessThan">
      <formula>$C$4</formula>
    </cfRule>
  </conditionalFormatting>
  <conditionalFormatting sqref="AK17">
    <cfRule type="cellIs" dxfId="6759" priority="807" operator="lessThan">
      <formula>$C$4</formula>
    </cfRule>
  </conditionalFormatting>
  <conditionalFormatting sqref="AK18">
    <cfRule type="cellIs" dxfId="6758" priority="808" operator="lessThan">
      <formula>$C$4</formula>
    </cfRule>
  </conditionalFormatting>
  <conditionalFormatting sqref="AK19">
    <cfRule type="cellIs" dxfId="6757" priority="809" operator="lessThan">
      <formula>$C$4</formula>
    </cfRule>
  </conditionalFormatting>
  <conditionalFormatting sqref="AK20">
    <cfRule type="cellIs" dxfId="6756" priority="810" operator="lessThan">
      <formula>$C$4</formula>
    </cfRule>
  </conditionalFormatting>
  <conditionalFormatting sqref="AK21">
    <cfRule type="cellIs" dxfId="6755" priority="811" operator="lessThan">
      <formula>$C$4</formula>
    </cfRule>
  </conditionalFormatting>
  <conditionalFormatting sqref="AK22">
    <cfRule type="cellIs" dxfId="6754" priority="812" operator="lessThan">
      <formula>$C$4</formula>
    </cfRule>
  </conditionalFormatting>
  <conditionalFormatting sqref="AK23">
    <cfRule type="cellIs" dxfId="6753" priority="813" operator="lessThan">
      <formula>$C$4</formula>
    </cfRule>
  </conditionalFormatting>
  <conditionalFormatting sqref="AK24">
    <cfRule type="cellIs" dxfId="6752" priority="814" operator="lessThan">
      <formula>$C$4</formula>
    </cfRule>
  </conditionalFormatting>
  <conditionalFormatting sqref="AK25">
    <cfRule type="cellIs" dxfId="6751" priority="815" operator="lessThan">
      <formula>$C$4</formula>
    </cfRule>
  </conditionalFormatting>
  <conditionalFormatting sqref="AK26">
    <cfRule type="cellIs" dxfId="6750" priority="816" operator="lessThan">
      <formula>$C$4</formula>
    </cfRule>
  </conditionalFormatting>
  <conditionalFormatting sqref="AK27">
    <cfRule type="cellIs" dxfId="6749" priority="817" operator="lessThan">
      <formula>$C$4</formula>
    </cfRule>
  </conditionalFormatting>
  <conditionalFormatting sqref="AK28">
    <cfRule type="cellIs" dxfId="6748" priority="818" operator="lessThan">
      <formula>$C$4</formula>
    </cfRule>
  </conditionalFormatting>
  <conditionalFormatting sqref="AK29">
    <cfRule type="cellIs" dxfId="6747" priority="819" operator="lessThan">
      <formula>$C$4</formula>
    </cfRule>
  </conditionalFormatting>
  <conditionalFormatting sqref="AK30">
    <cfRule type="cellIs" dxfId="6746" priority="820" operator="lessThan">
      <formula>$C$4</formula>
    </cfRule>
  </conditionalFormatting>
  <conditionalFormatting sqref="AK31">
    <cfRule type="cellIs" dxfId="6745" priority="821" operator="lessThan">
      <formula>$C$4</formula>
    </cfRule>
  </conditionalFormatting>
  <conditionalFormatting sqref="AK32">
    <cfRule type="cellIs" dxfId="6744" priority="822" operator="lessThan">
      <formula>$C$4</formula>
    </cfRule>
  </conditionalFormatting>
  <conditionalFormatting sqref="AK33">
    <cfRule type="cellIs" dxfId="6743" priority="823" operator="lessThan">
      <formula>$C$4</formula>
    </cfRule>
  </conditionalFormatting>
  <conditionalFormatting sqref="AK34">
    <cfRule type="cellIs" dxfId="6742" priority="824" operator="lessThan">
      <formula>$C$4</formula>
    </cfRule>
  </conditionalFormatting>
  <conditionalFormatting sqref="AK35">
    <cfRule type="cellIs" dxfId="6741" priority="825" operator="lessThan">
      <formula>$C$4</formula>
    </cfRule>
  </conditionalFormatting>
  <conditionalFormatting sqref="AK36">
    <cfRule type="cellIs" dxfId="6740" priority="826" operator="lessThan">
      <formula>$C$4</formula>
    </cfRule>
  </conditionalFormatting>
  <conditionalFormatting sqref="AK37">
    <cfRule type="cellIs" dxfId="6739" priority="827" operator="lessThan">
      <formula>$C$4</formula>
    </cfRule>
  </conditionalFormatting>
  <conditionalFormatting sqref="AK38">
    <cfRule type="cellIs" dxfId="6738" priority="828" operator="lessThan">
      <formula>$C$4</formula>
    </cfRule>
  </conditionalFormatting>
  <conditionalFormatting sqref="AK39">
    <cfRule type="cellIs" dxfId="6737" priority="829" operator="lessThan">
      <formula>$C$4</formula>
    </cfRule>
  </conditionalFormatting>
  <conditionalFormatting sqref="AK40">
    <cfRule type="cellIs" dxfId="6736" priority="830" operator="lessThan">
      <formula>$C$4</formula>
    </cfRule>
  </conditionalFormatting>
  <conditionalFormatting sqref="AK41">
    <cfRule type="cellIs" dxfId="6735" priority="831" operator="lessThan">
      <formula>$C$4</formula>
    </cfRule>
  </conditionalFormatting>
  <conditionalFormatting sqref="AK42">
    <cfRule type="cellIs" dxfId="6734" priority="832" operator="lessThan">
      <formula>$C$4</formula>
    </cfRule>
  </conditionalFormatting>
  <conditionalFormatting sqref="AK43">
    <cfRule type="cellIs" dxfId="6733" priority="833" operator="lessThan">
      <formula>$C$4</formula>
    </cfRule>
  </conditionalFormatting>
  <conditionalFormatting sqref="AK44">
    <cfRule type="cellIs" dxfId="6732" priority="834" operator="lessThan">
      <formula>$C$4</formula>
    </cfRule>
  </conditionalFormatting>
  <conditionalFormatting sqref="AK45">
    <cfRule type="cellIs" dxfId="6731" priority="835" operator="lessThan">
      <formula>$C$4</formula>
    </cfRule>
  </conditionalFormatting>
  <conditionalFormatting sqref="AK46">
    <cfRule type="cellIs" dxfId="6730" priority="836" operator="lessThan">
      <formula>$C$4</formula>
    </cfRule>
  </conditionalFormatting>
  <conditionalFormatting sqref="AK47">
    <cfRule type="cellIs" dxfId="6729" priority="837" operator="lessThan">
      <formula>$C$4</formula>
    </cfRule>
  </conditionalFormatting>
  <conditionalFormatting sqref="AK48">
    <cfRule type="cellIs" dxfId="6728" priority="838" operator="lessThan">
      <formula>$C$4</formula>
    </cfRule>
  </conditionalFormatting>
  <conditionalFormatting sqref="AK49">
    <cfRule type="cellIs" dxfId="6727" priority="839" operator="lessThan">
      <formula>$C$4</formula>
    </cfRule>
  </conditionalFormatting>
  <conditionalFormatting sqref="AK50">
    <cfRule type="cellIs" dxfId="6726" priority="840" operator="lessThan">
      <formula>$C$4</formula>
    </cfRule>
  </conditionalFormatting>
  <conditionalFormatting sqref="AK51">
    <cfRule type="cellIs" dxfId="6725" priority="841" operator="lessThan">
      <formula>$C$4</formula>
    </cfRule>
  </conditionalFormatting>
  <conditionalFormatting sqref="AK52">
    <cfRule type="cellIs" dxfId="6724" priority="842" operator="lessThan">
      <formula>$C$4</formula>
    </cfRule>
  </conditionalFormatting>
  <conditionalFormatting sqref="AK53">
    <cfRule type="cellIs" dxfId="6723" priority="843" operator="lessThan">
      <formula>$C$4</formula>
    </cfRule>
  </conditionalFormatting>
  <conditionalFormatting sqref="AK54">
    <cfRule type="cellIs" dxfId="6722" priority="844" operator="lessThan">
      <formula>$C$4</formula>
    </cfRule>
  </conditionalFormatting>
  <conditionalFormatting sqref="AK55">
    <cfRule type="cellIs" dxfId="6721" priority="845" operator="lessThan">
      <formula>$C$4</formula>
    </cfRule>
  </conditionalFormatting>
  <conditionalFormatting sqref="AK56">
    <cfRule type="cellIs" dxfId="6720" priority="846" operator="lessThan">
      <formula>$C$4</formula>
    </cfRule>
  </conditionalFormatting>
  <conditionalFormatting sqref="AK57">
    <cfRule type="cellIs" dxfId="6719" priority="847" operator="lessThan">
      <formula>$C$4</formula>
    </cfRule>
  </conditionalFormatting>
  <conditionalFormatting sqref="AK58">
    <cfRule type="cellIs" dxfId="6718" priority="848" operator="lessThan">
      <formula>$C$4</formula>
    </cfRule>
  </conditionalFormatting>
  <conditionalFormatting sqref="AK59">
    <cfRule type="cellIs" dxfId="6717" priority="849" operator="lessThan">
      <formula>$C$4</formula>
    </cfRule>
  </conditionalFormatting>
  <conditionalFormatting sqref="AK60">
    <cfRule type="cellIs" dxfId="6716" priority="850" operator="lessThan">
      <formula>$C$4</formula>
    </cfRule>
  </conditionalFormatting>
  <conditionalFormatting sqref="AL11">
    <cfRule type="cellIs" dxfId="6715" priority="851" operator="lessThan">
      <formula>$C$4</formula>
    </cfRule>
  </conditionalFormatting>
  <conditionalFormatting sqref="AL12">
    <cfRule type="cellIs" dxfId="6714" priority="852" operator="lessThan">
      <formula>$C$4</formula>
    </cfRule>
  </conditionalFormatting>
  <conditionalFormatting sqref="AL13">
    <cfRule type="cellIs" dxfId="6713" priority="853" operator="lessThan">
      <formula>$C$4</formula>
    </cfRule>
  </conditionalFormatting>
  <conditionalFormatting sqref="AL14">
    <cfRule type="cellIs" dxfId="6712" priority="854" operator="lessThan">
      <formula>$C$4</formula>
    </cfRule>
  </conditionalFormatting>
  <conditionalFormatting sqref="AL15">
    <cfRule type="cellIs" dxfId="6711" priority="855" operator="lessThan">
      <formula>$C$4</formula>
    </cfRule>
  </conditionalFormatting>
  <conditionalFormatting sqref="AL16">
    <cfRule type="cellIs" dxfId="6710" priority="856" operator="lessThan">
      <formula>$C$4</formula>
    </cfRule>
  </conditionalFormatting>
  <conditionalFormatting sqref="AL17">
    <cfRule type="cellIs" dxfId="6709" priority="857" operator="lessThan">
      <formula>$C$4</formula>
    </cfRule>
  </conditionalFormatting>
  <conditionalFormatting sqref="AL18">
    <cfRule type="cellIs" dxfId="6708" priority="858" operator="lessThan">
      <formula>$C$4</formula>
    </cfRule>
  </conditionalFormatting>
  <conditionalFormatting sqref="AL19">
    <cfRule type="cellIs" dxfId="6707" priority="859" operator="lessThan">
      <formula>$C$4</formula>
    </cfRule>
  </conditionalFormatting>
  <conditionalFormatting sqref="AL20">
    <cfRule type="cellIs" dxfId="6706" priority="860" operator="lessThan">
      <formula>$C$4</formula>
    </cfRule>
  </conditionalFormatting>
  <conditionalFormatting sqref="AL21">
    <cfRule type="cellIs" dxfId="6705" priority="861" operator="lessThan">
      <formula>$C$4</formula>
    </cfRule>
  </conditionalFormatting>
  <conditionalFormatting sqref="AL22">
    <cfRule type="cellIs" dxfId="6704" priority="862" operator="lessThan">
      <formula>$C$4</formula>
    </cfRule>
  </conditionalFormatting>
  <conditionalFormatting sqref="AL23">
    <cfRule type="cellIs" dxfId="6703" priority="863" operator="lessThan">
      <formula>$C$4</formula>
    </cfRule>
  </conditionalFormatting>
  <conditionalFormatting sqref="AL24">
    <cfRule type="cellIs" dxfId="6702" priority="864" operator="lessThan">
      <formula>$C$4</formula>
    </cfRule>
  </conditionalFormatting>
  <conditionalFormatting sqref="AL25">
    <cfRule type="cellIs" dxfId="6701" priority="865" operator="lessThan">
      <formula>$C$4</formula>
    </cfRule>
  </conditionalFormatting>
  <conditionalFormatting sqref="AL26">
    <cfRule type="cellIs" dxfId="6700" priority="866" operator="lessThan">
      <formula>$C$4</formula>
    </cfRule>
  </conditionalFormatting>
  <conditionalFormatting sqref="AL27">
    <cfRule type="cellIs" dxfId="6699" priority="867" operator="lessThan">
      <formula>$C$4</formula>
    </cfRule>
  </conditionalFormatting>
  <conditionalFormatting sqref="AL28">
    <cfRule type="cellIs" dxfId="6698" priority="868" operator="lessThan">
      <formula>$C$4</formula>
    </cfRule>
  </conditionalFormatting>
  <conditionalFormatting sqref="AL29">
    <cfRule type="cellIs" dxfId="6697" priority="869" operator="lessThan">
      <formula>$C$4</formula>
    </cfRule>
  </conditionalFormatting>
  <conditionalFormatting sqref="AL30">
    <cfRule type="cellIs" dxfId="6696" priority="870" operator="lessThan">
      <formula>$C$4</formula>
    </cfRule>
  </conditionalFormatting>
  <conditionalFormatting sqref="AL31">
    <cfRule type="cellIs" dxfId="6695" priority="871" operator="lessThan">
      <formula>$C$4</formula>
    </cfRule>
  </conditionalFormatting>
  <conditionalFormatting sqref="AL32">
    <cfRule type="cellIs" dxfId="6694" priority="872" operator="lessThan">
      <formula>$C$4</formula>
    </cfRule>
  </conditionalFormatting>
  <conditionalFormatting sqref="AL33">
    <cfRule type="cellIs" dxfId="6693" priority="873" operator="lessThan">
      <formula>$C$4</formula>
    </cfRule>
  </conditionalFormatting>
  <conditionalFormatting sqref="AL34">
    <cfRule type="cellIs" dxfId="6692" priority="874" operator="lessThan">
      <formula>$C$4</formula>
    </cfRule>
  </conditionalFormatting>
  <conditionalFormatting sqref="AL35">
    <cfRule type="cellIs" dxfId="6691" priority="875" operator="lessThan">
      <formula>$C$4</formula>
    </cfRule>
  </conditionalFormatting>
  <conditionalFormatting sqref="AL36">
    <cfRule type="cellIs" dxfId="6690" priority="876" operator="lessThan">
      <formula>$C$4</formula>
    </cfRule>
  </conditionalFormatting>
  <conditionalFormatting sqref="AL37">
    <cfRule type="cellIs" dxfId="6689" priority="877" operator="lessThan">
      <formula>$C$4</formula>
    </cfRule>
  </conditionalFormatting>
  <conditionalFormatting sqref="AL38">
    <cfRule type="cellIs" dxfId="6688" priority="878" operator="lessThan">
      <formula>$C$4</formula>
    </cfRule>
  </conditionalFormatting>
  <conditionalFormatting sqref="AL39">
    <cfRule type="cellIs" dxfId="6687" priority="879" operator="lessThan">
      <formula>$C$4</formula>
    </cfRule>
  </conditionalFormatting>
  <conditionalFormatting sqref="AL40">
    <cfRule type="cellIs" dxfId="6686" priority="880" operator="lessThan">
      <formula>$C$4</formula>
    </cfRule>
  </conditionalFormatting>
  <conditionalFormatting sqref="AL41">
    <cfRule type="cellIs" dxfId="6685" priority="881" operator="lessThan">
      <formula>$C$4</formula>
    </cfRule>
  </conditionalFormatting>
  <conditionalFormatting sqref="AL42">
    <cfRule type="cellIs" dxfId="6684" priority="882" operator="lessThan">
      <formula>$C$4</formula>
    </cfRule>
  </conditionalFormatting>
  <conditionalFormatting sqref="AL43">
    <cfRule type="cellIs" dxfId="6683" priority="883" operator="lessThan">
      <formula>$C$4</formula>
    </cfRule>
  </conditionalFormatting>
  <conditionalFormatting sqref="AL44">
    <cfRule type="cellIs" dxfId="6682" priority="884" operator="lessThan">
      <formula>$C$4</formula>
    </cfRule>
  </conditionalFormatting>
  <conditionalFormatting sqref="AL45">
    <cfRule type="cellIs" dxfId="6681" priority="885" operator="lessThan">
      <formula>$C$4</formula>
    </cfRule>
  </conditionalFormatting>
  <conditionalFormatting sqref="AL46">
    <cfRule type="cellIs" dxfId="6680" priority="886" operator="lessThan">
      <formula>$C$4</formula>
    </cfRule>
  </conditionalFormatting>
  <conditionalFormatting sqref="AL47">
    <cfRule type="cellIs" dxfId="6679" priority="887" operator="lessThan">
      <formula>$C$4</formula>
    </cfRule>
  </conditionalFormatting>
  <conditionalFormatting sqref="AL48">
    <cfRule type="cellIs" dxfId="6678" priority="888" operator="lessThan">
      <formula>$C$4</formula>
    </cfRule>
  </conditionalFormatting>
  <conditionalFormatting sqref="AL49">
    <cfRule type="cellIs" dxfId="6677" priority="889" operator="lessThan">
      <formula>$C$4</formula>
    </cfRule>
  </conditionalFormatting>
  <conditionalFormatting sqref="AL50">
    <cfRule type="cellIs" dxfId="6676" priority="890" operator="lessThan">
      <formula>$C$4</formula>
    </cfRule>
  </conditionalFormatting>
  <conditionalFormatting sqref="AL51">
    <cfRule type="cellIs" dxfId="6675" priority="891" operator="lessThan">
      <formula>$C$4</formula>
    </cfRule>
  </conditionalFormatting>
  <conditionalFormatting sqref="AL52">
    <cfRule type="cellIs" dxfId="6674" priority="892" operator="lessThan">
      <formula>$C$4</formula>
    </cfRule>
  </conditionalFormatting>
  <conditionalFormatting sqref="AL53">
    <cfRule type="cellIs" dxfId="6673" priority="893" operator="lessThan">
      <formula>$C$4</formula>
    </cfRule>
  </conditionalFormatting>
  <conditionalFormatting sqref="AL54">
    <cfRule type="cellIs" dxfId="6672" priority="894" operator="lessThan">
      <formula>$C$4</formula>
    </cfRule>
  </conditionalFormatting>
  <conditionalFormatting sqref="AL55">
    <cfRule type="cellIs" dxfId="6671" priority="895" operator="lessThan">
      <formula>$C$4</formula>
    </cfRule>
  </conditionalFormatting>
  <conditionalFormatting sqref="AL56">
    <cfRule type="cellIs" dxfId="6670" priority="896" operator="lessThan">
      <formula>$C$4</formula>
    </cfRule>
  </conditionalFormatting>
  <conditionalFormatting sqref="AL57">
    <cfRule type="cellIs" dxfId="6669" priority="897" operator="lessThan">
      <formula>$C$4</formula>
    </cfRule>
  </conditionalFormatting>
  <conditionalFormatting sqref="AL58">
    <cfRule type="cellIs" dxfId="6668" priority="898" operator="lessThan">
      <formula>$C$4</formula>
    </cfRule>
  </conditionalFormatting>
  <conditionalFormatting sqref="AL59">
    <cfRule type="cellIs" dxfId="6667" priority="899" operator="lessThan">
      <formula>$C$4</formula>
    </cfRule>
  </conditionalFormatting>
  <conditionalFormatting sqref="AL60">
    <cfRule type="cellIs" dxfId="6666" priority="900" operator="lessThan">
      <formula>$C$4</formula>
    </cfRule>
  </conditionalFormatting>
  <conditionalFormatting sqref="AM11">
    <cfRule type="cellIs" dxfId="6665" priority="901" operator="lessThan">
      <formula>$C$4</formula>
    </cfRule>
  </conditionalFormatting>
  <conditionalFormatting sqref="AM12">
    <cfRule type="cellIs" dxfId="6664" priority="902" operator="lessThan">
      <formula>$C$4</formula>
    </cfRule>
  </conditionalFormatting>
  <conditionalFormatting sqref="AM13">
    <cfRule type="cellIs" dxfId="6663" priority="903" operator="lessThan">
      <formula>$C$4</formula>
    </cfRule>
  </conditionalFormatting>
  <conditionalFormatting sqref="AM14">
    <cfRule type="cellIs" dxfId="6662" priority="904" operator="lessThan">
      <formula>$C$4</formula>
    </cfRule>
  </conditionalFormatting>
  <conditionalFormatting sqref="AM15">
    <cfRule type="cellIs" dxfId="6661" priority="905" operator="lessThan">
      <formula>$C$4</formula>
    </cfRule>
  </conditionalFormatting>
  <conditionalFormatting sqref="AM16">
    <cfRule type="cellIs" dxfId="6660" priority="906" operator="lessThan">
      <formula>$C$4</formula>
    </cfRule>
  </conditionalFormatting>
  <conditionalFormatting sqref="AM17">
    <cfRule type="cellIs" dxfId="6659" priority="907" operator="lessThan">
      <formula>$C$4</formula>
    </cfRule>
  </conditionalFormatting>
  <conditionalFormatting sqref="AM18">
    <cfRule type="cellIs" dxfId="6658" priority="908" operator="lessThan">
      <formula>$C$4</formula>
    </cfRule>
  </conditionalFormatting>
  <conditionalFormatting sqref="AM19">
    <cfRule type="cellIs" dxfId="6657" priority="909" operator="lessThan">
      <formula>$C$4</formula>
    </cfRule>
  </conditionalFormatting>
  <conditionalFormatting sqref="AM20">
    <cfRule type="cellIs" dxfId="6656" priority="910" operator="lessThan">
      <formula>$C$4</formula>
    </cfRule>
  </conditionalFormatting>
  <conditionalFormatting sqref="AM21">
    <cfRule type="cellIs" dxfId="6655" priority="911" operator="lessThan">
      <formula>$C$4</formula>
    </cfRule>
  </conditionalFormatting>
  <conditionalFormatting sqref="AM22">
    <cfRule type="cellIs" dxfId="6654" priority="912" operator="lessThan">
      <formula>$C$4</formula>
    </cfRule>
  </conditionalFormatting>
  <conditionalFormatting sqref="AM23">
    <cfRule type="cellIs" dxfId="6653" priority="913" operator="lessThan">
      <formula>$C$4</formula>
    </cfRule>
  </conditionalFormatting>
  <conditionalFormatting sqref="AM24">
    <cfRule type="cellIs" dxfId="6652" priority="914" operator="lessThan">
      <formula>$C$4</formula>
    </cfRule>
  </conditionalFormatting>
  <conditionalFormatting sqref="AM25">
    <cfRule type="cellIs" dxfId="6651" priority="915" operator="lessThan">
      <formula>$C$4</formula>
    </cfRule>
  </conditionalFormatting>
  <conditionalFormatting sqref="AM26">
    <cfRule type="cellIs" dxfId="6650" priority="916" operator="lessThan">
      <formula>$C$4</formula>
    </cfRule>
  </conditionalFormatting>
  <conditionalFormatting sqref="AM27">
    <cfRule type="cellIs" dxfId="6649" priority="917" operator="lessThan">
      <formula>$C$4</formula>
    </cfRule>
  </conditionalFormatting>
  <conditionalFormatting sqref="AM28">
    <cfRule type="cellIs" dxfId="6648" priority="918" operator="lessThan">
      <formula>$C$4</formula>
    </cfRule>
  </conditionalFormatting>
  <conditionalFormatting sqref="AM29">
    <cfRule type="cellIs" dxfId="6647" priority="919" operator="lessThan">
      <formula>$C$4</formula>
    </cfRule>
  </conditionalFormatting>
  <conditionalFormatting sqref="AM30">
    <cfRule type="cellIs" dxfId="6646" priority="920" operator="lessThan">
      <formula>$C$4</formula>
    </cfRule>
  </conditionalFormatting>
  <conditionalFormatting sqref="AM31">
    <cfRule type="cellIs" dxfId="6645" priority="921" operator="lessThan">
      <formula>$C$4</formula>
    </cfRule>
  </conditionalFormatting>
  <conditionalFormatting sqref="AM32">
    <cfRule type="cellIs" dxfId="6644" priority="922" operator="lessThan">
      <formula>$C$4</formula>
    </cfRule>
  </conditionalFormatting>
  <conditionalFormatting sqref="AM33">
    <cfRule type="cellIs" dxfId="6643" priority="923" operator="lessThan">
      <formula>$C$4</formula>
    </cfRule>
  </conditionalFormatting>
  <conditionalFormatting sqref="AM34">
    <cfRule type="cellIs" dxfId="6642" priority="924" operator="lessThan">
      <formula>$C$4</formula>
    </cfRule>
  </conditionalFormatting>
  <conditionalFormatting sqref="AM35">
    <cfRule type="cellIs" dxfId="6641" priority="925" operator="lessThan">
      <formula>$C$4</formula>
    </cfRule>
  </conditionalFormatting>
  <conditionalFormatting sqref="AM36">
    <cfRule type="cellIs" dxfId="6640" priority="926" operator="lessThan">
      <formula>$C$4</formula>
    </cfRule>
  </conditionalFormatting>
  <conditionalFormatting sqref="AM37">
    <cfRule type="cellIs" dxfId="6639" priority="927" operator="lessThan">
      <formula>$C$4</formula>
    </cfRule>
  </conditionalFormatting>
  <conditionalFormatting sqref="AM38">
    <cfRule type="cellIs" dxfId="6638" priority="928" operator="lessThan">
      <formula>$C$4</formula>
    </cfRule>
  </conditionalFormatting>
  <conditionalFormatting sqref="AM39">
    <cfRule type="cellIs" dxfId="6637" priority="929" operator="lessThan">
      <formula>$C$4</formula>
    </cfRule>
  </conditionalFormatting>
  <conditionalFormatting sqref="AM40">
    <cfRule type="cellIs" dxfId="6636" priority="930" operator="lessThan">
      <formula>$C$4</formula>
    </cfRule>
  </conditionalFormatting>
  <conditionalFormatting sqref="AM41">
    <cfRule type="cellIs" dxfId="6635" priority="931" operator="lessThan">
      <formula>$C$4</formula>
    </cfRule>
  </conditionalFormatting>
  <conditionalFormatting sqref="AM42">
    <cfRule type="cellIs" dxfId="6634" priority="932" operator="lessThan">
      <formula>$C$4</formula>
    </cfRule>
  </conditionalFormatting>
  <conditionalFormatting sqref="AM43">
    <cfRule type="cellIs" dxfId="6633" priority="933" operator="lessThan">
      <formula>$C$4</formula>
    </cfRule>
  </conditionalFormatting>
  <conditionalFormatting sqref="AM44">
    <cfRule type="cellIs" dxfId="6632" priority="934" operator="lessThan">
      <formula>$C$4</formula>
    </cfRule>
  </conditionalFormatting>
  <conditionalFormatting sqref="AM45">
    <cfRule type="cellIs" dxfId="6631" priority="935" operator="lessThan">
      <formula>$C$4</formula>
    </cfRule>
  </conditionalFormatting>
  <conditionalFormatting sqref="AM46">
    <cfRule type="cellIs" dxfId="6630" priority="936" operator="lessThan">
      <formula>$C$4</formula>
    </cfRule>
  </conditionalFormatting>
  <conditionalFormatting sqref="AM47">
    <cfRule type="cellIs" dxfId="6629" priority="937" operator="lessThan">
      <formula>$C$4</formula>
    </cfRule>
  </conditionalFormatting>
  <conditionalFormatting sqref="AM48">
    <cfRule type="cellIs" dxfId="6628" priority="938" operator="lessThan">
      <formula>$C$4</formula>
    </cfRule>
  </conditionalFormatting>
  <conditionalFormatting sqref="AM49">
    <cfRule type="cellIs" dxfId="6627" priority="939" operator="lessThan">
      <formula>$C$4</formula>
    </cfRule>
  </conditionalFormatting>
  <conditionalFormatting sqref="AM50">
    <cfRule type="cellIs" dxfId="6626" priority="940" operator="lessThan">
      <formula>$C$4</formula>
    </cfRule>
  </conditionalFormatting>
  <conditionalFormatting sqref="AM51">
    <cfRule type="cellIs" dxfId="6625" priority="941" operator="lessThan">
      <formula>$C$4</formula>
    </cfRule>
  </conditionalFormatting>
  <conditionalFormatting sqref="AM52">
    <cfRule type="cellIs" dxfId="6624" priority="942" operator="lessThan">
      <formula>$C$4</formula>
    </cfRule>
  </conditionalFormatting>
  <conditionalFormatting sqref="AM53">
    <cfRule type="cellIs" dxfId="6623" priority="943" operator="lessThan">
      <formula>$C$4</formula>
    </cfRule>
  </conditionalFormatting>
  <conditionalFormatting sqref="AM54">
    <cfRule type="cellIs" dxfId="6622" priority="944" operator="lessThan">
      <formula>$C$4</formula>
    </cfRule>
  </conditionalFormatting>
  <conditionalFormatting sqref="AM55">
    <cfRule type="cellIs" dxfId="6621" priority="945" operator="lessThan">
      <formula>$C$4</formula>
    </cfRule>
  </conditionalFormatting>
  <conditionalFormatting sqref="AM56">
    <cfRule type="cellIs" dxfId="6620" priority="946" operator="lessThan">
      <formula>$C$4</formula>
    </cfRule>
  </conditionalFormatting>
  <conditionalFormatting sqref="AM57">
    <cfRule type="cellIs" dxfId="6619" priority="947" operator="lessThan">
      <formula>$C$4</formula>
    </cfRule>
  </conditionalFormatting>
  <conditionalFormatting sqref="AM58">
    <cfRule type="cellIs" dxfId="6618" priority="948" operator="lessThan">
      <formula>$C$4</formula>
    </cfRule>
  </conditionalFormatting>
  <conditionalFormatting sqref="AM59">
    <cfRule type="cellIs" dxfId="6617" priority="949" operator="lessThan">
      <formula>$C$4</formula>
    </cfRule>
  </conditionalFormatting>
  <conditionalFormatting sqref="AM60">
    <cfRule type="cellIs" dxfId="6616" priority="950" operator="lessThan">
      <formula>$C$4</formula>
    </cfRule>
  </conditionalFormatting>
  <conditionalFormatting sqref="AN11">
    <cfRule type="cellIs" dxfId="6615" priority="951" operator="lessThan">
      <formula>$C$4</formula>
    </cfRule>
  </conditionalFormatting>
  <conditionalFormatting sqref="AN12">
    <cfRule type="cellIs" dxfId="6614" priority="952" operator="lessThan">
      <formula>$C$4</formula>
    </cfRule>
  </conditionalFormatting>
  <conditionalFormatting sqref="AN13">
    <cfRule type="cellIs" dxfId="6613" priority="953" operator="lessThan">
      <formula>$C$4</formula>
    </cfRule>
  </conditionalFormatting>
  <conditionalFormatting sqref="AN14">
    <cfRule type="cellIs" dxfId="6612" priority="954" operator="lessThan">
      <formula>$C$4</formula>
    </cfRule>
  </conditionalFormatting>
  <conditionalFormatting sqref="AN15">
    <cfRule type="cellIs" dxfId="6611" priority="955" operator="lessThan">
      <formula>$C$4</formula>
    </cfRule>
  </conditionalFormatting>
  <conditionalFormatting sqref="AN16">
    <cfRule type="cellIs" dxfId="6610" priority="956" operator="lessThan">
      <formula>$C$4</formula>
    </cfRule>
  </conditionalFormatting>
  <conditionalFormatting sqref="AN17">
    <cfRule type="cellIs" dxfId="6609" priority="957" operator="lessThan">
      <formula>$C$4</formula>
    </cfRule>
  </conditionalFormatting>
  <conditionalFormatting sqref="AN18">
    <cfRule type="cellIs" dxfId="6608" priority="958" operator="lessThan">
      <formula>$C$4</formula>
    </cfRule>
  </conditionalFormatting>
  <conditionalFormatting sqref="AN19">
    <cfRule type="cellIs" dxfId="6607" priority="959" operator="lessThan">
      <formula>$C$4</formula>
    </cfRule>
  </conditionalFormatting>
  <conditionalFormatting sqref="AN20">
    <cfRule type="cellIs" dxfId="6606" priority="960" operator="lessThan">
      <formula>$C$4</formula>
    </cfRule>
  </conditionalFormatting>
  <conditionalFormatting sqref="AN21">
    <cfRule type="cellIs" dxfId="6605" priority="961" operator="lessThan">
      <formula>$C$4</formula>
    </cfRule>
  </conditionalFormatting>
  <conditionalFormatting sqref="AN22">
    <cfRule type="cellIs" dxfId="6604" priority="962" operator="lessThan">
      <formula>$C$4</formula>
    </cfRule>
  </conditionalFormatting>
  <conditionalFormatting sqref="AN23">
    <cfRule type="cellIs" dxfId="6603" priority="963" operator="lessThan">
      <formula>$C$4</formula>
    </cfRule>
  </conditionalFormatting>
  <conditionalFormatting sqref="AN24">
    <cfRule type="cellIs" dxfId="6602" priority="964" operator="lessThan">
      <formula>$C$4</formula>
    </cfRule>
  </conditionalFormatting>
  <conditionalFormatting sqref="AN25">
    <cfRule type="cellIs" dxfId="6601" priority="965" operator="lessThan">
      <formula>$C$4</formula>
    </cfRule>
  </conditionalFormatting>
  <conditionalFormatting sqref="AN26">
    <cfRule type="cellIs" dxfId="6600" priority="966" operator="lessThan">
      <formula>$C$4</formula>
    </cfRule>
  </conditionalFormatting>
  <conditionalFormatting sqref="AN27">
    <cfRule type="cellIs" dxfId="6599" priority="967" operator="lessThan">
      <formula>$C$4</formula>
    </cfRule>
  </conditionalFormatting>
  <conditionalFormatting sqref="AN28">
    <cfRule type="cellIs" dxfId="6598" priority="968" operator="lessThan">
      <formula>$C$4</formula>
    </cfRule>
  </conditionalFormatting>
  <conditionalFormatting sqref="AN29">
    <cfRule type="cellIs" dxfId="6597" priority="969" operator="lessThan">
      <formula>$C$4</formula>
    </cfRule>
  </conditionalFormatting>
  <conditionalFormatting sqref="AN30">
    <cfRule type="cellIs" dxfId="6596" priority="970" operator="lessThan">
      <formula>$C$4</formula>
    </cfRule>
  </conditionalFormatting>
  <conditionalFormatting sqref="AN31">
    <cfRule type="cellIs" dxfId="6595" priority="971" operator="lessThan">
      <formula>$C$4</formula>
    </cfRule>
  </conditionalFormatting>
  <conditionalFormatting sqref="AN32">
    <cfRule type="cellIs" dxfId="6594" priority="972" operator="lessThan">
      <formula>$C$4</formula>
    </cfRule>
  </conditionalFormatting>
  <conditionalFormatting sqref="AN33">
    <cfRule type="cellIs" dxfId="6593" priority="973" operator="lessThan">
      <formula>$C$4</formula>
    </cfRule>
  </conditionalFormatting>
  <conditionalFormatting sqref="AN34">
    <cfRule type="cellIs" dxfId="6592" priority="974" operator="lessThan">
      <formula>$C$4</formula>
    </cfRule>
  </conditionalFormatting>
  <conditionalFormatting sqref="AN35">
    <cfRule type="cellIs" dxfId="6591" priority="975" operator="lessThan">
      <formula>$C$4</formula>
    </cfRule>
  </conditionalFormatting>
  <conditionalFormatting sqref="AN36">
    <cfRule type="cellIs" dxfId="6590" priority="976" operator="lessThan">
      <formula>$C$4</formula>
    </cfRule>
  </conditionalFormatting>
  <conditionalFormatting sqref="AN37">
    <cfRule type="cellIs" dxfId="6589" priority="977" operator="lessThan">
      <formula>$C$4</formula>
    </cfRule>
  </conditionalFormatting>
  <conditionalFormatting sqref="AN38">
    <cfRule type="cellIs" dxfId="6588" priority="978" operator="lessThan">
      <formula>$C$4</formula>
    </cfRule>
  </conditionalFormatting>
  <conditionalFormatting sqref="AN39">
    <cfRule type="cellIs" dxfId="6587" priority="979" operator="lessThan">
      <formula>$C$4</formula>
    </cfRule>
  </conditionalFormatting>
  <conditionalFormatting sqref="AN40">
    <cfRule type="cellIs" dxfId="6586" priority="980" operator="lessThan">
      <formula>$C$4</formula>
    </cfRule>
  </conditionalFormatting>
  <conditionalFormatting sqref="AN41">
    <cfRule type="cellIs" dxfId="6585" priority="981" operator="lessThan">
      <formula>$C$4</formula>
    </cfRule>
  </conditionalFormatting>
  <conditionalFormatting sqref="AN42">
    <cfRule type="cellIs" dxfId="6584" priority="982" operator="lessThan">
      <formula>$C$4</formula>
    </cfRule>
  </conditionalFormatting>
  <conditionalFormatting sqref="AN43">
    <cfRule type="cellIs" dxfId="6583" priority="983" operator="lessThan">
      <formula>$C$4</formula>
    </cfRule>
  </conditionalFormatting>
  <conditionalFormatting sqref="AN44">
    <cfRule type="cellIs" dxfId="6582" priority="984" operator="lessThan">
      <formula>$C$4</formula>
    </cfRule>
  </conditionalFormatting>
  <conditionalFormatting sqref="AN45">
    <cfRule type="cellIs" dxfId="6581" priority="985" operator="lessThan">
      <formula>$C$4</formula>
    </cfRule>
  </conditionalFormatting>
  <conditionalFormatting sqref="AN46">
    <cfRule type="cellIs" dxfId="6580" priority="986" operator="lessThan">
      <formula>$C$4</formula>
    </cfRule>
  </conditionalFormatting>
  <conditionalFormatting sqref="AN47">
    <cfRule type="cellIs" dxfId="6579" priority="987" operator="lessThan">
      <formula>$C$4</formula>
    </cfRule>
  </conditionalFormatting>
  <conditionalFormatting sqref="AN48">
    <cfRule type="cellIs" dxfId="6578" priority="988" operator="lessThan">
      <formula>$C$4</formula>
    </cfRule>
  </conditionalFormatting>
  <conditionalFormatting sqref="AN49">
    <cfRule type="cellIs" dxfId="6577" priority="989" operator="lessThan">
      <formula>$C$4</formula>
    </cfRule>
  </conditionalFormatting>
  <conditionalFormatting sqref="AN50">
    <cfRule type="cellIs" dxfId="6576" priority="990" operator="lessThan">
      <formula>$C$4</formula>
    </cfRule>
  </conditionalFormatting>
  <conditionalFormatting sqref="AN51">
    <cfRule type="cellIs" dxfId="6575" priority="991" operator="lessThan">
      <formula>$C$4</formula>
    </cfRule>
  </conditionalFormatting>
  <conditionalFormatting sqref="AN52">
    <cfRule type="cellIs" dxfId="6574" priority="992" operator="lessThan">
      <formula>$C$4</formula>
    </cfRule>
  </conditionalFormatting>
  <conditionalFormatting sqref="AN53">
    <cfRule type="cellIs" dxfId="6573" priority="993" operator="lessThan">
      <formula>$C$4</formula>
    </cfRule>
  </conditionalFormatting>
  <conditionalFormatting sqref="AN54">
    <cfRule type="cellIs" dxfId="6572" priority="994" operator="lessThan">
      <formula>$C$4</formula>
    </cfRule>
  </conditionalFormatting>
  <conditionalFormatting sqref="AN55">
    <cfRule type="cellIs" dxfId="6571" priority="995" operator="lessThan">
      <formula>$C$4</formula>
    </cfRule>
  </conditionalFormatting>
  <conditionalFormatting sqref="AN56">
    <cfRule type="cellIs" dxfId="6570" priority="996" operator="lessThan">
      <formula>$C$4</formula>
    </cfRule>
  </conditionalFormatting>
  <conditionalFormatting sqref="AN57">
    <cfRule type="cellIs" dxfId="6569" priority="997" operator="lessThan">
      <formula>$C$4</formula>
    </cfRule>
  </conditionalFormatting>
  <conditionalFormatting sqref="AN58">
    <cfRule type="cellIs" dxfId="6568" priority="998" operator="lessThan">
      <formula>$C$4</formula>
    </cfRule>
  </conditionalFormatting>
  <conditionalFormatting sqref="AN59">
    <cfRule type="cellIs" dxfId="6567" priority="999" operator="lessThan">
      <formula>$C$4</formula>
    </cfRule>
  </conditionalFormatting>
  <conditionalFormatting sqref="AN60">
    <cfRule type="cellIs" dxfId="6566" priority="1000" operator="lessThan">
      <formula>$C$4</formula>
    </cfRule>
  </conditionalFormatting>
  <conditionalFormatting sqref="AO11">
    <cfRule type="cellIs" dxfId="6565" priority="1001" operator="lessThan">
      <formula>$C$4</formula>
    </cfRule>
  </conditionalFormatting>
  <conditionalFormatting sqref="AO12">
    <cfRule type="cellIs" dxfId="6564" priority="1002" operator="lessThan">
      <formula>$C$4</formula>
    </cfRule>
  </conditionalFormatting>
  <conditionalFormatting sqref="AO13">
    <cfRule type="cellIs" dxfId="6563" priority="1003" operator="lessThan">
      <formula>$C$4</formula>
    </cfRule>
  </conditionalFormatting>
  <conditionalFormatting sqref="AO14">
    <cfRule type="cellIs" dxfId="6562" priority="1004" operator="lessThan">
      <formula>$C$4</formula>
    </cfRule>
  </conditionalFormatting>
  <conditionalFormatting sqref="AO15">
    <cfRule type="cellIs" dxfId="6561" priority="1005" operator="lessThan">
      <formula>$C$4</formula>
    </cfRule>
  </conditionalFormatting>
  <conditionalFormatting sqref="AO16">
    <cfRule type="cellIs" dxfId="6560" priority="1006" operator="lessThan">
      <formula>$C$4</formula>
    </cfRule>
  </conditionalFormatting>
  <conditionalFormatting sqref="AO17">
    <cfRule type="cellIs" dxfId="6559" priority="1007" operator="lessThan">
      <formula>$C$4</formula>
    </cfRule>
  </conditionalFormatting>
  <conditionalFormatting sqref="AO18">
    <cfRule type="cellIs" dxfId="6558" priority="1008" operator="lessThan">
      <formula>$C$4</formula>
    </cfRule>
  </conditionalFormatting>
  <conditionalFormatting sqref="AO19">
    <cfRule type="cellIs" dxfId="6557" priority="1009" operator="lessThan">
      <formula>$C$4</formula>
    </cfRule>
  </conditionalFormatting>
  <conditionalFormatting sqref="AO20">
    <cfRule type="cellIs" dxfId="6556" priority="1010" operator="lessThan">
      <formula>$C$4</formula>
    </cfRule>
  </conditionalFormatting>
  <conditionalFormatting sqref="AO21">
    <cfRule type="cellIs" dxfId="6555" priority="1011" operator="lessThan">
      <formula>$C$4</formula>
    </cfRule>
  </conditionalFormatting>
  <conditionalFormatting sqref="AO22">
    <cfRule type="cellIs" dxfId="6554" priority="1012" operator="lessThan">
      <formula>$C$4</formula>
    </cfRule>
  </conditionalFormatting>
  <conditionalFormatting sqref="AO23">
    <cfRule type="cellIs" dxfId="6553" priority="1013" operator="lessThan">
      <formula>$C$4</formula>
    </cfRule>
  </conditionalFormatting>
  <conditionalFormatting sqref="AO24">
    <cfRule type="cellIs" dxfId="6552" priority="1014" operator="lessThan">
      <formula>$C$4</formula>
    </cfRule>
  </conditionalFormatting>
  <conditionalFormatting sqref="AO25">
    <cfRule type="cellIs" dxfId="6551" priority="1015" operator="lessThan">
      <formula>$C$4</formula>
    </cfRule>
  </conditionalFormatting>
  <conditionalFormatting sqref="AO26">
    <cfRule type="cellIs" dxfId="6550" priority="1016" operator="lessThan">
      <formula>$C$4</formula>
    </cfRule>
  </conditionalFormatting>
  <conditionalFormatting sqref="AO27">
    <cfRule type="cellIs" dxfId="6549" priority="1017" operator="lessThan">
      <formula>$C$4</formula>
    </cfRule>
  </conditionalFormatting>
  <conditionalFormatting sqref="AO28">
    <cfRule type="cellIs" dxfId="6548" priority="1018" operator="lessThan">
      <formula>$C$4</formula>
    </cfRule>
  </conditionalFormatting>
  <conditionalFormatting sqref="AO29">
    <cfRule type="cellIs" dxfId="6547" priority="1019" operator="lessThan">
      <formula>$C$4</formula>
    </cfRule>
  </conditionalFormatting>
  <conditionalFormatting sqref="AO30">
    <cfRule type="cellIs" dxfId="6546" priority="1020" operator="lessThan">
      <formula>$C$4</formula>
    </cfRule>
  </conditionalFormatting>
  <conditionalFormatting sqref="AO31">
    <cfRule type="cellIs" dxfId="6545" priority="1021" operator="lessThan">
      <formula>$C$4</formula>
    </cfRule>
  </conditionalFormatting>
  <conditionalFormatting sqref="AO32">
    <cfRule type="cellIs" dxfId="6544" priority="1022" operator="lessThan">
      <formula>$C$4</formula>
    </cfRule>
  </conditionalFormatting>
  <conditionalFormatting sqref="AO33">
    <cfRule type="cellIs" dxfId="6543" priority="1023" operator="lessThan">
      <formula>$C$4</formula>
    </cfRule>
  </conditionalFormatting>
  <conditionalFormatting sqref="AO34">
    <cfRule type="cellIs" dxfId="6542" priority="1024" operator="lessThan">
      <formula>$C$4</formula>
    </cfRule>
  </conditionalFormatting>
  <conditionalFormatting sqref="AO35">
    <cfRule type="cellIs" dxfId="6541" priority="1025" operator="lessThan">
      <formula>$C$4</formula>
    </cfRule>
  </conditionalFormatting>
  <conditionalFormatting sqref="AO36">
    <cfRule type="cellIs" dxfId="6540" priority="1026" operator="lessThan">
      <formula>$C$4</formula>
    </cfRule>
  </conditionalFormatting>
  <conditionalFormatting sqref="AO37">
    <cfRule type="cellIs" dxfId="6539" priority="1027" operator="lessThan">
      <formula>$C$4</formula>
    </cfRule>
  </conditionalFormatting>
  <conditionalFormatting sqref="AO38">
    <cfRule type="cellIs" dxfId="6538" priority="1028" operator="lessThan">
      <formula>$C$4</formula>
    </cfRule>
  </conditionalFormatting>
  <conditionalFormatting sqref="AO39">
    <cfRule type="cellIs" dxfId="6537" priority="1029" operator="lessThan">
      <formula>$C$4</formula>
    </cfRule>
  </conditionalFormatting>
  <conditionalFormatting sqref="AO40">
    <cfRule type="cellIs" dxfId="6536" priority="1030" operator="lessThan">
      <formula>$C$4</formula>
    </cfRule>
  </conditionalFormatting>
  <conditionalFormatting sqref="AO41">
    <cfRule type="cellIs" dxfId="6535" priority="1031" operator="lessThan">
      <formula>$C$4</formula>
    </cfRule>
  </conditionalFormatting>
  <conditionalFormatting sqref="AO42">
    <cfRule type="cellIs" dxfId="6534" priority="1032" operator="lessThan">
      <formula>$C$4</formula>
    </cfRule>
  </conditionalFormatting>
  <conditionalFormatting sqref="AO43">
    <cfRule type="cellIs" dxfId="6533" priority="1033" operator="lessThan">
      <formula>$C$4</formula>
    </cfRule>
  </conditionalFormatting>
  <conditionalFormatting sqref="AO44">
    <cfRule type="cellIs" dxfId="6532" priority="1034" operator="lessThan">
      <formula>$C$4</formula>
    </cfRule>
  </conditionalFormatting>
  <conditionalFormatting sqref="AO45">
    <cfRule type="cellIs" dxfId="6531" priority="1035" operator="lessThan">
      <formula>$C$4</formula>
    </cfRule>
  </conditionalFormatting>
  <conditionalFormatting sqref="AO46">
    <cfRule type="cellIs" dxfId="6530" priority="1036" operator="lessThan">
      <formula>$C$4</formula>
    </cfRule>
  </conditionalFormatting>
  <conditionalFormatting sqref="AO47">
    <cfRule type="cellIs" dxfId="6529" priority="1037" operator="lessThan">
      <formula>$C$4</formula>
    </cfRule>
  </conditionalFormatting>
  <conditionalFormatting sqref="AO48">
    <cfRule type="cellIs" dxfId="6528" priority="1038" operator="lessThan">
      <formula>$C$4</formula>
    </cfRule>
  </conditionalFormatting>
  <conditionalFormatting sqref="AO49">
    <cfRule type="cellIs" dxfId="6527" priority="1039" operator="lessThan">
      <formula>$C$4</formula>
    </cfRule>
  </conditionalFormatting>
  <conditionalFormatting sqref="AO50">
    <cfRule type="cellIs" dxfId="6526" priority="1040" operator="lessThan">
      <formula>$C$4</formula>
    </cfRule>
  </conditionalFormatting>
  <conditionalFormatting sqref="AO51">
    <cfRule type="cellIs" dxfId="6525" priority="1041" operator="lessThan">
      <formula>$C$4</formula>
    </cfRule>
  </conditionalFormatting>
  <conditionalFormatting sqref="AO52">
    <cfRule type="cellIs" dxfId="6524" priority="1042" operator="lessThan">
      <formula>$C$4</formula>
    </cfRule>
  </conditionalFormatting>
  <conditionalFormatting sqref="AO53">
    <cfRule type="cellIs" dxfId="6523" priority="1043" operator="lessThan">
      <formula>$C$4</formula>
    </cfRule>
  </conditionalFormatting>
  <conditionalFormatting sqref="AO54">
    <cfRule type="cellIs" dxfId="6522" priority="1044" operator="lessThan">
      <formula>$C$4</formula>
    </cfRule>
  </conditionalFormatting>
  <conditionalFormatting sqref="AO55">
    <cfRule type="cellIs" dxfId="6521" priority="1045" operator="lessThan">
      <formula>$C$4</formula>
    </cfRule>
  </conditionalFormatting>
  <conditionalFormatting sqref="AO56">
    <cfRule type="cellIs" dxfId="6520" priority="1046" operator="lessThan">
      <formula>$C$4</formula>
    </cfRule>
  </conditionalFormatting>
  <conditionalFormatting sqref="AO57">
    <cfRule type="cellIs" dxfId="6519" priority="1047" operator="lessThan">
      <formula>$C$4</formula>
    </cfRule>
  </conditionalFormatting>
  <conditionalFormatting sqref="AO58">
    <cfRule type="cellIs" dxfId="6518" priority="1048" operator="lessThan">
      <formula>$C$4</formula>
    </cfRule>
  </conditionalFormatting>
  <conditionalFormatting sqref="AO59">
    <cfRule type="cellIs" dxfId="6517" priority="1049" operator="lessThan">
      <formula>$C$4</formula>
    </cfRule>
  </conditionalFormatting>
  <conditionalFormatting sqref="AO60">
    <cfRule type="cellIs" dxfId="6516" priority="1050" operator="lessThan">
      <formula>$C$4</formula>
    </cfRule>
  </conditionalFormatting>
  <conditionalFormatting sqref="AP11">
    <cfRule type="cellIs" dxfId="6515" priority="1051" operator="lessThan">
      <formula>$C$4</formula>
    </cfRule>
  </conditionalFormatting>
  <conditionalFormatting sqref="AP12">
    <cfRule type="cellIs" dxfId="6514" priority="1052" operator="lessThan">
      <formula>$C$4</formula>
    </cfRule>
  </conditionalFormatting>
  <conditionalFormatting sqref="AP13">
    <cfRule type="cellIs" dxfId="6513" priority="1053" operator="lessThan">
      <formula>$C$4</formula>
    </cfRule>
  </conditionalFormatting>
  <conditionalFormatting sqref="AP14">
    <cfRule type="cellIs" dxfId="6512" priority="1054" operator="lessThan">
      <formula>$C$4</formula>
    </cfRule>
  </conditionalFormatting>
  <conditionalFormatting sqref="AP15">
    <cfRule type="cellIs" dxfId="6511" priority="1055" operator="lessThan">
      <formula>$C$4</formula>
    </cfRule>
  </conditionalFormatting>
  <conditionalFormatting sqref="AP16">
    <cfRule type="cellIs" dxfId="6510" priority="1056" operator="lessThan">
      <formula>$C$4</formula>
    </cfRule>
  </conditionalFormatting>
  <conditionalFormatting sqref="AP17">
    <cfRule type="cellIs" dxfId="6509" priority="1057" operator="lessThan">
      <formula>$C$4</formula>
    </cfRule>
  </conditionalFormatting>
  <conditionalFormatting sqref="AP18">
    <cfRule type="cellIs" dxfId="6508" priority="1058" operator="lessThan">
      <formula>$C$4</formula>
    </cfRule>
  </conditionalFormatting>
  <conditionalFormatting sqref="AP19">
    <cfRule type="cellIs" dxfId="6507" priority="1059" operator="lessThan">
      <formula>$C$4</formula>
    </cfRule>
  </conditionalFormatting>
  <conditionalFormatting sqref="AP20">
    <cfRule type="cellIs" dxfId="6506" priority="1060" operator="lessThan">
      <formula>$C$4</formula>
    </cfRule>
  </conditionalFormatting>
  <conditionalFormatting sqref="AP21">
    <cfRule type="cellIs" dxfId="6505" priority="1061" operator="lessThan">
      <formula>$C$4</formula>
    </cfRule>
  </conditionalFormatting>
  <conditionalFormatting sqref="AP22">
    <cfRule type="cellIs" dxfId="6504" priority="1062" operator="lessThan">
      <formula>$C$4</formula>
    </cfRule>
  </conditionalFormatting>
  <conditionalFormatting sqref="AP23">
    <cfRule type="cellIs" dxfId="6503" priority="1063" operator="lessThan">
      <formula>$C$4</formula>
    </cfRule>
  </conditionalFormatting>
  <conditionalFormatting sqref="AP24">
    <cfRule type="cellIs" dxfId="6502" priority="1064" operator="lessThan">
      <formula>$C$4</formula>
    </cfRule>
  </conditionalFormatting>
  <conditionalFormatting sqref="AP25">
    <cfRule type="cellIs" dxfId="6501" priority="1065" operator="lessThan">
      <formula>$C$4</formula>
    </cfRule>
  </conditionalFormatting>
  <conditionalFormatting sqref="AP26">
    <cfRule type="cellIs" dxfId="6500" priority="1066" operator="lessThan">
      <formula>$C$4</formula>
    </cfRule>
  </conditionalFormatting>
  <conditionalFormatting sqref="AP27">
    <cfRule type="cellIs" dxfId="6499" priority="1067" operator="lessThan">
      <formula>$C$4</formula>
    </cfRule>
  </conditionalFormatting>
  <conditionalFormatting sqref="AP28">
    <cfRule type="cellIs" dxfId="6498" priority="1068" operator="lessThan">
      <formula>$C$4</formula>
    </cfRule>
  </conditionalFormatting>
  <conditionalFormatting sqref="AP29">
    <cfRule type="cellIs" dxfId="6497" priority="1069" operator="lessThan">
      <formula>$C$4</formula>
    </cfRule>
  </conditionalFormatting>
  <conditionalFormatting sqref="AP30">
    <cfRule type="cellIs" dxfId="6496" priority="1070" operator="lessThan">
      <formula>$C$4</formula>
    </cfRule>
  </conditionalFormatting>
  <conditionalFormatting sqref="AP31">
    <cfRule type="cellIs" dxfId="6495" priority="1071" operator="lessThan">
      <formula>$C$4</formula>
    </cfRule>
  </conditionalFormatting>
  <conditionalFormatting sqref="AP32">
    <cfRule type="cellIs" dxfId="6494" priority="1072" operator="lessThan">
      <formula>$C$4</formula>
    </cfRule>
  </conditionalFormatting>
  <conditionalFormatting sqref="AP33">
    <cfRule type="cellIs" dxfId="6493" priority="1073" operator="lessThan">
      <formula>$C$4</formula>
    </cfRule>
  </conditionalFormatting>
  <conditionalFormatting sqref="AP34">
    <cfRule type="cellIs" dxfId="6492" priority="1074" operator="lessThan">
      <formula>$C$4</formula>
    </cfRule>
  </conditionalFormatting>
  <conditionalFormatting sqref="AP35">
    <cfRule type="cellIs" dxfId="6491" priority="1075" operator="lessThan">
      <formula>$C$4</formula>
    </cfRule>
  </conditionalFormatting>
  <conditionalFormatting sqref="AP36">
    <cfRule type="cellIs" dxfId="6490" priority="1076" operator="lessThan">
      <formula>$C$4</formula>
    </cfRule>
  </conditionalFormatting>
  <conditionalFormatting sqref="AP37">
    <cfRule type="cellIs" dxfId="6489" priority="1077" operator="lessThan">
      <formula>$C$4</formula>
    </cfRule>
  </conditionalFormatting>
  <conditionalFormatting sqref="AP38">
    <cfRule type="cellIs" dxfId="6488" priority="1078" operator="lessThan">
      <formula>$C$4</formula>
    </cfRule>
  </conditionalFormatting>
  <conditionalFormatting sqref="AP39">
    <cfRule type="cellIs" dxfId="6487" priority="1079" operator="lessThan">
      <formula>$C$4</formula>
    </cfRule>
  </conditionalFormatting>
  <conditionalFormatting sqref="AP40">
    <cfRule type="cellIs" dxfId="6486" priority="1080" operator="lessThan">
      <formula>$C$4</formula>
    </cfRule>
  </conditionalFormatting>
  <conditionalFormatting sqref="AP41">
    <cfRule type="cellIs" dxfId="6485" priority="1081" operator="lessThan">
      <formula>$C$4</formula>
    </cfRule>
  </conditionalFormatting>
  <conditionalFormatting sqref="AP42">
    <cfRule type="cellIs" dxfId="6484" priority="1082" operator="lessThan">
      <formula>$C$4</formula>
    </cfRule>
  </conditionalFormatting>
  <conditionalFormatting sqref="AP43">
    <cfRule type="cellIs" dxfId="6483" priority="1083" operator="lessThan">
      <formula>$C$4</formula>
    </cfRule>
  </conditionalFormatting>
  <conditionalFormatting sqref="AP44">
    <cfRule type="cellIs" dxfId="6482" priority="1084" operator="lessThan">
      <formula>$C$4</formula>
    </cfRule>
  </conditionalFormatting>
  <conditionalFormatting sqref="AP45">
    <cfRule type="cellIs" dxfId="6481" priority="1085" operator="lessThan">
      <formula>$C$4</formula>
    </cfRule>
  </conditionalFormatting>
  <conditionalFormatting sqref="AP46">
    <cfRule type="cellIs" dxfId="6480" priority="1086" operator="lessThan">
      <formula>$C$4</formula>
    </cfRule>
  </conditionalFormatting>
  <conditionalFormatting sqref="AP47">
    <cfRule type="cellIs" dxfId="6479" priority="1087" operator="lessThan">
      <formula>$C$4</formula>
    </cfRule>
  </conditionalFormatting>
  <conditionalFormatting sqref="AP48">
    <cfRule type="cellIs" dxfId="6478" priority="1088" operator="lessThan">
      <formula>$C$4</formula>
    </cfRule>
  </conditionalFormatting>
  <conditionalFormatting sqref="AP49">
    <cfRule type="cellIs" dxfId="6477" priority="1089" operator="lessThan">
      <formula>$C$4</formula>
    </cfRule>
  </conditionalFormatting>
  <conditionalFormatting sqref="AP50">
    <cfRule type="cellIs" dxfId="6476" priority="1090" operator="lessThan">
      <formula>$C$4</formula>
    </cfRule>
  </conditionalFormatting>
  <conditionalFormatting sqref="AP51">
    <cfRule type="cellIs" dxfId="6475" priority="1091" operator="lessThan">
      <formula>$C$4</formula>
    </cfRule>
  </conditionalFormatting>
  <conditionalFormatting sqref="AP52">
    <cfRule type="cellIs" dxfId="6474" priority="1092" operator="lessThan">
      <formula>$C$4</formula>
    </cfRule>
  </conditionalFormatting>
  <conditionalFormatting sqref="AP53">
    <cfRule type="cellIs" dxfId="6473" priority="1093" operator="lessThan">
      <formula>$C$4</formula>
    </cfRule>
  </conditionalFormatting>
  <conditionalFormatting sqref="AP54">
    <cfRule type="cellIs" dxfId="6472" priority="1094" operator="lessThan">
      <formula>$C$4</formula>
    </cfRule>
  </conditionalFormatting>
  <conditionalFormatting sqref="AP55">
    <cfRule type="cellIs" dxfId="6471" priority="1095" operator="lessThan">
      <formula>$C$4</formula>
    </cfRule>
  </conditionalFormatting>
  <conditionalFormatting sqref="AP56">
    <cfRule type="cellIs" dxfId="6470" priority="1096" operator="lessThan">
      <formula>$C$4</formula>
    </cfRule>
  </conditionalFormatting>
  <conditionalFormatting sqref="AP57">
    <cfRule type="cellIs" dxfId="6469" priority="1097" operator="lessThan">
      <formula>$C$4</formula>
    </cfRule>
  </conditionalFormatting>
  <conditionalFormatting sqref="AP58">
    <cfRule type="cellIs" dxfId="6468" priority="1098" operator="lessThan">
      <formula>$C$4</formula>
    </cfRule>
  </conditionalFormatting>
  <conditionalFormatting sqref="AP59">
    <cfRule type="cellIs" dxfId="6467" priority="1099" operator="lessThan">
      <formula>$C$4</formula>
    </cfRule>
  </conditionalFormatting>
  <conditionalFormatting sqref="AP60">
    <cfRule type="cellIs" dxfId="6466" priority="1100" operator="lessThan">
      <formula>$C$4</formula>
    </cfRule>
  </conditionalFormatting>
  <conditionalFormatting sqref="AQ11">
    <cfRule type="cellIs" dxfId="6465" priority="1101" operator="lessThan">
      <formula>$C$4</formula>
    </cfRule>
  </conditionalFormatting>
  <conditionalFormatting sqref="AQ12">
    <cfRule type="cellIs" dxfId="6464" priority="1102" operator="lessThan">
      <formula>$C$4</formula>
    </cfRule>
  </conditionalFormatting>
  <conditionalFormatting sqref="AQ13">
    <cfRule type="cellIs" dxfId="6463" priority="1103" operator="lessThan">
      <formula>$C$4</formula>
    </cfRule>
  </conditionalFormatting>
  <conditionalFormatting sqref="AQ14">
    <cfRule type="cellIs" dxfId="6462" priority="1104" operator="lessThan">
      <formula>$C$4</formula>
    </cfRule>
  </conditionalFormatting>
  <conditionalFormatting sqref="AQ15">
    <cfRule type="cellIs" dxfId="6461" priority="1105" operator="lessThan">
      <formula>$C$4</formula>
    </cfRule>
  </conditionalFormatting>
  <conditionalFormatting sqref="AQ16">
    <cfRule type="cellIs" dxfId="6460" priority="1106" operator="lessThan">
      <formula>$C$4</formula>
    </cfRule>
  </conditionalFormatting>
  <conditionalFormatting sqref="AQ17">
    <cfRule type="cellIs" dxfId="6459" priority="1107" operator="lessThan">
      <formula>$C$4</formula>
    </cfRule>
  </conditionalFormatting>
  <conditionalFormatting sqref="AQ18">
    <cfRule type="cellIs" dxfId="6458" priority="1108" operator="lessThan">
      <formula>$C$4</formula>
    </cfRule>
  </conditionalFormatting>
  <conditionalFormatting sqref="AQ19">
    <cfRule type="cellIs" dxfId="6457" priority="1109" operator="lessThan">
      <formula>$C$4</formula>
    </cfRule>
  </conditionalFormatting>
  <conditionalFormatting sqref="AQ20">
    <cfRule type="cellIs" dxfId="6456" priority="1110" operator="lessThan">
      <formula>$C$4</formula>
    </cfRule>
  </conditionalFormatting>
  <conditionalFormatting sqref="AQ21">
    <cfRule type="cellIs" dxfId="6455" priority="1111" operator="lessThan">
      <formula>$C$4</formula>
    </cfRule>
  </conditionalFormatting>
  <conditionalFormatting sqref="AQ22">
    <cfRule type="cellIs" dxfId="6454" priority="1112" operator="lessThan">
      <formula>$C$4</formula>
    </cfRule>
  </conditionalFormatting>
  <conditionalFormatting sqref="AQ23">
    <cfRule type="cellIs" dxfId="6453" priority="1113" operator="lessThan">
      <formula>$C$4</formula>
    </cfRule>
  </conditionalFormatting>
  <conditionalFormatting sqref="AQ24">
    <cfRule type="cellIs" dxfId="6452" priority="1114" operator="lessThan">
      <formula>$C$4</formula>
    </cfRule>
  </conditionalFormatting>
  <conditionalFormatting sqref="AQ25">
    <cfRule type="cellIs" dxfId="6451" priority="1115" operator="lessThan">
      <formula>$C$4</formula>
    </cfRule>
  </conditionalFormatting>
  <conditionalFormatting sqref="AQ26">
    <cfRule type="cellIs" dxfId="6450" priority="1116" operator="lessThan">
      <formula>$C$4</formula>
    </cfRule>
  </conditionalFormatting>
  <conditionalFormatting sqref="AQ27">
    <cfRule type="cellIs" dxfId="6449" priority="1117" operator="lessThan">
      <formula>$C$4</formula>
    </cfRule>
  </conditionalFormatting>
  <conditionalFormatting sqref="AQ28">
    <cfRule type="cellIs" dxfId="6448" priority="1118" operator="lessThan">
      <formula>$C$4</formula>
    </cfRule>
  </conditionalFormatting>
  <conditionalFormatting sqref="AQ29">
    <cfRule type="cellIs" dxfId="6447" priority="1119" operator="lessThan">
      <formula>$C$4</formula>
    </cfRule>
  </conditionalFormatting>
  <conditionalFormatting sqref="AQ30">
    <cfRule type="cellIs" dxfId="6446" priority="1120" operator="lessThan">
      <formula>$C$4</formula>
    </cfRule>
  </conditionalFormatting>
  <conditionalFormatting sqref="AQ31">
    <cfRule type="cellIs" dxfId="6445" priority="1121" operator="lessThan">
      <formula>$C$4</formula>
    </cfRule>
  </conditionalFormatting>
  <conditionalFormatting sqref="AQ32">
    <cfRule type="cellIs" dxfId="6444" priority="1122" operator="lessThan">
      <formula>$C$4</formula>
    </cfRule>
  </conditionalFormatting>
  <conditionalFormatting sqref="AQ33">
    <cfRule type="cellIs" dxfId="6443" priority="1123" operator="lessThan">
      <formula>$C$4</formula>
    </cfRule>
  </conditionalFormatting>
  <conditionalFormatting sqref="AQ34">
    <cfRule type="cellIs" dxfId="6442" priority="1124" operator="lessThan">
      <formula>$C$4</formula>
    </cfRule>
  </conditionalFormatting>
  <conditionalFormatting sqref="AQ35">
    <cfRule type="cellIs" dxfId="6441" priority="1125" operator="lessThan">
      <formula>$C$4</formula>
    </cfRule>
  </conditionalFormatting>
  <conditionalFormatting sqref="AQ36">
    <cfRule type="cellIs" dxfId="6440" priority="1126" operator="lessThan">
      <formula>$C$4</formula>
    </cfRule>
  </conditionalFormatting>
  <conditionalFormatting sqref="AQ37">
    <cfRule type="cellIs" dxfId="6439" priority="1127" operator="lessThan">
      <formula>$C$4</formula>
    </cfRule>
  </conditionalFormatting>
  <conditionalFormatting sqref="AQ38">
    <cfRule type="cellIs" dxfId="6438" priority="1128" operator="lessThan">
      <formula>$C$4</formula>
    </cfRule>
  </conditionalFormatting>
  <conditionalFormatting sqref="AQ39">
    <cfRule type="cellIs" dxfId="6437" priority="1129" operator="lessThan">
      <formula>$C$4</formula>
    </cfRule>
  </conditionalFormatting>
  <conditionalFormatting sqref="AQ40">
    <cfRule type="cellIs" dxfId="6436" priority="1130" operator="lessThan">
      <formula>$C$4</formula>
    </cfRule>
  </conditionalFormatting>
  <conditionalFormatting sqref="AQ41">
    <cfRule type="cellIs" dxfId="6435" priority="1131" operator="lessThan">
      <formula>$C$4</formula>
    </cfRule>
  </conditionalFormatting>
  <conditionalFormatting sqref="AQ42">
    <cfRule type="cellIs" dxfId="6434" priority="1132" operator="lessThan">
      <formula>$C$4</formula>
    </cfRule>
  </conditionalFormatting>
  <conditionalFormatting sqref="AQ43">
    <cfRule type="cellIs" dxfId="6433" priority="1133" operator="lessThan">
      <formula>$C$4</formula>
    </cfRule>
  </conditionalFormatting>
  <conditionalFormatting sqref="AQ44">
    <cfRule type="cellIs" dxfId="6432" priority="1134" operator="lessThan">
      <formula>$C$4</formula>
    </cfRule>
  </conditionalFormatting>
  <conditionalFormatting sqref="AQ45">
    <cfRule type="cellIs" dxfId="6431" priority="1135" operator="lessThan">
      <formula>$C$4</formula>
    </cfRule>
  </conditionalFormatting>
  <conditionalFormatting sqref="AQ46">
    <cfRule type="cellIs" dxfId="6430" priority="1136" operator="lessThan">
      <formula>$C$4</formula>
    </cfRule>
  </conditionalFormatting>
  <conditionalFormatting sqref="AQ47">
    <cfRule type="cellIs" dxfId="6429" priority="1137" operator="lessThan">
      <formula>$C$4</formula>
    </cfRule>
  </conditionalFormatting>
  <conditionalFormatting sqref="AQ48">
    <cfRule type="cellIs" dxfId="6428" priority="1138" operator="lessThan">
      <formula>$C$4</formula>
    </cfRule>
  </conditionalFormatting>
  <conditionalFormatting sqref="AQ49">
    <cfRule type="cellIs" dxfId="6427" priority="1139" operator="lessThan">
      <formula>$C$4</formula>
    </cfRule>
  </conditionalFormatting>
  <conditionalFormatting sqref="AQ50">
    <cfRule type="cellIs" dxfId="6426" priority="1140" operator="lessThan">
      <formula>$C$4</formula>
    </cfRule>
  </conditionalFormatting>
  <conditionalFormatting sqref="AQ51">
    <cfRule type="cellIs" dxfId="6425" priority="1141" operator="lessThan">
      <formula>$C$4</formula>
    </cfRule>
  </conditionalFormatting>
  <conditionalFormatting sqref="AQ52">
    <cfRule type="cellIs" dxfId="6424" priority="1142" operator="lessThan">
      <formula>$C$4</formula>
    </cfRule>
  </conditionalFormatting>
  <conditionalFormatting sqref="AQ53">
    <cfRule type="cellIs" dxfId="6423" priority="1143" operator="lessThan">
      <formula>$C$4</formula>
    </cfRule>
  </conditionalFormatting>
  <conditionalFormatting sqref="AQ54">
    <cfRule type="cellIs" dxfId="6422" priority="1144" operator="lessThan">
      <formula>$C$4</formula>
    </cfRule>
  </conditionalFormatting>
  <conditionalFormatting sqref="AQ55">
    <cfRule type="cellIs" dxfId="6421" priority="1145" operator="lessThan">
      <formula>$C$4</formula>
    </cfRule>
  </conditionalFormatting>
  <conditionalFormatting sqref="AQ56">
    <cfRule type="cellIs" dxfId="6420" priority="1146" operator="lessThan">
      <formula>$C$4</formula>
    </cfRule>
  </conditionalFormatting>
  <conditionalFormatting sqref="AQ57">
    <cfRule type="cellIs" dxfId="6419" priority="1147" operator="lessThan">
      <formula>$C$4</formula>
    </cfRule>
  </conditionalFormatting>
  <conditionalFormatting sqref="AQ58">
    <cfRule type="cellIs" dxfId="6418" priority="1148" operator="lessThan">
      <formula>$C$4</formula>
    </cfRule>
  </conditionalFormatting>
  <conditionalFormatting sqref="AQ59">
    <cfRule type="cellIs" dxfId="6417" priority="1149" operator="lessThan">
      <formula>$C$4</formula>
    </cfRule>
  </conditionalFormatting>
  <conditionalFormatting sqref="AQ60">
    <cfRule type="cellIs" dxfId="6416" priority="1150" operator="lessThan">
      <formula>$C$4</formula>
    </cfRule>
  </conditionalFormatting>
  <conditionalFormatting sqref="AR11">
    <cfRule type="cellIs" dxfId="6415" priority="1151" operator="lessThan">
      <formula>$C$4</formula>
    </cfRule>
  </conditionalFormatting>
  <conditionalFormatting sqref="AR12">
    <cfRule type="cellIs" dxfId="6414" priority="1152" operator="lessThan">
      <formula>$C$4</formula>
    </cfRule>
  </conditionalFormatting>
  <conditionalFormatting sqref="AR13">
    <cfRule type="cellIs" dxfId="6413" priority="1153" operator="lessThan">
      <formula>$C$4</formula>
    </cfRule>
  </conditionalFormatting>
  <conditionalFormatting sqref="AR14">
    <cfRule type="cellIs" dxfId="6412" priority="1154" operator="lessThan">
      <formula>$C$4</formula>
    </cfRule>
  </conditionalFormatting>
  <conditionalFormatting sqref="AR15">
    <cfRule type="cellIs" dxfId="6411" priority="1155" operator="lessThan">
      <formula>$C$4</formula>
    </cfRule>
  </conditionalFormatting>
  <conditionalFormatting sqref="AR16">
    <cfRule type="cellIs" dxfId="6410" priority="1156" operator="lessThan">
      <formula>$C$4</formula>
    </cfRule>
  </conditionalFormatting>
  <conditionalFormatting sqref="AR17">
    <cfRule type="cellIs" dxfId="6409" priority="1157" operator="lessThan">
      <formula>$C$4</formula>
    </cfRule>
  </conditionalFormatting>
  <conditionalFormatting sqref="AR18">
    <cfRule type="cellIs" dxfId="6408" priority="1158" operator="lessThan">
      <formula>$C$4</formula>
    </cfRule>
  </conditionalFormatting>
  <conditionalFormatting sqref="AR19">
    <cfRule type="cellIs" dxfId="6407" priority="1159" operator="lessThan">
      <formula>$C$4</formula>
    </cfRule>
  </conditionalFormatting>
  <conditionalFormatting sqref="AR20">
    <cfRule type="cellIs" dxfId="6406" priority="1160" operator="lessThan">
      <formula>$C$4</formula>
    </cfRule>
  </conditionalFormatting>
  <conditionalFormatting sqref="AR21">
    <cfRule type="cellIs" dxfId="6405" priority="1161" operator="lessThan">
      <formula>$C$4</formula>
    </cfRule>
  </conditionalFormatting>
  <conditionalFormatting sqref="AR22">
    <cfRule type="cellIs" dxfId="6404" priority="1162" operator="lessThan">
      <formula>$C$4</formula>
    </cfRule>
  </conditionalFormatting>
  <conditionalFormatting sqref="AR23">
    <cfRule type="cellIs" dxfId="6403" priority="1163" operator="lessThan">
      <formula>$C$4</formula>
    </cfRule>
  </conditionalFormatting>
  <conditionalFormatting sqref="AR24">
    <cfRule type="cellIs" dxfId="6402" priority="1164" operator="lessThan">
      <formula>$C$4</formula>
    </cfRule>
  </conditionalFormatting>
  <conditionalFormatting sqref="AR25">
    <cfRule type="cellIs" dxfId="6401" priority="1165" operator="lessThan">
      <formula>$C$4</formula>
    </cfRule>
  </conditionalFormatting>
  <conditionalFormatting sqref="AR26">
    <cfRule type="cellIs" dxfId="6400" priority="1166" operator="lessThan">
      <formula>$C$4</formula>
    </cfRule>
  </conditionalFormatting>
  <conditionalFormatting sqref="AR27">
    <cfRule type="cellIs" dxfId="6399" priority="1167" operator="lessThan">
      <formula>$C$4</formula>
    </cfRule>
  </conditionalFormatting>
  <conditionalFormatting sqref="AR28">
    <cfRule type="cellIs" dxfId="6398" priority="1168" operator="lessThan">
      <formula>$C$4</formula>
    </cfRule>
  </conditionalFormatting>
  <conditionalFormatting sqref="AR29">
    <cfRule type="cellIs" dxfId="6397" priority="1169" operator="lessThan">
      <formula>$C$4</formula>
    </cfRule>
  </conditionalFormatting>
  <conditionalFormatting sqref="AR30">
    <cfRule type="cellIs" dxfId="6396" priority="1170" operator="lessThan">
      <formula>$C$4</formula>
    </cfRule>
  </conditionalFormatting>
  <conditionalFormatting sqref="AR31">
    <cfRule type="cellIs" dxfId="6395" priority="1171" operator="lessThan">
      <formula>$C$4</formula>
    </cfRule>
  </conditionalFormatting>
  <conditionalFormatting sqref="AR32">
    <cfRule type="cellIs" dxfId="6394" priority="1172" operator="lessThan">
      <formula>$C$4</formula>
    </cfRule>
  </conditionalFormatting>
  <conditionalFormatting sqref="AR33">
    <cfRule type="cellIs" dxfId="6393" priority="1173" operator="lessThan">
      <formula>$C$4</formula>
    </cfRule>
  </conditionalFormatting>
  <conditionalFormatting sqref="AR34">
    <cfRule type="cellIs" dxfId="6392" priority="1174" operator="lessThan">
      <formula>$C$4</formula>
    </cfRule>
  </conditionalFormatting>
  <conditionalFormatting sqref="AR35">
    <cfRule type="cellIs" dxfId="6391" priority="1175" operator="lessThan">
      <formula>$C$4</formula>
    </cfRule>
  </conditionalFormatting>
  <conditionalFormatting sqref="AR36">
    <cfRule type="cellIs" dxfId="6390" priority="1176" operator="lessThan">
      <formula>$C$4</formula>
    </cfRule>
  </conditionalFormatting>
  <conditionalFormatting sqref="AR37">
    <cfRule type="cellIs" dxfId="6389" priority="1177" operator="lessThan">
      <formula>$C$4</formula>
    </cfRule>
  </conditionalFormatting>
  <conditionalFormatting sqref="AR38">
    <cfRule type="cellIs" dxfId="6388" priority="1178" operator="lessThan">
      <formula>$C$4</formula>
    </cfRule>
  </conditionalFormatting>
  <conditionalFormatting sqref="AR39">
    <cfRule type="cellIs" dxfId="6387" priority="1179" operator="lessThan">
      <formula>$C$4</formula>
    </cfRule>
  </conditionalFormatting>
  <conditionalFormatting sqref="AR40">
    <cfRule type="cellIs" dxfId="6386" priority="1180" operator="lessThan">
      <formula>$C$4</formula>
    </cfRule>
  </conditionalFormatting>
  <conditionalFormatting sqref="AR41">
    <cfRule type="cellIs" dxfId="6385" priority="1181" operator="lessThan">
      <formula>$C$4</formula>
    </cfRule>
  </conditionalFormatting>
  <conditionalFormatting sqref="AR42">
    <cfRule type="cellIs" dxfId="6384" priority="1182" operator="lessThan">
      <formula>$C$4</formula>
    </cfRule>
  </conditionalFormatting>
  <conditionalFormatting sqref="AR43">
    <cfRule type="cellIs" dxfId="6383" priority="1183" operator="lessThan">
      <formula>$C$4</formula>
    </cfRule>
  </conditionalFormatting>
  <conditionalFormatting sqref="AR44">
    <cfRule type="cellIs" dxfId="6382" priority="1184" operator="lessThan">
      <formula>$C$4</formula>
    </cfRule>
  </conditionalFormatting>
  <conditionalFormatting sqref="AR45">
    <cfRule type="cellIs" dxfId="6381" priority="1185" operator="lessThan">
      <formula>$C$4</formula>
    </cfRule>
  </conditionalFormatting>
  <conditionalFormatting sqref="AR46">
    <cfRule type="cellIs" dxfId="6380" priority="1186" operator="lessThan">
      <formula>$C$4</formula>
    </cfRule>
  </conditionalFormatting>
  <conditionalFormatting sqref="AR47">
    <cfRule type="cellIs" dxfId="6379" priority="1187" operator="lessThan">
      <formula>$C$4</formula>
    </cfRule>
  </conditionalFormatting>
  <conditionalFormatting sqref="AR48">
    <cfRule type="cellIs" dxfId="6378" priority="1188" operator="lessThan">
      <formula>$C$4</formula>
    </cfRule>
  </conditionalFormatting>
  <conditionalFormatting sqref="AR49">
    <cfRule type="cellIs" dxfId="6377" priority="1189" operator="lessThan">
      <formula>$C$4</formula>
    </cfRule>
  </conditionalFormatting>
  <conditionalFormatting sqref="AR50">
    <cfRule type="cellIs" dxfId="6376" priority="1190" operator="lessThan">
      <formula>$C$4</formula>
    </cfRule>
  </conditionalFormatting>
  <conditionalFormatting sqref="AR51">
    <cfRule type="cellIs" dxfId="6375" priority="1191" operator="lessThan">
      <formula>$C$4</formula>
    </cfRule>
  </conditionalFormatting>
  <conditionalFormatting sqref="AR52">
    <cfRule type="cellIs" dxfId="6374" priority="1192" operator="lessThan">
      <formula>$C$4</formula>
    </cfRule>
  </conditionalFormatting>
  <conditionalFormatting sqref="AR53">
    <cfRule type="cellIs" dxfId="6373" priority="1193" operator="lessThan">
      <formula>$C$4</formula>
    </cfRule>
  </conditionalFormatting>
  <conditionalFormatting sqref="AR54">
    <cfRule type="cellIs" dxfId="6372" priority="1194" operator="lessThan">
      <formula>$C$4</formula>
    </cfRule>
  </conditionalFormatting>
  <conditionalFormatting sqref="AR55">
    <cfRule type="cellIs" dxfId="6371" priority="1195" operator="lessThan">
      <formula>$C$4</formula>
    </cfRule>
  </conditionalFormatting>
  <conditionalFormatting sqref="AR56">
    <cfRule type="cellIs" dxfId="6370" priority="1196" operator="lessThan">
      <formula>$C$4</formula>
    </cfRule>
  </conditionalFormatting>
  <conditionalFormatting sqref="AR57">
    <cfRule type="cellIs" dxfId="6369" priority="1197" operator="lessThan">
      <formula>$C$4</formula>
    </cfRule>
  </conditionalFormatting>
  <conditionalFormatting sqref="AR58">
    <cfRule type="cellIs" dxfId="6368" priority="1198" operator="lessThan">
      <formula>$C$4</formula>
    </cfRule>
  </conditionalFormatting>
  <conditionalFormatting sqref="AR59">
    <cfRule type="cellIs" dxfId="6367" priority="1199" operator="lessThan">
      <formula>$C$4</formula>
    </cfRule>
  </conditionalFormatting>
  <conditionalFormatting sqref="AR60">
    <cfRule type="cellIs" dxfId="6366" priority="1200" operator="lessThan">
      <formula>$C$4</formula>
    </cfRule>
  </conditionalFormatting>
  <conditionalFormatting sqref="AS11">
    <cfRule type="cellIs" dxfId="6365" priority="1201" operator="lessThan">
      <formula>$C$4</formula>
    </cfRule>
  </conditionalFormatting>
  <conditionalFormatting sqref="AS12">
    <cfRule type="cellIs" dxfId="6364" priority="1202" operator="lessThan">
      <formula>$C$4</formula>
    </cfRule>
  </conditionalFormatting>
  <conditionalFormatting sqref="AS13">
    <cfRule type="cellIs" dxfId="6363" priority="1203" operator="lessThan">
      <formula>$C$4</formula>
    </cfRule>
  </conditionalFormatting>
  <conditionalFormatting sqref="AS14">
    <cfRule type="cellIs" dxfId="6362" priority="1204" operator="lessThan">
      <formula>$C$4</formula>
    </cfRule>
  </conditionalFormatting>
  <conditionalFormatting sqref="AS15">
    <cfRule type="cellIs" dxfId="6361" priority="1205" operator="lessThan">
      <formula>$C$4</formula>
    </cfRule>
  </conditionalFormatting>
  <conditionalFormatting sqref="AS16">
    <cfRule type="cellIs" dxfId="6360" priority="1206" operator="lessThan">
      <formula>$C$4</formula>
    </cfRule>
  </conditionalFormatting>
  <conditionalFormatting sqref="AS17">
    <cfRule type="cellIs" dxfId="6359" priority="1207" operator="lessThan">
      <formula>$C$4</formula>
    </cfRule>
  </conditionalFormatting>
  <conditionalFormatting sqref="AS18">
    <cfRule type="cellIs" dxfId="6358" priority="1208" operator="lessThan">
      <formula>$C$4</formula>
    </cfRule>
  </conditionalFormatting>
  <conditionalFormatting sqref="AS19">
    <cfRule type="cellIs" dxfId="6357" priority="1209" operator="lessThan">
      <formula>$C$4</formula>
    </cfRule>
  </conditionalFormatting>
  <conditionalFormatting sqref="AS20">
    <cfRule type="cellIs" dxfId="6356" priority="1210" operator="lessThan">
      <formula>$C$4</formula>
    </cfRule>
  </conditionalFormatting>
  <conditionalFormatting sqref="AS21">
    <cfRule type="cellIs" dxfId="6355" priority="1211" operator="lessThan">
      <formula>$C$4</formula>
    </cfRule>
  </conditionalFormatting>
  <conditionalFormatting sqref="AS22">
    <cfRule type="cellIs" dxfId="6354" priority="1212" operator="lessThan">
      <formula>$C$4</formula>
    </cfRule>
  </conditionalFormatting>
  <conditionalFormatting sqref="AS23">
    <cfRule type="cellIs" dxfId="6353" priority="1213" operator="lessThan">
      <formula>$C$4</formula>
    </cfRule>
  </conditionalFormatting>
  <conditionalFormatting sqref="AS24">
    <cfRule type="cellIs" dxfId="6352" priority="1214" operator="lessThan">
      <formula>$C$4</formula>
    </cfRule>
  </conditionalFormatting>
  <conditionalFormatting sqref="AS25">
    <cfRule type="cellIs" dxfId="6351" priority="1215" operator="lessThan">
      <formula>$C$4</formula>
    </cfRule>
  </conditionalFormatting>
  <conditionalFormatting sqref="AS26">
    <cfRule type="cellIs" dxfId="6350" priority="1216" operator="lessThan">
      <formula>$C$4</formula>
    </cfRule>
  </conditionalFormatting>
  <conditionalFormatting sqref="AS27">
    <cfRule type="cellIs" dxfId="6349" priority="1217" operator="lessThan">
      <formula>$C$4</formula>
    </cfRule>
  </conditionalFormatting>
  <conditionalFormatting sqref="AS28">
    <cfRule type="cellIs" dxfId="6348" priority="1218" operator="lessThan">
      <formula>$C$4</formula>
    </cfRule>
  </conditionalFormatting>
  <conditionalFormatting sqref="AS29">
    <cfRule type="cellIs" dxfId="6347" priority="1219" operator="lessThan">
      <formula>$C$4</formula>
    </cfRule>
  </conditionalFormatting>
  <conditionalFormatting sqref="AS30">
    <cfRule type="cellIs" dxfId="6346" priority="1220" operator="lessThan">
      <formula>$C$4</formula>
    </cfRule>
  </conditionalFormatting>
  <conditionalFormatting sqref="AS31">
    <cfRule type="cellIs" dxfId="6345" priority="1221" operator="lessThan">
      <formula>$C$4</formula>
    </cfRule>
  </conditionalFormatting>
  <conditionalFormatting sqref="AS32">
    <cfRule type="cellIs" dxfId="6344" priority="1222" operator="lessThan">
      <formula>$C$4</formula>
    </cfRule>
  </conditionalFormatting>
  <conditionalFormatting sqref="AS33">
    <cfRule type="cellIs" dxfId="6343" priority="1223" operator="lessThan">
      <formula>$C$4</formula>
    </cfRule>
  </conditionalFormatting>
  <conditionalFormatting sqref="AS34">
    <cfRule type="cellIs" dxfId="6342" priority="1224" operator="lessThan">
      <formula>$C$4</formula>
    </cfRule>
  </conditionalFormatting>
  <conditionalFormatting sqref="AS35">
    <cfRule type="cellIs" dxfId="6341" priority="1225" operator="lessThan">
      <formula>$C$4</formula>
    </cfRule>
  </conditionalFormatting>
  <conditionalFormatting sqref="AS36">
    <cfRule type="cellIs" dxfId="6340" priority="1226" operator="lessThan">
      <formula>$C$4</formula>
    </cfRule>
  </conditionalFormatting>
  <conditionalFormatting sqref="AS37">
    <cfRule type="cellIs" dxfId="6339" priority="1227" operator="lessThan">
      <formula>$C$4</formula>
    </cfRule>
  </conditionalFormatting>
  <conditionalFormatting sqref="AS38">
    <cfRule type="cellIs" dxfId="6338" priority="1228" operator="lessThan">
      <formula>$C$4</formula>
    </cfRule>
  </conditionalFormatting>
  <conditionalFormatting sqref="AS39">
    <cfRule type="cellIs" dxfId="6337" priority="1229" operator="lessThan">
      <formula>$C$4</formula>
    </cfRule>
  </conditionalFormatting>
  <conditionalFormatting sqref="AS40">
    <cfRule type="cellIs" dxfId="6336" priority="1230" operator="lessThan">
      <formula>$C$4</formula>
    </cfRule>
  </conditionalFormatting>
  <conditionalFormatting sqref="AS41">
    <cfRule type="cellIs" dxfId="6335" priority="1231" operator="lessThan">
      <formula>$C$4</formula>
    </cfRule>
  </conditionalFormatting>
  <conditionalFormatting sqref="AS42">
    <cfRule type="cellIs" dxfId="6334" priority="1232" operator="lessThan">
      <formula>$C$4</formula>
    </cfRule>
  </conditionalFormatting>
  <conditionalFormatting sqref="AS43">
    <cfRule type="cellIs" dxfId="6333" priority="1233" operator="lessThan">
      <formula>$C$4</formula>
    </cfRule>
  </conditionalFormatting>
  <conditionalFormatting sqref="AS44">
    <cfRule type="cellIs" dxfId="6332" priority="1234" operator="lessThan">
      <formula>$C$4</formula>
    </cfRule>
  </conditionalFormatting>
  <conditionalFormatting sqref="AS45">
    <cfRule type="cellIs" dxfId="6331" priority="1235" operator="lessThan">
      <formula>$C$4</formula>
    </cfRule>
  </conditionalFormatting>
  <conditionalFormatting sqref="AS46">
    <cfRule type="cellIs" dxfId="6330" priority="1236" operator="lessThan">
      <formula>$C$4</formula>
    </cfRule>
  </conditionalFormatting>
  <conditionalFormatting sqref="AS47">
    <cfRule type="cellIs" dxfId="6329" priority="1237" operator="lessThan">
      <formula>$C$4</formula>
    </cfRule>
  </conditionalFormatting>
  <conditionalFormatting sqref="AS48">
    <cfRule type="cellIs" dxfId="6328" priority="1238" operator="lessThan">
      <formula>$C$4</formula>
    </cfRule>
  </conditionalFormatting>
  <conditionalFormatting sqref="AS49">
    <cfRule type="cellIs" dxfId="6327" priority="1239" operator="lessThan">
      <formula>$C$4</formula>
    </cfRule>
  </conditionalFormatting>
  <conditionalFormatting sqref="AS50">
    <cfRule type="cellIs" dxfId="6326" priority="1240" operator="lessThan">
      <formula>$C$4</formula>
    </cfRule>
  </conditionalFormatting>
  <conditionalFormatting sqref="AS51">
    <cfRule type="cellIs" dxfId="6325" priority="1241" operator="lessThan">
      <formula>$C$4</formula>
    </cfRule>
  </conditionalFormatting>
  <conditionalFormatting sqref="AS52">
    <cfRule type="cellIs" dxfId="6324" priority="1242" operator="lessThan">
      <formula>$C$4</formula>
    </cfRule>
  </conditionalFormatting>
  <conditionalFormatting sqref="AS53">
    <cfRule type="cellIs" dxfId="6323" priority="1243" operator="lessThan">
      <formula>$C$4</formula>
    </cfRule>
  </conditionalFormatting>
  <conditionalFormatting sqref="AS54">
    <cfRule type="cellIs" dxfId="6322" priority="1244" operator="lessThan">
      <formula>$C$4</formula>
    </cfRule>
  </conditionalFormatting>
  <conditionalFormatting sqref="AS55">
    <cfRule type="cellIs" dxfId="6321" priority="1245" operator="lessThan">
      <formula>$C$4</formula>
    </cfRule>
  </conditionalFormatting>
  <conditionalFormatting sqref="AS56">
    <cfRule type="cellIs" dxfId="6320" priority="1246" operator="lessThan">
      <formula>$C$4</formula>
    </cfRule>
  </conditionalFormatting>
  <conditionalFormatting sqref="AS57">
    <cfRule type="cellIs" dxfId="6319" priority="1247" operator="lessThan">
      <formula>$C$4</formula>
    </cfRule>
  </conditionalFormatting>
  <conditionalFormatting sqref="AS58">
    <cfRule type="cellIs" dxfId="6318" priority="1248" operator="lessThan">
      <formula>$C$4</formula>
    </cfRule>
  </conditionalFormatting>
  <conditionalFormatting sqref="AS59">
    <cfRule type="cellIs" dxfId="6317" priority="1249" operator="lessThan">
      <formula>$C$4</formula>
    </cfRule>
  </conditionalFormatting>
  <conditionalFormatting sqref="AS60">
    <cfRule type="cellIs" dxfId="6316" priority="1250" operator="lessThan">
      <formula>$C$4</formula>
    </cfRule>
  </conditionalFormatting>
  <conditionalFormatting sqref="AT11">
    <cfRule type="cellIs" dxfId="6315" priority="1251" operator="lessThan">
      <formula>$C$4</formula>
    </cfRule>
  </conditionalFormatting>
  <conditionalFormatting sqref="AT12">
    <cfRule type="cellIs" dxfId="6314" priority="1252" operator="lessThan">
      <formula>$C$4</formula>
    </cfRule>
  </conditionalFormatting>
  <conditionalFormatting sqref="AT13">
    <cfRule type="cellIs" dxfId="6313" priority="1253" operator="lessThan">
      <formula>$C$4</formula>
    </cfRule>
  </conditionalFormatting>
  <conditionalFormatting sqref="AT14">
    <cfRule type="cellIs" dxfId="6312" priority="1254" operator="lessThan">
      <formula>$C$4</formula>
    </cfRule>
  </conditionalFormatting>
  <conditionalFormatting sqref="AT15">
    <cfRule type="cellIs" dxfId="6311" priority="1255" operator="lessThan">
      <formula>$C$4</formula>
    </cfRule>
  </conditionalFormatting>
  <conditionalFormatting sqref="AT16">
    <cfRule type="cellIs" dxfId="6310" priority="1256" operator="lessThan">
      <formula>$C$4</formula>
    </cfRule>
  </conditionalFormatting>
  <conditionalFormatting sqref="AT17">
    <cfRule type="cellIs" dxfId="6309" priority="1257" operator="lessThan">
      <formula>$C$4</formula>
    </cfRule>
  </conditionalFormatting>
  <conditionalFormatting sqref="AT18">
    <cfRule type="cellIs" dxfId="6308" priority="1258" operator="lessThan">
      <formula>$C$4</formula>
    </cfRule>
  </conditionalFormatting>
  <conditionalFormatting sqref="AT19">
    <cfRule type="cellIs" dxfId="6307" priority="1259" operator="lessThan">
      <formula>$C$4</formula>
    </cfRule>
  </conditionalFormatting>
  <conditionalFormatting sqref="AT20">
    <cfRule type="cellIs" dxfId="6306" priority="1260" operator="lessThan">
      <formula>$C$4</formula>
    </cfRule>
  </conditionalFormatting>
  <conditionalFormatting sqref="AT21">
    <cfRule type="cellIs" dxfId="6305" priority="1261" operator="lessThan">
      <formula>$C$4</formula>
    </cfRule>
  </conditionalFormatting>
  <conditionalFormatting sqref="AT22">
    <cfRule type="cellIs" dxfId="6304" priority="1262" operator="lessThan">
      <formula>$C$4</formula>
    </cfRule>
  </conditionalFormatting>
  <conditionalFormatting sqref="AT23">
    <cfRule type="cellIs" dxfId="6303" priority="1263" operator="lessThan">
      <formula>$C$4</formula>
    </cfRule>
  </conditionalFormatting>
  <conditionalFormatting sqref="AT24">
    <cfRule type="cellIs" dxfId="6302" priority="1264" operator="lessThan">
      <formula>$C$4</formula>
    </cfRule>
  </conditionalFormatting>
  <conditionalFormatting sqref="AT25">
    <cfRule type="cellIs" dxfId="6301" priority="1265" operator="lessThan">
      <formula>$C$4</formula>
    </cfRule>
  </conditionalFormatting>
  <conditionalFormatting sqref="AT26">
    <cfRule type="cellIs" dxfId="6300" priority="1266" operator="lessThan">
      <formula>$C$4</formula>
    </cfRule>
  </conditionalFormatting>
  <conditionalFormatting sqref="AT27">
    <cfRule type="cellIs" dxfId="6299" priority="1267" operator="lessThan">
      <formula>$C$4</formula>
    </cfRule>
  </conditionalFormatting>
  <conditionalFormatting sqref="AT28">
    <cfRule type="cellIs" dxfId="6298" priority="1268" operator="lessThan">
      <formula>$C$4</formula>
    </cfRule>
  </conditionalFormatting>
  <conditionalFormatting sqref="AT29">
    <cfRule type="cellIs" dxfId="6297" priority="1269" operator="lessThan">
      <formula>$C$4</formula>
    </cfRule>
  </conditionalFormatting>
  <conditionalFormatting sqref="AT30">
    <cfRule type="cellIs" dxfId="6296" priority="1270" operator="lessThan">
      <formula>$C$4</formula>
    </cfRule>
  </conditionalFormatting>
  <conditionalFormatting sqref="AT31">
    <cfRule type="cellIs" dxfId="6295" priority="1271" operator="lessThan">
      <formula>$C$4</formula>
    </cfRule>
  </conditionalFormatting>
  <conditionalFormatting sqref="AT32">
    <cfRule type="cellIs" dxfId="6294" priority="1272" operator="lessThan">
      <formula>$C$4</formula>
    </cfRule>
  </conditionalFormatting>
  <conditionalFormatting sqref="AT33">
    <cfRule type="cellIs" dxfId="6293" priority="1273" operator="lessThan">
      <formula>$C$4</formula>
    </cfRule>
  </conditionalFormatting>
  <conditionalFormatting sqref="AT34">
    <cfRule type="cellIs" dxfId="6292" priority="1274" operator="lessThan">
      <formula>$C$4</formula>
    </cfRule>
  </conditionalFormatting>
  <conditionalFormatting sqref="AT35">
    <cfRule type="cellIs" dxfId="6291" priority="1275" operator="lessThan">
      <formula>$C$4</formula>
    </cfRule>
  </conditionalFormatting>
  <conditionalFormatting sqref="AT36">
    <cfRule type="cellIs" dxfId="6290" priority="1276" operator="lessThan">
      <formula>$C$4</formula>
    </cfRule>
  </conditionalFormatting>
  <conditionalFormatting sqref="AT37">
    <cfRule type="cellIs" dxfId="6289" priority="1277" operator="lessThan">
      <formula>$C$4</formula>
    </cfRule>
  </conditionalFormatting>
  <conditionalFormatting sqref="AT38">
    <cfRule type="cellIs" dxfId="6288" priority="1278" operator="lessThan">
      <formula>$C$4</formula>
    </cfRule>
  </conditionalFormatting>
  <conditionalFormatting sqref="AT39">
    <cfRule type="cellIs" dxfId="6287" priority="1279" operator="lessThan">
      <formula>$C$4</formula>
    </cfRule>
  </conditionalFormatting>
  <conditionalFormatting sqref="AT40">
    <cfRule type="cellIs" dxfId="6286" priority="1280" operator="lessThan">
      <formula>$C$4</formula>
    </cfRule>
  </conditionalFormatting>
  <conditionalFormatting sqref="AT41">
    <cfRule type="cellIs" dxfId="6285" priority="1281" operator="lessThan">
      <formula>$C$4</formula>
    </cfRule>
  </conditionalFormatting>
  <conditionalFormatting sqref="AT42">
    <cfRule type="cellIs" dxfId="6284" priority="1282" operator="lessThan">
      <formula>$C$4</formula>
    </cfRule>
  </conditionalFormatting>
  <conditionalFormatting sqref="AT43">
    <cfRule type="cellIs" dxfId="6283" priority="1283" operator="lessThan">
      <formula>$C$4</formula>
    </cfRule>
  </conditionalFormatting>
  <conditionalFormatting sqref="AT44">
    <cfRule type="cellIs" dxfId="6282" priority="1284" operator="lessThan">
      <formula>$C$4</formula>
    </cfRule>
  </conditionalFormatting>
  <conditionalFormatting sqref="AT45">
    <cfRule type="cellIs" dxfId="6281" priority="1285" operator="lessThan">
      <formula>$C$4</formula>
    </cfRule>
  </conditionalFormatting>
  <conditionalFormatting sqref="AT46">
    <cfRule type="cellIs" dxfId="6280" priority="1286" operator="lessThan">
      <formula>$C$4</formula>
    </cfRule>
  </conditionalFormatting>
  <conditionalFormatting sqref="AT47">
    <cfRule type="cellIs" dxfId="6279" priority="1287" operator="lessThan">
      <formula>$C$4</formula>
    </cfRule>
  </conditionalFormatting>
  <conditionalFormatting sqref="AT48">
    <cfRule type="cellIs" dxfId="6278" priority="1288" operator="lessThan">
      <formula>$C$4</formula>
    </cfRule>
  </conditionalFormatting>
  <conditionalFormatting sqref="AT49">
    <cfRule type="cellIs" dxfId="6277" priority="1289" operator="lessThan">
      <formula>$C$4</formula>
    </cfRule>
  </conditionalFormatting>
  <conditionalFormatting sqref="AT50">
    <cfRule type="cellIs" dxfId="6276" priority="1290" operator="lessThan">
      <formula>$C$4</formula>
    </cfRule>
  </conditionalFormatting>
  <conditionalFormatting sqref="AT51">
    <cfRule type="cellIs" dxfId="6275" priority="1291" operator="lessThan">
      <formula>$C$4</formula>
    </cfRule>
  </conditionalFormatting>
  <conditionalFormatting sqref="AT52">
    <cfRule type="cellIs" dxfId="6274" priority="1292" operator="lessThan">
      <formula>$C$4</formula>
    </cfRule>
  </conditionalFormatting>
  <conditionalFormatting sqref="AT53">
    <cfRule type="cellIs" dxfId="6273" priority="1293" operator="lessThan">
      <formula>$C$4</formula>
    </cfRule>
  </conditionalFormatting>
  <conditionalFormatting sqref="AT54">
    <cfRule type="cellIs" dxfId="6272" priority="1294" operator="lessThan">
      <formula>$C$4</formula>
    </cfRule>
  </conditionalFormatting>
  <conditionalFormatting sqref="AT55">
    <cfRule type="cellIs" dxfId="6271" priority="1295" operator="lessThan">
      <formula>$C$4</formula>
    </cfRule>
  </conditionalFormatting>
  <conditionalFormatting sqref="AT56">
    <cfRule type="cellIs" dxfId="6270" priority="1296" operator="lessThan">
      <formula>$C$4</formula>
    </cfRule>
  </conditionalFormatting>
  <conditionalFormatting sqref="AT57">
    <cfRule type="cellIs" dxfId="6269" priority="1297" operator="lessThan">
      <formula>$C$4</formula>
    </cfRule>
  </conditionalFormatting>
  <conditionalFormatting sqref="AT58">
    <cfRule type="cellIs" dxfId="6268" priority="1298" operator="lessThan">
      <formula>$C$4</formula>
    </cfRule>
  </conditionalFormatting>
  <conditionalFormatting sqref="AT59">
    <cfRule type="cellIs" dxfId="6267" priority="1299" operator="lessThan">
      <formula>$C$4</formula>
    </cfRule>
  </conditionalFormatting>
  <conditionalFormatting sqref="AT60">
    <cfRule type="cellIs" dxfId="6266" priority="1300" operator="lessThan">
      <formula>$C$4</formula>
    </cfRule>
  </conditionalFormatting>
  <conditionalFormatting sqref="AU11">
    <cfRule type="cellIs" dxfId="6265" priority="1301" operator="lessThan">
      <formula>$C$4</formula>
    </cfRule>
  </conditionalFormatting>
  <conditionalFormatting sqref="AU12">
    <cfRule type="cellIs" dxfId="6264" priority="1302" operator="lessThan">
      <formula>$C$4</formula>
    </cfRule>
  </conditionalFormatting>
  <conditionalFormatting sqref="AU13">
    <cfRule type="cellIs" dxfId="6263" priority="1303" operator="lessThan">
      <formula>$C$4</formula>
    </cfRule>
  </conditionalFormatting>
  <conditionalFormatting sqref="AU14">
    <cfRule type="cellIs" dxfId="6262" priority="1304" operator="lessThan">
      <formula>$C$4</formula>
    </cfRule>
  </conditionalFormatting>
  <conditionalFormatting sqref="AU15">
    <cfRule type="cellIs" dxfId="6261" priority="1305" operator="lessThan">
      <formula>$C$4</formula>
    </cfRule>
  </conditionalFormatting>
  <conditionalFormatting sqref="AU16">
    <cfRule type="cellIs" dxfId="6260" priority="1306" operator="lessThan">
      <formula>$C$4</formula>
    </cfRule>
  </conditionalFormatting>
  <conditionalFormatting sqref="AU17">
    <cfRule type="cellIs" dxfId="6259" priority="1307" operator="lessThan">
      <formula>$C$4</formula>
    </cfRule>
  </conditionalFormatting>
  <conditionalFormatting sqref="AU18">
    <cfRule type="cellIs" dxfId="6258" priority="1308" operator="lessThan">
      <formula>$C$4</formula>
    </cfRule>
  </conditionalFormatting>
  <conditionalFormatting sqref="AU19">
    <cfRule type="cellIs" dxfId="6257" priority="1309" operator="lessThan">
      <formula>$C$4</formula>
    </cfRule>
  </conditionalFormatting>
  <conditionalFormatting sqref="AU20">
    <cfRule type="cellIs" dxfId="6256" priority="1310" operator="lessThan">
      <formula>$C$4</formula>
    </cfRule>
  </conditionalFormatting>
  <conditionalFormatting sqref="AU21">
    <cfRule type="cellIs" dxfId="6255" priority="1311" operator="lessThan">
      <formula>$C$4</formula>
    </cfRule>
  </conditionalFormatting>
  <conditionalFormatting sqref="AU22">
    <cfRule type="cellIs" dxfId="6254" priority="1312" operator="lessThan">
      <formula>$C$4</formula>
    </cfRule>
  </conditionalFormatting>
  <conditionalFormatting sqref="AU23">
    <cfRule type="cellIs" dxfId="6253" priority="1313" operator="lessThan">
      <formula>$C$4</formula>
    </cfRule>
  </conditionalFormatting>
  <conditionalFormatting sqref="AU24">
    <cfRule type="cellIs" dxfId="6252" priority="1314" operator="lessThan">
      <formula>$C$4</formula>
    </cfRule>
  </conditionalFormatting>
  <conditionalFormatting sqref="AU25">
    <cfRule type="cellIs" dxfId="6251" priority="1315" operator="lessThan">
      <formula>$C$4</formula>
    </cfRule>
  </conditionalFormatting>
  <conditionalFormatting sqref="AU26">
    <cfRule type="cellIs" dxfId="6250" priority="1316" operator="lessThan">
      <formula>$C$4</formula>
    </cfRule>
  </conditionalFormatting>
  <conditionalFormatting sqref="AU27">
    <cfRule type="cellIs" dxfId="6249" priority="1317" operator="lessThan">
      <formula>$C$4</formula>
    </cfRule>
  </conditionalFormatting>
  <conditionalFormatting sqref="AU28">
    <cfRule type="cellIs" dxfId="6248" priority="1318" operator="lessThan">
      <formula>$C$4</formula>
    </cfRule>
  </conditionalFormatting>
  <conditionalFormatting sqref="AU29">
    <cfRule type="cellIs" dxfId="6247" priority="1319" operator="lessThan">
      <formula>$C$4</formula>
    </cfRule>
  </conditionalFormatting>
  <conditionalFormatting sqref="AU30">
    <cfRule type="cellIs" dxfId="6246" priority="1320" operator="lessThan">
      <formula>$C$4</formula>
    </cfRule>
  </conditionalFormatting>
  <conditionalFormatting sqref="AU31">
    <cfRule type="cellIs" dxfId="6245" priority="1321" operator="lessThan">
      <formula>$C$4</formula>
    </cfRule>
  </conditionalFormatting>
  <conditionalFormatting sqref="AU32">
    <cfRule type="cellIs" dxfId="6244" priority="1322" operator="lessThan">
      <formula>$C$4</formula>
    </cfRule>
  </conditionalFormatting>
  <conditionalFormatting sqref="AU33">
    <cfRule type="cellIs" dxfId="6243" priority="1323" operator="lessThan">
      <formula>$C$4</formula>
    </cfRule>
  </conditionalFormatting>
  <conditionalFormatting sqref="AU34">
    <cfRule type="cellIs" dxfId="6242" priority="1324" operator="lessThan">
      <formula>$C$4</formula>
    </cfRule>
  </conditionalFormatting>
  <conditionalFormatting sqref="AU35">
    <cfRule type="cellIs" dxfId="6241" priority="1325" operator="lessThan">
      <formula>$C$4</formula>
    </cfRule>
  </conditionalFormatting>
  <conditionalFormatting sqref="AU36">
    <cfRule type="cellIs" dxfId="6240" priority="1326" operator="lessThan">
      <formula>$C$4</formula>
    </cfRule>
  </conditionalFormatting>
  <conditionalFormatting sqref="AU37">
    <cfRule type="cellIs" dxfId="6239" priority="1327" operator="lessThan">
      <formula>$C$4</formula>
    </cfRule>
  </conditionalFormatting>
  <conditionalFormatting sqref="AU38">
    <cfRule type="cellIs" dxfId="6238" priority="1328" operator="lessThan">
      <formula>$C$4</formula>
    </cfRule>
  </conditionalFormatting>
  <conditionalFormatting sqref="AU39">
    <cfRule type="cellIs" dxfId="6237" priority="1329" operator="lessThan">
      <formula>$C$4</formula>
    </cfRule>
  </conditionalFormatting>
  <conditionalFormatting sqref="AU40">
    <cfRule type="cellIs" dxfId="6236" priority="1330" operator="lessThan">
      <formula>$C$4</formula>
    </cfRule>
  </conditionalFormatting>
  <conditionalFormatting sqref="AU41">
    <cfRule type="cellIs" dxfId="6235" priority="1331" operator="lessThan">
      <formula>$C$4</formula>
    </cfRule>
  </conditionalFormatting>
  <conditionalFormatting sqref="AU42">
    <cfRule type="cellIs" dxfId="6234" priority="1332" operator="lessThan">
      <formula>$C$4</formula>
    </cfRule>
  </conditionalFormatting>
  <conditionalFormatting sqref="AU43">
    <cfRule type="cellIs" dxfId="6233" priority="1333" operator="lessThan">
      <formula>$C$4</formula>
    </cfRule>
  </conditionalFormatting>
  <conditionalFormatting sqref="AU44">
    <cfRule type="cellIs" dxfId="6232" priority="1334" operator="lessThan">
      <formula>$C$4</formula>
    </cfRule>
  </conditionalFormatting>
  <conditionalFormatting sqref="AU45">
    <cfRule type="cellIs" dxfId="6231" priority="1335" operator="lessThan">
      <formula>$C$4</formula>
    </cfRule>
  </conditionalFormatting>
  <conditionalFormatting sqref="AU46">
    <cfRule type="cellIs" dxfId="6230" priority="1336" operator="lessThan">
      <formula>$C$4</formula>
    </cfRule>
  </conditionalFormatting>
  <conditionalFormatting sqref="AU47">
    <cfRule type="cellIs" dxfId="6229" priority="1337" operator="lessThan">
      <formula>$C$4</formula>
    </cfRule>
  </conditionalFormatting>
  <conditionalFormatting sqref="AU48">
    <cfRule type="cellIs" dxfId="6228" priority="1338" operator="lessThan">
      <formula>$C$4</formula>
    </cfRule>
  </conditionalFormatting>
  <conditionalFormatting sqref="AU49">
    <cfRule type="cellIs" dxfId="6227" priority="1339" operator="lessThan">
      <formula>$C$4</formula>
    </cfRule>
  </conditionalFormatting>
  <conditionalFormatting sqref="AU50">
    <cfRule type="cellIs" dxfId="6226" priority="1340" operator="lessThan">
      <formula>$C$4</formula>
    </cfRule>
  </conditionalFormatting>
  <conditionalFormatting sqref="AU51">
    <cfRule type="cellIs" dxfId="6225" priority="1341" operator="lessThan">
      <formula>$C$4</formula>
    </cfRule>
  </conditionalFormatting>
  <conditionalFormatting sqref="AU52">
    <cfRule type="cellIs" dxfId="6224" priority="1342" operator="lessThan">
      <formula>$C$4</formula>
    </cfRule>
  </conditionalFormatting>
  <conditionalFormatting sqref="AU53">
    <cfRule type="cellIs" dxfId="6223" priority="1343" operator="lessThan">
      <formula>$C$4</formula>
    </cfRule>
  </conditionalFormatting>
  <conditionalFormatting sqref="AU54">
    <cfRule type="cellIs" dxfId="6222" priority="1344" operator="lessThan">
      <formula>$C$4</formula>
    </cfRule>
  </conditionalFormatting>
  <conditionalFormatting sqref="AU55">
    <cfRule type="cellIs" dxfId="6221" priority="1345" operator="lessThan">
      <formula>$C$4</formula>
    </cfRule>
  </conditionalFormatting>
  <conditionalFormatting sqref="AU56">
    <cfRule type="cellIs" dxfId="6220" priority="1346" operator="lessThan">
      <formula>$C$4</formula>
    </cfRule>
  </conditionalFormatting>
  <conditionalFormatting sqref="AU57">
    <cfRule type="cellIs" dxfId="6219" priority="1347" operator="lessThan">
      <formula>$C$4</formula>
    </cfRule>
  </conditionalFormatting>
  <conditionalFormatting sqref="AU58">
    <cfRule type="cellIs" dxfId="6218" priority="1348" operator="lessThan">
      <formula>$C$4</formula>
    </cfRule>
  </conditionalFormatting>
  <conditionalFormatting sqref="AU59">
    <cfRule type="cellIs" dxfId="6217" priority="1349" operator="lessThan">
      <formula>$C$4</formula>
    </cfRule>
  </conditionalFormatting>
  <conditionalFormatting sqref="AU60">
    <cfRule type="cellIs" dxfId="6216" priority="1350" operator="lessThan">
      <formula>$C$4</formula>
    </cfRule>
  </conditionalFormatting>
  <conditionalFormatting sqref="AV11">
    <cfRule type="cellIs" dxfId="6215" priority="1351" operator="lessThan">
      <formula>$C$4</formula>
    </cfRule>
  </conditionalFormatting>
  <conditionalFormatting sqref="AV12">
    <cfRule type="cellIs" dxfId="6214" priority="1352" operator="lessThan">
      <formula>$C$4</formula>
    </cfRule>
  </conditionalFormatting>
  <conditionalFormatting sqref="AV13">
    <cfRule type="cellIs" dxfId="6213" priority="1353" operator="lessThan">
      <formula>$C$4</formula>
    </cfRule>
  </conditionalFormatting>
  <conditionalFormatting sqref="AV14">
    <cfRule type="cellIs" dxfId="6212" priority="1354" operator="lessThan">
      <formula>$C$4</formula>
    </cfRule>
  </conditionalFormatting>
  <conditionalFormatting sqref="AV15">
    <cfRule type="cellIs" dxfId="6211" priority="1355" operator="lessThan">
      <formula>$C$4</formula>
    </cfRule>
  </conditionalFormatting>
  <conditionalFormatting sqref="AV16">
    <cfRule type="cellIs" dxfId="6210" priority="1356" operator="lessThan">
      <formula>$C$4</formula>
    </cfRule>
  </conditionalFormatting>
  <conditionalFormatting sqref="AV17">
    <cfRule type="cellIs" dxfId="6209" priority="1357" operator="lessThan">
      <formula>$C$4</formula>
    </cfRule>
  </conditionalFormatting>
  <conditionalFormatting sqref="AV18">
    <cfRule type="cellIs" dxfId="6208" priority="1358" operator="lessThan">
      <formula>$C$4</formula>
    </cfRule>
  </conditionalFormatting>
  <conditionalFormatting sqref="AV19">
    <cfRule type="cellIs" dxfId="6207" priority="1359" operator="lessThan">
      <formula>$C$4</formula>
    </cfRule>
  </conditionalFormatting>
  <conditionalFormatting sqref="AV20">
    <cfRule type="cellIs" dxfId="6206" priority="1360" operator="lessThan">
      <formula>$C$4</formula>
    </cfRule>
  </conditionalFormatting>
  <conditionalFormatting sqref="AV21">
    <cfRule type="cellIs" dxfId="6205" priority="1361" operator="lessThan">
      <formula>$C$4</formula>
    </cfRule>
  </conditionalFormatting>
  <conditionalFormatting sqref="AV22">
    <cfRule type="cellIs" dxfId="6204" priority="1362" operator="lessThan">
      <formula>$C$4</formula>
    </cfRule>
  </conditionalFormatting>
  <conditionalFormatting sqref="AV23">
    <cfRule type="cellIs" dxfId="6203" priority="1363" operator="lessThan">
      <formula>$C$4</formula>
    </cfRule>
  </conditionalFormatting>
  <conditionalFormatting sqref="AV24">
    <cfRule type="cellIs" dxfId="6202" priority="1364" operator="lessThan">
      <formula>$C$4</formula>
    </cfRule>
  </conditionalFormatting>
  <conditionalFormatting sqref="AV25">
    <cfRule type="cellIs" dxfId="6201" priority="1365" operator="lessThan">
      <formula>$C$4</formula>
    </cfRule>
  </conditionalFormatting>
  <conditionalFormatting sqref="AV26">
    <cfRule type="cellIs" dxfId="6200" priority="1366" operator="lessThan">
      <formula>$C$4</formula>
    </cfRule>
  </conditionalFormatting>
  <conditionalFormatting sqref="AV27">
    <cfRule type="cellIs" dxfId="6199" priority="1367" operator="lessThan">
      <formula>$C$4</formula>
    </cfRule>
  </conditionalFormatting>
  <conditionalFormatting sqref="AV28">
    <cfRule type="cellIs" dxfId="6198" priority="1368" operator="lessThan">
      <formula>$C$4</formula>
    </cfRule>
  </conditionalFormatting>
  <conditionalFormatting sqref="AV29">
    <cfRule type="cellIs" dxfId="6197" priority="1369" operator="lessThan">
      <formula>$C$4</formula>
    </cfRule>
  </conditionalFormatting>
  <conditionalFormatting sqref="AV30">
    <cfRule type="cellIs" dxfId="6196" priority="1370" operator="lessThan">
      <formula>$C$4</formula>
    </cfRule>
  </conditionalFormatting>
  <conditionalFormatting sqref="AV31">
    <cfRule type="cellIs" dxfId="6195" priority="1371" operator="lessThan">
      <formula>$C$4</formula>
    </cfRule>
  </conditionalFormatting>
  <conditionalFormatting sqref="AV32">
    <cfRule type="cellIs" dxfId="6194" priority="1372" operator="lessThan">
      <formula>$C$4</formula>
    </cfRule>
  </conditionalFormatting>
  <conditionalFormatting sqref="AV33">
    <cfRule type="cellIs" dxfId="6193" priority="1373" operator="lessThan">
      <formula>$C$4</formula>
    </cfRule>
  </conditionalFormatting>
  <conditionalFormatting sqref="AV34">
    <cfRule type="cellIs" dxfId="6192" priority="1374" operator="lessThan">
      <formula>$C$4</formula>
    </cfRule>
  </conditionalFormatting>
  <conditionalFormatting sqref="AV35">
    <cfRule type="cellIs" dxfId="6191" priority="1375" operator="lessThan">
      <formula>$C$4</formula>
    </cfRule>
  </conditionalFormatting>
  <conditionalFormatting sqref="AV36">
    <cfRule type="cellIs" dxfId="6190" priority="1376" operator="lessThan">
      <formula>$C$4</formula>
    </cfRule>
  </conditionalFormatting>
  <conditionalFormatting sqref="AV37">
    <cfRule type="cellIs" dxfId="6189" priority="1377" operator="lessThan">
      <formula>$C$4</formula>
    </cfRule>
  </conditionalFormatting>
  <conditionalFormatting sqref="AV38">
    <cfRule type="cellIs" dxfId="6188" priority="1378" operator="lessThan">
      <formula>$C$4</formula>
    </cfRule>
  </conditionalFormatting>
  <conditionalFormatting sqref="AV39">
    <cfRule type="cellIs" dxfId="6187" priority="1379" operator="lessThan">
      <formula>$C$4</formula>
    </cfRule>
  </conditionalFormatting>
  <conditionalFormatting sqref="AV40">
    <cfRule type="cellIs" dxfId="6186" priority="1380" operator="lessThan">
      <formula>$C$4</formula>
    </cfRule>
  </conditionalFormatting>
  <conditionalFormatting sqref="AV41">
    <cfRule type="cellIs" dxfId="6185" priority="1381" operator="lessThan">
      <formula>$C$4</formula>
    </cfRule>
  </conditionalFormatting>
  <conditionalFormatting sqref="AV42">
    <cfRule type="cellIs" dxfId="6184" priority="1382" operator="lessThan">
      <formula>$C$4</formula>
    </cfRule>
  </conditionalFormatting>
  <conditionalFormatting sqref="AV43">
    <cfRule type="cellIs" dxfId="6183" priority="1383" operator="lessThan">
      <formula>$C$4</formula>
    </cfRule>
  </conditionalFormatting>
  <conditionalFormatting sqref="AV44">
    <cfRule type="cellIs" dxfId="6182" priority="1384" operator="lessThan">
      <formula>$C$4</formula>
    </cfRule>
  </conditionalFormatting>
  <conditionalFormatting sqref="AV45">
    <cfRule type="cellIs" dxfId="6181" priority="1385" operator="lessThan">
      <formula>$C$4</formula>
    </cfRule>
  </conditionalFormatting>
  <conditionalFormatting sqref="AV46">
    <cfRule type="cellIs" dxfId="6180" priority="1386" operator="lessThan">
      <formula>$C$4</formula>
    </cfRule>
  </conditionalFormatting>
  <conditionalFormatting sqref="AV47">
    <cfRule type="cellIs" dxfId="6179" priority="1387" operator="lessThan">
      <formula>$C$4</formula>
    </cfRule>
  </conditionalFormatting>
  <conditionalFormatting sqref="AV48">
    <cfRule type="cellIs" dxfId="6178" priority="1388" operator="lessThan">
      <formula>$C$4</formula>
    </cfRule>
  </conditionalFormatting>
  <conditionalFormatting sqref="AV49">
    <cfRule type="cellIs" dxfId="6177" priority="1389" operator="lessThan">
      <formula>$C$4</formula>
    </cfRule>
  </conditionalFormatting>
  <conditionalFormatting sqref="AV50">
    <cfRule type="cellIs" dxfId="6176" priority="1390" operator="lessThan">
      <formula>$C$4</formula>
    </cfRule>
  </conditionalFormatting>
  <conditionalFormatting sqref="AV51">
    <cfRule type="cellIs" dxfId="6175" priority="1391" operator="lessThan">
      <formula>$C$4</formula>
    </cfRule>
  </conditionalFormatting>
  <conditionalFormatting sqref="AV52">
    <cfRule type="cellIs" dxfId="6174" priority="1392" operator="lessThan">
      <formula>$C$4</formula>
    </cfRule>
  </conditionalFormatting>
  <conditionalFormatting sqref="AV53">
    <cfRule type="cellIs" dxfId="6173" priority="1393" operator="lessThan">
      <formula>$C$4</formula>
    </cfRule>
  </conditionalFormatting>
  <conditionalFormatting sqref="AV54">
    <cfRule type="cellIs" dxfId="6172" priority="1394" operator="lessThan">
      <formula>$C$4</formula>
    </cfRule>
  </conditionalFormatting>
  <conditionalFormatting sqref="AV55">
    <cfRule type="cellIs" dxfId="6171" priority="1395" operator="lessThan">
      <formula>$C$4</formula>
    </cfRule>
  </conditionalFormatting>
  <conditionalFormatting sqref="AV56">
    <cfRule type="cellIs" dxfId="6170" priority="1396" operator="lessThan">
      <formula>$C$4</formula>
    </cfRule>
  </conditionalFormatting>
  <conditionalFormatting sqref="AV57">
    <cfRule type="cellIs" dxfId="6169" priority="1397" operator="lessThan">
      <formula>$C$4</formula>
    </cfRule>
  </conditionalFormatting>
  <conditionalFormatting sqref="AV58">
    <cfRule type="cellIs" dxfId="6168" priority="1398" operator="lessThan">
      <formula>$C$4</formula>
    </cfRule>
  </conditionalFormatting>
  <conditionalFormatting sqref="AV59">
    <cfRule type="cellIs" dxfId="6167" priority="1399" operator="lessThan">
      <formula>$C$4</formula>
    </cfRule>
  </conditionalFormatting>
  <conditionalFormatting sqref="AV60">
    <cfRule type="cellIs" dxfId="6166" priority="1400" operator="lessThan">
      <formula>$C$4</formula>
    </cfRule>
  </conditionalFormatting>
  <conditionalFormatting sqref="AW11">
    <cfRule type="cellIs" dxfId="6165" priority="1401" operator="lessThan">
      <formula>$C$4</formula>
    </cfRule>
  </conditionalFormatting>
  <conditionalFormatting sqref="AW12">
    <cfRule type="cellIs" dxfId="6164" priority="1402" operator="lessThan">
      <formula>$C$4</formula>
    </cfRule>
  </conditionalFormatting>
  <conditionalFormatting sqref="AW13">
    <cfRule type="cellIs" dxfId="6163" priority="1403" operator="lessThan">
      <formula>$C$4</formula>
    </cfRule>
  </conditionalFormatting>
  <conditionalFormatting sqref="AW14">
    <cfRule type="cellIs" dxfId="6162" priority="1404" operator="lessThan">
      <formula>$C$4</formula>
    </cfRule>
  </conditionalFormatting>
  <conditionalFormatting sqref="AW15">
    <cfRule type="cellIs" dxfId="6161" priority="1405" operator="lessThan">
      <formula>$C$4</formula>
    </cfRule>
  </conditionalFormatting>
  <conditionalFormatting sqref="AW16">
    <cfRule type="cellIs" dxfId="6160" priority="1406" operator="lessThan">
      <formula>$C$4</formula>
    </cfRule>
  </conditionalFormatting>
  <conditionalFormatting sqref="AW17">
    <cfRule type="cellIs" dxfId="6159" priority="1407" operator="lessThan">
      <formula>$C$4</formula>
    </cfRule>
  </conditionalFormatting>
  <conditionalFormatting sqref="AW18">
    <cfRule type="cellIs" dxfId="6158" priority="1408" operator="lessThan">
      <formula>$C$4</formula>
    </cfRule>
  </conditionalFormatting>
  <conditionalFormatting sqref="AW19">
    <cfRule type="cellIs" dxfId="6157" priority="1409" operator="lessThan">
      <formula>$C$4</formula>
    </cfRule>
  </conditionalFormatting>
  <conditionalFormatting sqref="AW20">
    <cfRule type="cellIs" dxfId="6156" priority="1410" operator="lessThan">
      <formula>$C$4</formula>
    </cfRule>
  </conditionalFormatting>
  <conditionalFormatting sqref="AW21">
    <cfRule type="cellIs" dxfId="6155" priority="1411" operator="lessThan">
      <formula>$C$4</formula>
    </cfRule>
  </conditionalFormatting>
  <conditionalFormatting sqref="AW22">
    <cfRule type="cellIs" dxfId="6154" priority="1412" operator="lessThan">
      <formula>$C$4</formula>
    </cfRule>
  </conditionalFormatting>
  <conditionalFormatting sqref="AW23">
    <cfRule type="cellIs" dxfId="6153" priority="1413" operator="lessThan">
      <formula>$C$4</formula>
    </cfRule>
  </conditionalFormatting>
  <conditionalFormatting sqref="AW24">
    <cfRule type="cellIs" dxfId="6152" priority="1414" operator="lessThan">
      <formula>$C$4</formula>
    </cfRule>
  </conditionalFormatting>
  <conditionalFormatting sqref="AW25">
    <cfRule type="cellIs" dxfId="6151" priority="1415" operator="lessThan">
      <formula>$C$4</formula>
    </cfRule>
  </conditionalFormatting>
  <conditionalFormatting sqref="AW26">
    <cfRule type="cellIs" dxfId="6150" priority="1416" operator="lessThan">
      <formula>$C$4</formula>
    </cfRule>
  </conditionalFormatting>
  <conditionalFormatting sqref="AW27">
    <cfRule type="cellIs" dxfId="6149" priority="1417" operator="lessThan">
      <formula>$C$4</formula>
    </cfRule>
  </conditionalFormatting>
  <conditionalFormatting sqref="AW28">
    <cfRule type="cellIs" dxfId="6148" priority="1418" operator="lessThan">
      <formula>$C$4</formula>
    </cfRule>
  </conditionalFormatting>
  <conditionalFormatting sqref="AW29">
    <cfRule type="cellIs" dxfId="6147" priority="1419" operator="lessThan">
      <formula>$C$4</formula>
    </cfRule>
  </conditionalFormatting>
  <conditionalFormatting sqref="AW30">
    <cfRule type="cellIs" dxfId="6146" priority="1420" operator="lessThan">
      <formula>$C$4</formula>
    </cfRule>
  </conditionalFormatting>
  <conditionalFormatting sqref="AW31">
    <cfRule type="cellIs" dxfId="6145" priority="1421" operator="lessThan">
      <formula>$C$4</formula>
    </cfRule>
  </conditionalFormatting>
  <conditionalFormatting sqref="AW32">
    <cfRule type="cellIs" dxfId="6144" priority="1422" operator="lessThan">
      <formula>$C$4</formula>
    </cfRule>
  </conditionalFormatting>
  <conditionalFormatting sqref="AW33">
    <cfRule type="cellIs" dxfId="6143" priority="1423" operator="lessThan">
      <formula>$C$4</formula>
    </cfRule>
  </conditionalFormatting>
  <conditionalFormatting sqref="AW34">
    <cfRule type="cellIs" dxfId="6142" priority="1424" operator="lessThan">
      <formula>$C$4</formula>
    </cfRule>
  </conditionalFormatting>
  <conditionalFormatting sqref="AW35">
    <cfRule type="cellIs" dxfId="6141" priority="1425" operator="lessThan">
      <formula>$C$4</formula>
    </cfRule>
  </conditionalFormatting>
  <conditionalFormatting sqref="AW36">
    <cfRule type="cellIs" dxfId="6140" priority="1426" operator="lessThan">
      <formula>$C$4</formula>
    </cfRule>
  </conditionalFormatting>
  <conditionalFormatting sqref="AW37">
    <cfRule type="cellIs" dxfId="6139" priority="1427" operator="lessThan">
      <formula>$C$4</formula>
    </cfRule>
  </conditionalFormatting>
  <conditionalFormatting sqref="AW38">
    <cfRule type="cellIs" dxfId="6138" priority="1428" operator="lessThan">
      <formula>$C$4</formula>
    </cfRule>
  </conditionalFormatting>
  <conditionalFormatting sqref="AW39">
    <cfRule type="cellIs" dxfId="6137" priority="1429" operator="lessThan">
      <formula>$C$4</formula>
    </cfRule>
  </conditionalFormatting>
  <conditionalFormatting sqref="AW40">
    <cfRule type="cellIs" dxfId="6136" priority="1430" operator="lessThan">
      <formula>$C$4</formula>
    </cfRule>
  </conditionalFormatting>
  <conditionalFormatting sqref="AW41">
    <cfRule type="cellIs" dxfId="6135" priority="1431" operator="lessThan">
      <formula>$C$4</formula>
    </cfRule>
  </conditionalFormatting>
  <conditionalFormatting sqref="AW42">
    <cfRule type="cellIs" dxfId="6134" priority="1432" operator="lessThan">
      <formula>$C$4</formula>
    </cfRule>
  </conditionalFormatting>
  <conditionalFormatting sqref="AW43">
    <cfRule type="cellIs" dxfId="6133" priority="1433" operator="lessThan">
      <formula>$C$4</formula>
    </cfRule>
  </conditionalFormatting>
  <conditionalFormatting sqref="AW44">
    <cfRule type="cellIs" dxfId="6132" priority="1434" operator="lessThan">
      <formula>$C$4</formula>
    </cfRule>
  </conditionalFormatting>
  <conditionalFormatting sqref="AW45">
    <cfRule type="cellIs" dxfId="6131" priority="1435" operator="lessThan">
      <formula>$C$4</formula>
    </cfRule>
  </conditionalFormatting>
  <conditionalFormatting sqref="AW46">
    <cfRule type="cellIs" dxfId="6130" priority="1436" operator="lessThan">
      <formula>$C$4</formula>
    </cfRule>
  </conditionalFormatting>
  <conditionalFormatting sqref="AW47">
    <cfRule type="cellIs" dxfId="6129" priority="1437" operator="lessThan">
      <formula>$C$4</formula>
    </cfRule>
  </conditionalFormatting>
  <conditionalFormatting sqref="AW48">
    <cfRule type="cellIs" dxfId="6128" priority="1438" operator="lessThan">
      <formula>$C$4</formula>
    </cfRule>
  </conditionalFormatting>
  <conditionalFormatting sqref="AW49">
    <cfRule type="cellIs" dxfId="6127" priority="1439" operator="lessThan">
      <formula>$C$4</formula>
    </cfRule>
  </conditionalFormatting>
  <conditionalFormatting sqref="AW50">
    <cfRule type="cellIs" dxfId="6126" priority="1440" operator="lessThan">
      <formula>$C$4</formula>
    </cfRule>
  </conditionalFormatting>
  <conditionalFormatting sqref="AW51">
    <cfRule type="cellIs" dxfId="6125" priority="1441" operator="lessThan">
      <formula>$C$4</formula>
    </cfRule>
  </conditionalFormatting>
  <conditionalFormatting sqref="AW52">
    <cfRule type="cellIs" dxfId="6124" priority="1442" operator="lessThan">
      <formula>$C$4</formula>
    </cfRule>
  </conditionalFormatting>
  <conditionalFormatting sqref="AW53">
    <cfRule type="cellIs" dxfId="6123" priority="1443" operator="lessThan">
      <formula>$C$4</formula>
    </cfRule>
  </conditionalFormatting>
  <conditionalFormatting sqref="AW54">
    <cfRule type="cellIs" dxfId="6122" priority="1444" operator="lessThan">
      <formula>$C$4</formula>
    </cfRule>
  </conditionalFormatting>
  <conditionalFormatting sqref="AW55">
    <cfRule type="cellIs" dxfId="6121" priority="1445" operator="lessThan">
      <formula>$C$4</formula>
    </cfRule>
  </conditionalFormatting>
  <conditionalFormatting sqref="AW56">
    <cfRule type="cellIs" dxfId="6120" priority="1446" operator="lessThan">
      <formula>$C$4</formula>
    </cfRule>
  </conditionalFormatting>
  <conditionalFormatting sqref="AW57">
    <cfRule type="cellIs" dxfId="6119" priority="1447" operator="lessThan">
      <formula>$C$4</formula>
    </cfRule>
  </conditionalFormatting>
  <conditionalFormatting sqref="AW58">
    <cfRule type="cellIs" dxfId="6118" priority="1448" operator="lessThan">
      <formula>$C$4</formula>
    </cfRule>
  </conditionalFormatting>
  <conditionalFormatting sqref="AW59">
    <cfRule type="cellIs" dxfId="6117" priority="1449" operator="lessThan">
      <formula>$C$4</formula>
    </cfRule>
  </conditionalFormatting>
  <conditionalFormatting sqref="AW60">
    <cfRule type="cellIs" dxfId="6116" priority="1450" operator="lessThan">
      <formula>$C$4</formula>
    </cfRule>
  </conditionalFormatting>
  <conditionalFormatting sqref="AX11">
    <cfRule type="cellIs" dxfId="6115" priority="1451" operator="lessThan">
      <formula>$C$4</formula>
    </cfRule>
  </conditionalFormatting>
  <conditionalFormatting sqref="AX12">
    <cfRule type="cellIs" dxfId="6114" priority="1452" operator="lessThan">
      <formula>$C$4</formula>
    </cfRule>
  </conditionalFormatting>
  <conditionalFormatting sqref="AX13">
    <cfRule type="cellIs" dxfId="6113" priority="1453" operator="lessThan">
      <formula>$C$4</formula>
    </cfRule>
  </conditionalFormatting>
  <conditionalFormatting sqref="AX14">
    <cfRule type="cellIs" dxfId="6112" priority="1454" operator="lessThan">
      <formula>$C$4</formula>
    </cfRule>
  </conditionalFormatting>
  <conditionalFormatting sqref="AX15">
    <cfRule type="cellIs" dxfId="6111" priority="1455" operator="lessThan">
      <formula>$C$4</formula>
    </cfRule>
  </conditionalFormatting>
  <conditionalFormatting sqref="AX16">
    <cfRule type="cellIs" dxfId="6110" priority="1456" operator="lessThan">
      <formula>$C$4</formula>
    </cfRule>
  </conditionalFormatting>
  <conditionalFormatting sqref="AX17">
    <cfRule type="cellIs" dxfId="6109" priority="1457" operator="lessThan">
      <formula>$C$4</formula>
    </cfRule>
  </conditionalFormatting>
  <conditionalFormatting sqref="AX18">
    <cfRule type="cellIs" dxfId="6108" priority="1458" operator="lessThan">
      <formula>$C$4</formula>
    </cfRule>
  </conditionalFormatting>
  <conditionalFormatting sqref="AX19">
    <cfRule type="cellIs" dxfId="6107" priority="1459" operator="lessThan">
      <formula>$C$4</formula>
    </cfRule>
  </conditionalFormatting>
  <conditionalFormatting sqref="AX20">
    <cfRule type="cellIs" dxfId="6106" priority="1460" operator="lessThan">
      <formula>$C$4</formula>
    </cfRule>
  </conditionalFormatting>
  <conditionalFormatting sqref="AX21">
    <cfRule type="cellIs" dxfId="6105" priority="1461" operator="lessThan">
      <formula>$C$4</formula>
    </cfRule>
  </conditionalFormatting>
  <conditionalFormatting sqref="AX22">
    <cfRule type="cellIs" dxfId="6104" priority="1462" operator="lessThan">
      <formula>$C$4</formula>
    </cfRule>
  </conditionalFormatting>
  <conditionalFormatting sqref="AX23">
    <cfRule type="cellIs" dxfId="6103" priority="1463" operator="lessThan">
      <formula>$C$4</formula>
    </cfRule>
  </conditionalFormatting>
  <conditionalFormatting sqref="AX24">
    <cfRule type="cellIs" dxfId="6102" priority="1464" operator="lessThan">
      <formula>$C$4</formula>
    </cfRule>
  </conditionalFormatting>
  <conditionalFormatting sqref="AX25">
    <cfRule type="cellIs" dxfId="6101" priority="1465" operator="lessThan">
      <formula>$C$4</formula>
    </cfRule>
  </conditionalFormatting>
  <conditionalFormatting sqref="AX26">
    <cfRule type="cellIs" dxfId="6100" priority="1466" operator="lessThan">
      <formula>$C$4</formula>
    </cfRule>
  </conditionalFormatting>
  <conditionalFormatting sqref="AX27">
    <cfRule type="cellIs" dxfId="6099" priority="1467" operator="lessThan">
      <formula>$C$4</formula>
    </cfRule>
  </conditionalFormatting>
  <conditionalFormatting sqref="AX28">
    <cfRule type="cellIs" dxfId="6098" priority="1468" operator="lessThan">
      <formula>$C$4</formula>
    </cfRule>
  </conditionalFormatting>
  <conditionalFormatting sqref="AX29">
    <cfRule type="cellIs" dxfId="6097" priority="1469" operator="lessThan">
      <formula>$C$4</formula>
    </cfRule>
  </conditionalFormatting>
  <conditionalFormatting sqref="AX30">
    <cfRule type="cellIs" dxfId="6096" priority="1470" operator="lessThan">
      <formula>$C$4</formula>
    </cfRule>
  </conditionalFormatting>
  <conditionalFormatting sqref="AX31">
    <cfRule type="cellIs" dxfId="6095" priority="1471" operator="lessThan">
      <formula>$C$4</formula>
    </cfRule>
  </conditionalFormatting>
  <conditionalFormatting sqref="AX32">
    <cfRule type="cellIs" dxfId="6094" priority="1472" operator="lessThan">
      <formula>$C$4</formula>
    </cfRule>
  </conditionalFormatting>
  <conditionalFormatting sqref="AX33">
    <cfRule type="cellIs" dxfId="6093" priority="1473" operator="lessThan">
      <formula>$C$4</formula>
    </cfRule>
  </conditionalFormatting>
  <conditionalFormatting sqref="AX34">
    <cfRule type="cellIs" dxfId="6092" priority="1474" operator="lessThan">
      <formula>$C$4</formula>
    </cfRule>
  </conditionalFormatting>
  <conditionalFormatting sqref="AX35">
    <cfRule type="cellIs" dxfId="6091" priority="1475" operator="lessThan">
      <formula>$C$4</formula>
    </cfRule>
  </conditionalFormatting>
  <conditionalFormatting sqref="AX36">
    <cfRule type="cellIs" dxfId="6090" priority="1476" operator="lessThan">
      <formula>$C$4</formula>
    </cfRule>
  </conditionalFormatting>
  <conditionalFormatting sqref="AX37">
    <cfRule type="cellIs" dxfId="6089" priority="1477" operator="lessThan">
      <formula>$C$4</formula>
    </cfRule>
  </conditionalFormatting>
  <conditionalFormatting sqref="AX38">
    <cfRule type="cellIs" dxfId="6088" priority="1478" operator="lessThan">
      <formula>$C$4</formula>
    </cfRule>
  </conditionalFormatting>
  <conditionalFormatting sqref="AX39">
    <cfRule type="cellIs" dxfId="6087" priority="1479" operator="lessThan">
      <formula>$C$4</formula>
    </cfRule>
  </conditionalFormatting>
  <conditionalFormatting sqref="AX40">
    <cfRule type="cellIs" dxfId="6086" priority="1480" operator="lessThan">
      <formula>$C$4</formula>
    </cfRule>
  </conditionalFormatting>
  <conditionalFormatting sqref="AX41">
    <cfRule type="cellIs" dxfId="6085" priority="1481" operator="lessThan">
      <formula>$C$4</formula>
    </cfRule>
  </conditionalFormatting>
  <conditionalFormatting sqref="AX42">
    <cfRule type="cellIs" dxfId="6084" priority="1482" operator="lessThan">
      <formula>$C$4</formula>
    </cfRule>
  </conditionalFormatting>
  <conditionalFormatting sqref="AX43">
    <cfRule type="cellIs" dxfId="6083" priority="1483" operator="lessThan">
      <formula>$C$4</formula>
    </cfRule>
  </conditionalFormatting>
  <conditionalFormatting sqref="AX44">
    <cfRule type="cellIs" dxfId="6082" priority="1484" operator="lessThan">
      <formula>$C$4</formula>
    </cfRule>
  </conditionalFormatting>
  <conditionalFormatting sqref="AX45">
    <cfRule type="cellIs" dxfId="6081" priority="1485" operator="lessThan">
      <formula>$C$4</formula>
    </cfRule>
  </conditionalFormatting>
  <conditionalFormatting sqref="AX46">
    <cfRule type="cellIs" dxfId="6080" priority="1486" operator="lessThan">
      <formula>$C$4</formula>
    </cfRule>
  </conditionalFormatting>
  <conditionalFormatting sqref="AX47">
    <cfRule type="cellIs" dxfId="6079" priority="1487" operator="lessThan">
      <formula>$C$4</formula>
    </cfRule>
  </conditionalFormatting>
  <conditionalFormatting sqref="AX48">
    <cfRule type="cellIs" dxfId="6078" priority="1488" operator="lessThan">
      <formula>$C$4</formula>
    </cfRule>
  </conditionalFormatting>
  <conditionalFormatting sqref="AX49">
    <cfRule type="cellIs" dxfId="6077" priority="1489" operator="lessThan">
      <formula>$C$4</formula>
    </cfRule>
  </conditionalFormatting>
  <conditionalFormatting sqref="AX50">
    <cfRule type="cellIs" dxfId="6076" priority="1490" operator="lessThan">
      <formula>$C$4</formula>
    </cfRule>
  </conditionalFormatting>
  <conditionalFormatting sqref="AX51">
    <cfRule type="cellIs" dxfId="6075" priority="1491" operator="lessThan">
      <formula>$C$4</formula>
    </cfRule>
  </conditionalFormatting>
  <conditionalFormatting sqref="AX52">
    <cfRule type="cellIs" dxfId="6074" priority="1492" operator="lessThan">
      <formula>$C$4</formula>
    </cfRule>
  </conditionalFormatting>
  <conditionalFormatting sqref="AX53">
    <cfRule type="cellIs" dxfId="6073" priority="1493" operator="lessThan">
      <formula>$C$4</formula>
    </cfRule>
  </conditionalFormatting>
  <conditionalFormatting sqref="AX54">
    <cfRule type="cellIs" dxfId="6072" priority="1494" operator="lessThan">
      <formula>$C$4</formula>
    </cfRule>
  </conditionalFormatting>
  <conditionalFormatting sqref="AX55">
    <cfRule type="cellIs" dxfId="6071" priority="1495" operator="lessThan">
      <formula>$C$4</formula>
    </cfRule>
  </conditionalFormatting>
  <conditionalFormatting sqref="AX56">
    <cfRule type="cellIs" dxfId="6070" priority="1496" operator="lessThan">
      <formula>$C$4</formula>
    </cfRule>
  </conditionalFormatting>
  <conditionalFormatting sqref="AX57">
    <cfRule type="cellIs" dxfId="6069" priority="1497" operator="lessThan">
      <formula>$C$4</formula>
    </cfRule>
  </conditionalFormatting>
  <conditionalFormatting sqref="AX58">
    <cfRule type="cellIs" dxfId="6068" priority="1498" operator="lessThan">
      <formula>$C$4</formula>
    </cfRule>
  </conditionalFormatting>
  <conditionalFormatting sqref="AX59">
    <cfRule type="cellIs" dxfId="6067" priority="1499" operator="lessThan">
      <formula>$C$4</formula>
    </cfRule>
  </conditionalFormatting>
  <conditionalFormatting sqref="AX60">
    <cfRule type="cellIs" dxfId="6066" priority="1500" operator="lessThan">
      <formula>$C$4</formula>
    </cfRule>
  </conditionalFormatting>
  <conditionalFormatting sqref="AY11">
    <cfRule type="cellIs" dxfId="6065" priority="1501" operator="lessThan">
      <formula>$C$4</formula>
    </cfRule>
  </conditionalFormatting>
  <conditionalFormatting sqref="AY12">
    <cfRule type="cellIs" dxfId="6064" priority="1502" operator="lessThan">
      <formula>$C$4</formula>
    </cfRule>
  </conditionalFormatting>
  <conditionalFormatting sqref="AY13">
    <cfRule type="cellIs" dxfId="6063" priority="1503" operator="lessThan">
      <formula>$C$4</formula>
    </cfRule>
  </conditionalFormatting>
  <conditionalFormatting sqref="AY14">
    <cfRule type="cellIs" dxfId="6062" priority="1504" operator="lessThan">
      <formula>$C$4</formula>
    </cfRule>
  </conditionalFormatting>
  <conditionalFormatting sqref="AY15">
    <cfRule type="cellIs" dxfId="6061" priority="1505" operator="lessThan">
      <formula>$C$4</formula>
    </cfRule>
  </conditionalFormatting>
  <conditionalFormatting sqref="AY16">
    <cfRule type="cellIs" dxfId="6060" priority="1506" operator="lessThan">
      <formula>$C$4</formula>
    </cfRule>
  </conditionalFormatting>
  <conditionalFormatting sqref="AY17">
    <cfRule type="cellIs" dxfId="6059" priority="1507" operator="lessThan">
      <formula>$C$4</formula>
    </cfRule>
  </conditionalFormatting>
  <conditionalFormatting sqref="AY18">
    <cfRule type="cellIs" dxfId="6058" priority="1508" operator="lessThan">
      <formula>$C$4</formula>
    </cfRule>
  </conditionalFormatting>
  <conditionalFormatting sqref="AY19">
    <cfRule type="cellIs" dxfId="6057" priority="1509" operator="lessThan">
      <formula>$C$4</formula>
    </cfRule>
  </conditionalFormatting>
  <conditionalFormatting sqref="AY20">
    <cfRule type="cellIs" dxfId="6056" priority="1510" operator="lessThan">
      <formula>$C$4</formula>
    </cfRule>
  </conditionalFormatting>
  <conditionalFormatting sqref="AY21">
    <cfRule type="cellIs" dxfId="6055" priority="1511" operator="lessThan">
      <formula>$C$4</formula>
    </cfRule>
  </conditionalFormatting>
  <conditionalFormatting sqref="AY22">
    <cfRule type="cellIs" dxfId="6054" priority="1512" operator="lessThan">
      <formula>$C$4</formula>
    </cfRule>
  </conditionalFormatting>
  <conditionalFormatting sqref="AY23">
    <cfRule type="cellIs" dxfId="6053" priority="1513" operator="lessThan">
      <formula>$C$4</formula>
    </cfRule>
  </conditionalFormatting>
  <conditionalFormatting sqref="AY24">
    <cfRule type="cellIs" dxfId="6052" priority="1514" operator="lessThan">
      <formula>$C$4</formula>
    </cfRule>
  </conditionalFormatting>
  <conditionalFormatting sqref="AY25">
    <cfRule type="cellIs" dxfId="6051" priority="1515" operator="lessThan">
      <formula>$C$4</formula>
    </cfRule>
  </conditionalFormatting>
  <conditionalFormatting sqref="AY26">
    <cfRule type="cellIs" dxfId="6050" priority="1516" operator="lessThan">
      <formula>$C$4</formula>
    </cfRule>
  </conditionalFormatting>
  <conditionalFormatting sqref="AY27">
    <cfRule type="cellIs" dxfId="6049" priority="1517" operator="lessThan">
      <formula>$C$4</formula>
    </cfRule>
  </conditionalFormatting>
  <conditionalFormatting sqref="AY28">
    <cfRule type="cellIs" dxfId="6048" priority="1518" operator="lessThan">
      <formula>$C$4</formula>
    </cfRule>
  </conditionalFormatting>
  <conditionalFormatting sqref="AY29">
    <cfRule type="cellIs" dxfId="6047" priority="1519" operator="lessThan">
      <formula>$C$4</formula>
    </cfRule>
  </conditionalFormatting>
  <conditionalFormatting sqref="AY30">
    <cfRule type="cellIs" dxfId="6046" priority="1520" operator="lessThan">
      <formula>$C$4</formula>
    </cfRule>
  </conditionalFormatting>
  <conditionalFormatting sqref="AY31">
    <cfRule type="cellIs" dxfId="6045" priority="1521" operator="lessThan">
      <formula>$C$4</formula>
    </cfRule>
  </conditionalFormatting>
  <conditionalFormatting sqref="AY32">
    <cfRule type="cellIs" dxfId="6044" priority="1522" operator="lessThan">
      <formula>$C$4</formula>
    </cfRule>
  </conditionalFormatting>
  <conditionalFormatting sqref="AY33">
    <cfRule type="cellIs" dxfId="6043" priority="1523" operator="lessThan">
      <formula>$C$4</formula>
    </cfRule>
  </conditionalFormatting>
  <conditionalFormatting sqref="AY34">
    <cfRule type="cellIs" dxfId="6042" priority="1524" operator="lessThan">
      <formula>$C$4</formula>
    </cfRule>
  </conditionalFormatting>
  <conditionalFormatting sqref="AY35">
    <cfRule type="cellIs" dxfId="6041" priority="1525" operator="lessThan">
      <formula>$C$4</formula>
    </cfRule>
  </conditionalFormatting>
  <conditionalFormatting sqref="AY36">
    <cfRule type="cellIs" dxfId="6040" priority="1526" operator="lessThan">
      <formula>$C$4</formula>
    </cfRule>
  </conditionalFormatting>
  <conditionalFormatting sqref="AY37">
    <cfRule type="cellIs" dxfId="6039" priority="1527" operator="lessThan">
      <formula>$C$4</formula>
    </cfRule>
  </conditionalFormatting>
  <conditionalFormatting sqref="AY38">
    <cfRule type="cellIs" dxfId="6038" priority="1528" operator="lessThan">
      <formula>$C$4</formula>
    </cfRule>
  </conditionalFormatting>
  <conditionalFormatting sqref="AY39">
    <cfRule type="cellIs" dxfId="6037" priority="1529" operator="lessThan">
      <formula>$C$4</formula>
    </cfRule>
  </conditionalFormatting>
  <conditionalFormatting sqref="AY40">
    <cfRule type="cellIs" dxfId="6036" priority="1530" operator="lessThan">
      <formula>$C$4</formula>
    </cfRule>
  </conditionalFormatting>
  <conditionalFormatting sqref="AY41">
    <cfRule type="cellIs" dxfId="6035" priority="1531" operator="lessThan">
      <formula>$C$4</formula>
    </cfRule>
  </conditionalFormatting>
  <conditionalFormatting sqref="AY42">
    <cfRule type="cellIs" dxfId="6034" priority="1532" operator="lessThan">
      <formula>$C$4</formula>
    </cfRule>
  </conditionalFormatting>
  <conditionalFormatting sqref="AY43">
    <cfRule type="cellIs" dxfId="6033" priority="1533" operator="lessThan">
      <formula>$C$4</formula>
    </cfRule>
  </conditionalFormatting>
  <conditionalFormatting sqref="AY44">
    <cfRule type="cellIs" dxfId="6032" priority="1534" operator="lessThan">
      <formula>$C$4</formula>
    </cfRule>
  </conditionalFormatting>
  <conditionalFormatting sqref="AY45">
    <cfRule type="cellIs" dxfId="6031" priority="1535" operator="lessThan">
      <formula>$C$4</formula>
    </cfRule>
  </conditionalFormatting>
  <conditionalFormatting sqref="AY46">
    <cfRule type="cellIs" dxfId="6030" priority="1536" operator="lessThan">
      <formula>$C$4</formula>
    </cfRule>
  </conditionalFormatting>
  <conditionalFormatting sqref="AY47">
    <cfRule type="cellIs" dxfId="6029" priority="1537" operator="lessThan">
      <formula>$C$4</formula>
    </cfRule>
  </conditionalFormatting>
  <conditionalFormatting sqref="AY48">
    <cfRule type="cellIs" dxfId="6028" priority="1538" operator="lessThan">
      <formula>$C$4</formula>
    </cfRule>
  </conditionalFormatting>
  <conditionalFormatting sqref="AY49">
    <cfRule type="cellIs" dxfId="6027" priority="1539" operator="lessThan">
      <formula>$C$4</formula>
    </cfRule>
  </conditionalFormatting>
  <conditionalFormatting sqref="AY50">
    <cfRule type="cellIs" dxfId="6026" priority="1540" operator="lessThan">
      <formula>$C$4</formula>
    </cfRule>
  </conditionalFormatting>
  <conditionalFormatting sqref="AY51">
    <cfRule type="cellIs" dxfId="6025" priority="1541" operator="lessThan">
      <formula>$C$4</formula>
    </cfRule>
  </conditionalFormatting>
  <conditionalFormatting sqref="AY52">
    <cfRule type="cellIs" dxfId="6024" priority="1542" operator="lessThan">
      <formula>$C$4</formula>
    </cfRule>
  </conditionalFormatting>
  <conditionalFormatting sqref="AY53">
    <cfRule type="cellIs" dxfId="6023" priority="1543" operator="lessThan">
      <formula>$C$4</formula>
    </cfRule>
  </conditionalFormatting>
  <conditionalFormatting sqref="AY54">
    <cfRule type="cellIs" dxfId="6022" priority="1544" operator="lessThan">
      <formula>$C$4</formula>
    </cfRule>
  </conditionalFormatting>
  <conditionalFormatting sqref="AY55">
    <cfRule type="cellIs" dxfId="6021" priority="1545" operator="lessThan">
      <formula>$C$4</formula>
    </cfRule>
  </conditionalFormatting>
  <conditionalFormatting sqref="AY56">
    <cfRule type="cellIs" dxfId="6020" priority="1546" operator="lessThan">
      <formula>$C$4</formula>
    </cfRule>
  </conditionalFormatting>
  <conditionalFormatting sqref="AY57">
    <cfRule type="cellIs" dxfId="6019" priority="1547" operator="lessThan">
      <formula>$C$4</formula>
    </cfRule>
  </conditionalFormatting>
  <conditionalFormatting sqref="AY58">
    <cfRule type="cellIs" dxfId="6018" priority="1548" operator="lessThan">
      <formula>$C$4</formula>
    </cfRule>
  </conditionalFormatting>
  <conditionalFormatting sqref="AY59">
    <cfRule type="cellIs" dxfId="6017" priority="1549" operator="lessThan">
      <formula>$C$4</formula>
    </cfRule>
  </conditionalFormatting>
  <conditionalFormatting sqref="AY60">
    <cfRule type="cellIs" dxfId="6016" priority="1550" operator="lessThan">
      <formula>$C$4</formula>
    </cfRule>
  </conditionalFormatting>
  <conditionalFormatting sqref="BO11">
    <cfRule type="cellIs" dxfId="6015" priority="1551" operator="lessThan">
      <formula>$C$4</formula>
    </cfRule>
  </conditionalFormatting>
  <conditionalFormatting sqref="BO12">
    <cfRule type="cellIs" dxfId="6014" priority="1552" operator="lessThan">
      <formula>$C$4</formula>
    </cfRule>
  </conditionalFormatting>
  <conditionalFormatting sqref="BO13">
    <cfRule type="cellIs" dxfId="6013" priority="1553" operator="lessThan">
      <formula>$C$4</formula>
    </cfRule>
  </conditionalFormatting>
  <conditionalFormatting sqref="BO14">
    <cfRule type="cellIs" dxfId="6012" priority="1554" operator="lessThan">
      <formula>$C$4</formula>
    </cfRule>
  </conditionalFormatting>
  <conditionalFormatting sqref="BO15">
    <cfRule type="cellIs" dxfId="6011" priority="1555" operator="lessThan">
      <formula>$C$4</formula>
    </cfRule>
  </conditionalFormatting>
  <conditionalFormatting sqref="BO16">
    <cfRule type="cellIs" dxfId="6010" priority="1556" operator="lessThan">
      <formula>$C$4</formula>
    </cfRule>
  </conditionalFormatting>
  <conditionalFormatting sqref="BO17">
    <cfRule type="cellIs" dxfId="6009" priority="1557" operator="lessThan">
      <formula>$C$4</formula>
    </cfRule>
  </conditionalFormatting>
  <conditionalFormatting sqref="BO18">
    <cfRule type="cellIs" dxfId="6008" priority="1558" operator="lessThan">
      <formula>$C$4</formula>
    </cfRule>
  </conditionalFormatting>
  <conditionalFormatting sqref="BO19">
    <cfRule type="cellIs" dxfId="6007" priority="1559" operator="lessThan">
      <formula>$C$4</formula>
    </cfRule>
  </conditionalFormatting>
  <conditionalFormatting sqref="BO20">
    <cfRule type="cellIs" dxfId="6006" priority="1560" operator="lessThan">
      <formula>$C$4</formula>
    </cfRule>
  </conditionalFormatting>
  <conditionalFormatting sqref="BO21">
    <cfRule type="cellIs" dxfId="6005" priority="1561" operator="lessThan">
      <formula>$C$4</formula>
    </cfRule>
  </conditionalFormatting>
  <conditionalFormatting sqref="BO22">
    <cfRule type="cellIs" dxfId="6004" priority="1562" operator="lessThan">
      <formula>$C$4</formula>
    </cfRule>
  </conditionalFormatting>
  <conditionalFormatting sqref="BO23">
    <cfRule type="cellIs" dxfId="6003" priority="1563" operator="lessThan">
      <formula>$C$4</formula>
    </cfRule>
  </conditionalFormatting>
  <conditionalFormatting sqref="BO24">
    <cfRule type="cellIs" dxfId="6002" priority="1564" operator="lessThan">
      <formula>$C$4</formula>
    </cfRule>
  </conditionalFormatting>
  <conditionalFormatting sqref="BO25">
    <cfRule type="cellIs" dxfId="6001" priority="1565" operator="lessThan">
      <formula>$C$4</formula>
    </cfRule>
  </conditionalFormatting>
  <conditionalFormatting sqref="BO26">
    <cfRule type="cellIs" dxfId="6000" priority="1566" operator="lessThan">
      <formula>$C$4</formula>
    </cfRule>
  </conditionalFormatting>
  <conditionalFormatting sqref="BO27">
    <cfRule type="cellIs" dxfId="5999" priority="1567" operator="lessThan">
      <formula>$C$4</formula>
    </cfRule>
  </conditionalFormatting>
  <conditionalFormatting sqref="BO28">
    <cfRule type="cellIs" dxfId="5998" priority="1568" operator="lessThan">
      <formula>$C$4</formula>
    </cfRule>
  </conditionalFormatting>
  <conditionalFormatting sqref="BO29">
    <cfRule type="cellIs" dxfId="5997" priority="1569" operator="lessThan">
      <formula>$C$4</formula>
    </cfRule>
  </conditionalFormatting>
  <conditionalFormatting sqref="BO30">
    <cfRule type="cellIs" dxfId="5996" priority="1570" operator="lessThan">
      <formula>$C$4</formula>
    </cfRule>
  </conditionalFormatting>
  <conditionalFormatting sqref="BO31">
    <cfRule type="cellIs" dxfId="5995" priority="1571" operator="lessThan">
      <formula>$C$4</formula>
    </cfRule>
  </conditionalFormatting>
  <conditionalFormatting sqref="BO32">
    <cfRule type="cellIs" dxfId="5994" priority="1572" operator="lessThan">
      <formula>$C$4</formula>
    </cfRule>
  </conditionalFormatting>
  <conditionalFormatting sqref="BO33">
    <cfRule type="cellIs" dxfId="5993" priority="1573" operator="lessThan">
      <formula>$C$4</formula>
    </cfRule>
  </conditionalFormatting>
  <conditionalFormatting sqref="BO34">
    <cfRule type="cellIs" dxfId="5992" priority="1574" operator="lessThan">
      <formula>$C$4</formula>
    </cfRule>
  </conditionalFormatting>
  <conditionalFormatting sqref="BO35">
    <cfRule type="cellIs" dxfId="5991" priority="1575" operator="lessThan">
      <formula>$C$4</formula>
    </cfRule>
  </conditionalFormatting>
  <conditionalFormatting sqref="BO36">
    <cfRule type="cellIs" dxfId="5990" priority="1576" operator="lessThan">
      <formula>$C$4</formula>
    </cfRule>
  </conditionalFormatting>
  <conditionalFormatting sqref="BO37">
    <cfRule type="cellIs" dxfId="5989" priority="1577" operator="lessThan">
      <formula>$C$4</formula>
    </cfRule>
  </conditionalFormatting>
  <conditionalFormatting sqref="BO38">
    <cfRule type="cellIs" dxfId="5988" priority="1578" operator="lessThan">
      <formula>$C$4</formula>
    </cfRule>
  </conditionalFormatting>
  <conditionalFormatting sqref="BO39">
    <cfRule type="cellIs" dxfId="5987" priority="1579" operator="lessThan">
      <formula>$C$4</formula>
    </cfRule>
  </conditionalFormatting>
  <conditionalFormatting sqref="BO40">
    <cfRule type="cellIs" dxfId="5986" priority="1580" operator="lessThan">
      <formula>$C$4</formula>
    </cfRule>
  </conditionalFormatting>
  <conditionalFormatting sqref="BO41">
    <cfRule type="cellIs" dxfId="5985" priority="1581" operator="lessThan">
      <formula>$C$4</formula>
    </cfRule>
  </conditionalFormatting>
  <conditionalFormatting sqref="BO42">
    <cfRule type="cellIs" dxfId="5984" priority="1582" operator="lessThan">
      <formula>$C$4</formula>
    </cfRule>
  </conditionalFormatting>
  <conditionalFormatting sqref="BO43">
    <cfRule type="cellIs" dxfId="5983" priority="1583" operator="lessThan">
      <formula>$C$4</formula>
    </cfRule>
  </conditionalFormatting>
  <conditionalFormatting sqref="BO44">
    <cfRule type="cellIs" dxfId="5982" priority="1584" operator="lessThan">
      <formula>$C$4</formula>
    </cfRule>
  </conditionalFormatting>
  <conditionalFormatting sqref="BO45">
    <cfRule type="cellIs" dxfId="5981" priority="1585" operator="lessThan">
      <formula>$C$4</formula>
    </cfRule>
  </conditionalFormatting>
  <conditionalFormatting sqref="BO46">
    <cfRule type="cellIs" dxfId="5980" priority="1586" operator="lessThan">
      <formula>$C$4</formula>
    </cfRule>
  </conditionalFormatting>
  <conditionalFormatting sqref="BO47">
    <cfRule type="cellIs" dxfId="5979" priority="1587" operator="lessThan">
      <formula>$C$4</formula>
    </cfRule>
  </conditionalFormatting>
  <conditionalFormatting sqref="BO48">
    <cfRule type="cellIs" dxfId="5978" priority="1588" operator="lessThan">
      <formula>$C$4</formula>
    </cfRule>
  </conditionalFormatting>
  <conditionalFormatting sqref="BO49">
    <cfRule type="cellIs" dxfId="5977" priority="1589" operator="lessThan">
      <formula>$C$4</formula>
    </cfRule>
  </conditionalFormatting>
  <conditionalFormatting sqref="BO50">
    <cfRule type="cellIs" dxfId="5976" priority="1590" operator="lessThan">
      <formula>$C$4</formula>
    </cfRule>
  </conditionalFormatting>
  <conditionalFormatting sqref="BO51">
    <cfRule type="cellIs" dxfId="5975" priority="1591" operator="lessThan">
      <formula>$C$4</formula>
    </cfRule>
  </conditionalFormatting>
  <conditionalFormatting sqref="BO52">
    <cfRule type="cellIs" dxfId="5974" priority="1592" operator="lessThan">
      <formula>$C$4</formula>
    </cfRule>
  </conditionalFormatting>
  <conditionalFormatting sqref="BO53">
    <cfRule type="cellIs" dxfId="5973" priority="1593" operator="lessThan">
      <formula>$C$4</formula>
    </cfRule>
  </conditionalFormatting>
  <conditionalFormatting sqref="BO54">
    <cfRule type="cellIs" dxfId="5972" priority="1594" operator="lessThan">
      <formula>$C$4</formula>
    </cfRule>
  </conditionalFormatting>
  <conditionalFormatting sqref="BO55">
    <cfRule type="cellIs" dxfId="5971" priority="1595" operator="lessThan">
      <formula>$C$4</formula>
    </cfRule>
  </conditionalFormatting>
  <conditionalFormatting sqref="BO56">
    <cfRule type="cellIs" dxfId="5970" priority="1596" operator="lessThan">
      <formula>$C$4</formula>
    </cfRule>
  </conditionalFormatting>
  <conditionalFormatting sqref="BO57">
    <cfRule type="cellIs" dxfId="5969" priority="1597" operator="lessThan">
      <formula>$C$4</formula>
    </cfRule>
  </conditionalFormatting>
  <conditionalFormatting sqref="BO58">
    <cfRule type="cellIs" dxfId="5968" priority="1598" operator="lessThan">
      <formula>$C$4</formula>
    </cfRule>
  </conditionalFormatting>
  <conditionalFormatting sqref="BO59">
    <cfRule type="cellIs" dxfId="5967" priority="1599" operator="lessThan">
      <formula>$C$4</formula>
    </cfRule>
  </conditionalFormatting>
  <conditionalFormatting sqref="BO60">
    <cfRule type="cellIs" dxfId="5966" priority="1600" operator="lessThan">
      <formula>$C$4</formula>
    </cfRule>
  </conditionalFormatting>
  <conditionalFormatting sqref="BP11">
    <cfRule type="cellIs" dxfId="5965" priority="1601" operator="lessThan">
      <formula>$C$4</formula>
    </cfRule>
  </conditionalFormatting>
  <conditionalFormatting sqref="BP12">
    <cfRule type="cellIs" dxfId="5964" priority="1602" operator="lessThan">
      <formula>$C$4</formula>
    </cfRule>
  </conditionalFormatting>
  <conditionalFormatting sqref="BP13">
    <cfRule type="cellIs" dxfId="5963" priority="1603" operator="lessThan">
      <formula>$C$4</formula>
    </cfRule>
  </conditionalFormatting>
  <conditionalFormatting sqref="BP14">
    <cfRule type="cellIs" dxfId="5962" priority="1604" operator="lessThan">
      <formula>$C$4</formula>
    </cfRule>
  </conditionalFormatting>
  <conditionalFormatting sqref="BP15">
    <cfRule type="cellIs" dxfId="5961" priority="1605" operator="lessThan">
      <formula>$C$4</formula>
    </cfRule>
  </conditionalFormatting>
  <conditionalFormatting sqref="BP16">
    <cfRule type="cellIs" dxfId="5960" priority="1606" operator="lessThan">
      <formula>$C$4</formula>
    </cfRule>
  </conditionalFormatting>
  <conditionalFormatting sqref="BP17">
    <cfRule type="cellIs" dxfId="5959" priority="1607" operator="lessThan">
      <formula>$C$4</formula>
    </cfRule>
  </conditionalFormatting>
  <conditionalFormatting sqref="BP18">
    <cfRule type="cellIs" dxfId="5958" priority="1608" operator="lessThan">
      <formula>$C$4</formula>
    </cfRule>
  </conditionalFormatting>
  <conditionalFormatting sqref="BP19">
    <cfRule type="cellIs" dxfId="5957" priority="1609" operator="lessThan">
      <formula>$C$4</formula>
    </cfRule>
  </conditionalFormatting>
  <conditionalFormatting sqref="BP20">
    <cfRule type="cellIs" dxfId="5956" priority="1610" operator="lessThan">
      <formula>$C$4</formula>
    </cfRule>
  </conditionalFormatting>
  <conditionalFormatting sqref="BP21">
    <cfRule type="cellIs" dxfId="5955" priority="1611" operator="lessThan">
      <formula>$C$4</formula>
    </cfRule>
  </conditionalFormatting>
  <conditionalFormatting sqref="BP22">
    <cfRule type="cellIs" dxfId="5954" priority="1612" operator="lessThan">
      <formula>$C$4</formula>
    </cfRule>
  </conditionalFormatting>
  <conditionalFormatting sqref="BP23">
    <cfRule type="cellIs" dxfId="5953" priority="1613" operator="lessThan">
      <formula>$C$4</formula>
    </cfRule>
  </conditionalFormatting>
  <conditionalFormatting sqref="BP24">
    <cfRule type="cellIs" dxfId="5952" priority="1614" operator="lessThan">
      <formula>$C$4</formula>
    </cfRule>
  </conditionalFormatting>
  <conditionalFormatting sqref="BP25">
    <cfRule type="cellIs" dxfId="5951" priority="1615" operator="lessThan">
      <formula>$C$4</formula>
    </cfRule>
  </conditionalFormatting>
  <conditionalFormatting sqref="BP26">
    <cfRule type="cellIs" dxfId="5950" priority="1616" operator="lessThan">
      <formula>$C$4</formula>
    </cfRule>
  </conditionalFormatting>
  <conditionalFormatting sqref="BP27">
    <cfRule type="cellIs" dxfId="5949" priority="1617" operator="lessThan">
      <formula>$C$4</formula>
    </cfRule>
  </conditionalFormatting>
  <conditionalFormatting sqref="BP28">
    <cfRule type="cellIs" dxfId="5948" priority="1618" operator="lessThan">
      <formula>$C$4</formula>
    </cfRule>
  </conditionalFormatting>
  <conditionalFormatting sqref="BP29">
    <cfRule type="cellIs" dxfId="5947" priority="1619" operator="lessThan">
      <formula>$C$4</formula>
    </cfRule>
  </conditionalFormatting>
  <conditionalFormatting sqref="BP30">
    <cfRule type="cellIs" dxfId="5946" priority="1620" operator="lessThan">
      <formula>$C$4</formula>
    </cfRule>
  </conditionalFormatting>
  <conditionalFormatting sqref="BP31">
    <cfRule type="cellIs" dxfId="5945" priority="1621" operator="lessThan">
      <formula>$C$4</formula>
    </cfRule>
  </conditionalFormatting>
  <conditionalFormatting sqref="BP32">
    <cfRule type="cellIs" dxfId="5944" priority="1622" operator="lessThan">
      <formula>$C$4</formula>
    </cfRule>
  </conditionalFormatting>
  <conditionalFormatting sqref="BP33">
    <cfRule type="cellIs" dxfId="5943" priority="1623" operator="lessThan">
      <formula>$C$4</formula>
    </cfRule>
  </conditionalFormatting>
  <conditionalFormatting sqref="BP34">
    <cfRule type="cellIs" dxfId="5942" priority="1624" operator="lessThan">
      <formula>$C$4</formula>
    </cfRule>
  </conditionalFormatting>
  <conditionalFormatting sqref="BP35">
    <cfRule type="cellIs" dxfId="5941" priority="1625" operator="lessThan">
      <formula>$C$4</formula>
    </cfRule>
  </conditionalFormatting>
  <conditionalFormatting sqref="BP36">
    <cfRule type="cellIs" dxfId="5940" priority="1626" operator="lessThan">
      <formula>$C$4</formula>
    </cfRule>
  </conditionalFormatting>
  <conditionalFormatting sqref="BP37">
    <cfRule type="cellIs" dxfId="5939" priority="1627" operator="lessThan">
      <formula>$C$4</formula>
    </cfRule>
  </conditionalFormatting>
  <conditionalFormatting sqref="BP38">
    <cfRule type="cellIs" dxfId="5938" priority="1628" operator="lessThan">
      <formula>$C$4</formula>
    </cfRule>
  </conditionalFormatting>
  <conditionalFormatting sqref="BP39">
    <cfRule type="cellIs" dxfId="5937" priority="1629" operator="lessThan">
      <formula>$C$4</formula>
    </cfRule>
  </conditionalFormatting>
  <conditionalFormatting sqref="BP40">
    <cfRule type="cellIs" dxfId="5936" priority="1630" operator="lessThan">
      <formula>$C$4</formula>
    </cfRule>
  </conditionalFormatting>
  <conditionalFormatting sqref="BP41">
    <cfRule type="cellIs" dxfId="5935" priority="1631" operator="lessThan">
      <formula>$C$4</formula>
    </cfRule>
  </conditionalFormatting>
  <conditionalFormatting sqref="BP42">
    <cfRule type="cellIs" dxfId="5934" priority="1632" operator="lessThan">
      <formula>$C$4</formula>
    </cfRule>
  </conditionalFormatting>
  <conditionalFormatting sqref="BP43">
    <cfRule type="cellIs" dxfId="5933" priority="1633" operator="lessThan">
      <formula>$C$4</formula>
    </cfRule>
  </conditionalFormatting>
  <conditionalFormatting sqref="BP44">
    <cfRule type="cellIs" dxfId="5932" priority="1634" operator="lessThan">
      <formula>$C$4</formula>
    </cfRule>
  </conditionalFormatting>
  <conditionalFormatting sqref="BP45">
    <cfRule type="cellIs" dxfId="5931" priority="1635" operator="lessThan">
      <formula>$C$4</formula>
    </cfRule>
  </conditionalFormatting>
  <conditionalFormatting sqref="BP46">
    <cfRule type="cellIs" dxfId="5930" priority="1636" operator="lessThan">
      <formula>$C$4</formula>
    </cfRule>
  </conditionalFormatting>
  <conditionalFormatting sqref="BP47">
    <cfRule type="cellIs" dxfId="5929" priority="1637" operator="lessThan">
      <formula>$C$4</formula>
    </cfRule>
  </conditionalFormatting>
  <conditionalFormatting sqref="BP48">
    <cfRule type="cellIs" dxfId="5928" priority="1638" operator="lessThan">
      <formula>$C$4</formula>
    </cfRule>
  </conditionalFormatting>
  <conditionalFormatting sqref="BP49">
    <cfRule type="cellIs" dxfId="5927" priority="1639" operator="lessThan">
      <formula>$C$4</formula>
    </cfRule>
  </conditionalFormatting>
  <conditionalFormatting sqref="BP50">
    <cfRule type="cellIs" dxfId="5926" priority="1640" operator="lessThan">
      <formula>$C$4</formula>
    </cfRule>
  </conditionalFormatting>
  <conditionalFormatting sqref="BP51">
    <cfRule type="cellIs" dxfId="5925" priority="1641" operator="lessThan">
      <formula>$C$4</formula>
    </cfRule>
  </conditionalFormatting>
  <conditionalFormatting sqref="BP52">
    <cfRule type="cellIs" dxfId="5924" priority="1642" operator="lessThan">
      <formula>$C$4</formula>
    </cfRule>
  </conditionalFormatting>
  <conditionalFormatting sqref="BP53">
    <cfRule type="cellIs" dxfId="5923" priority="1643" operator="lessThan">
      <formula>$C$4</formula>
    </cfRule>
  </conditionalFormatting>
  <conditionalFormatting sqref="BP54">
    <cfRule type="cellIs" dxfId="5922" priority="1644" operator="lessThan">
      <formula>$C$4</formula>
    </cfRule>
  </conditionalFormatting>
  <conditionalFormatting sqref="BP55">
    <cfRule type="cellIs" dxfId="5921" priority="1645" operator="lessThan">
      <formula>$C$4</formula>
    </cfRule>
  </conditionalFormatting>
  <conditionalFormatting sqref="BP56">
    <cfRule type="cellIs" dxfId="5920" priority="1646" operator="lessThan">
      <formula>$C$4</formula>
    </cfRule>
  </conditionalFormatting>
  <conditionalFormatting sqref="BP57">
    <cfRule type="cellIs" dxfId="5919" priority="1647" operator="lessThan">
      <formula>$C$4</formula>
    </cfRule>
  </conditionalFormatting>
  <conditionalFormatting sqref="BP58">
    <cfRule type="cellIs" dxfId="5918" priority="1648" operator="lessThan">
      <formula>$C$4</formula>
    </cfRule>
  </conditionalFormatting>
  <conditionalFormatting sqref="BP59">
    <cfRule type="cellIs" dxfId="5917" priority="1649" operator="lessThan">
      <formula>$C$4</formula>
    </cfRule>
  </conditionalFormatting>
  <conditionalFormatting sqref="BP60">
    <cfRule type="cellIs" dxfId="5916" priority="1650" operator="lessThan">
      <formula>$C$4</formula>
    </cfRule>
  </conditionalFormatting>
  <conditionalFormatting sqref="BQ11">
    <cfRule type="cellIs" dxfId="5915" priority="1651" operator="lessThan">
      <formula>$C$4</formula>
    </cfRule>
  </conditionalFormatting>
  <conditionalFormatting sqref="BQ12">
    <cfRule type="cellIs" dxfId="5914" priority="1652" operator="lessThan">
      <formula>$C$4</formula>
    </cfRule>
  </conditionalFormatting>
  <conditionalFormatting sqref="BQ13">
    <cfRule type="cellIs" dxfId="5913" priority="1653" operator="lessThan">
      <formula>$C$4</formula>
    </cfRule>
  </conditionalFormatting>
  <conditionalFormatting sqref="BQ14">
    <cfRule type="cellIs" dxfId="5912" priority="1654" operator="lessThan">
      <formula>$C$4</formula>
    </cfRule>
  </conditionalFormatting>
  <conditionalFormatting sqref="BQ15">
    <cfRule type="cellIs" dxfId="5911" priority="1655" operator="lessThan">
      <formula>$C$4</formula>
    </cfRule>
  </conditionalFormatting>
  <conditionalFormatting sqref="BQ16">
    <cfRule type="cellIs" dxfId="5910" priority="1656" operator="lessThan">
      <formula>$C$4</formula>
    </cfRule>
  </conditionalFormatting>
  <conditionalFormatting sqref="BQ17">
    <cfRule type="cellIs" dxfId="5909" priority="1657" operator="lessThan">
      <formula>$C$4</formula>
    </cfRule>
  </conditionalFormatting>
  <conditionalFormatting sqref="BQ18">
    <cfRule type="cellIs" dxfId="5908" priority="1658" operator="lessThan">
      <formula>$C$4</formula>
    </cfRule>
  </conditionalFormatting>
  <conditionalFormatting sqref="BQ19">
    <cfRule type="cellIs" dxfId="5907" priority="1659" operator="lessThan">
      <formula>$C$4</formula>
    </cfRule>
  </conditionalFormatting>
  <conditionalFormatting sqref="BQ20">
    <cfRule type="cellIs" dxfId="5906" priority="1660" operator="lessThan">
      <formula>$C$4</formula>
    </cfRule>
  </conditionalFormatting>
  <conditionalFormatting sqref="BQ21">
    <cfRule type="cellIs" dxfId="5905" priority="1661" operator="lessThan">
      <formula>$C$4</formula>
    </cfRule>
  </conditionalFormatting>
  <conditionalFormatting sqref="BQ22">
    <cfRule type="cellIs" dxfId="5904" priority="1662" operator="lessThan">
      <formula>$C$4</formula>
    </cfRule>
  </conditionalFormatting>
  <conditionalFormatting sqref="BQ23">
    <cfRule type="cellIs" dxfId="5903" priority="1663" operator="lessThan">
      <formula>$C$4</formula>
    </cfRule>
  </conditionalFormatting>
  <conditionalFormatting sqref="BQ24">
    <cfRule type="cellIs" dxfId="5902" priority="1664" operator="lessThan">
      <formula>$C$4</formula>
    </cfRule>
  </conditionalFormatting>
  <conditionalFormatting sqref="BQ25">
    <cfRule type="cellIs" dxfId="5901" priority="1665" operator="lessThan">
      <formula>$C$4</formula>
    </cfRule>
  </conditionalFormatting>
  <conditionalFormatting sqref="BQ26">
    <cfRule type="cellIs" dxfId="5900" priority="1666" operator="lessThan">
      <formula>$C$4</formula>
    </cfRule>
  </conditionalFormatting>
  <conditionalFormatting sqref="BQ27">
    <cfRule type="cellIs" dxfId="5899" priority="1667" operator="lessThan">
      <formula>$C$4</formula>
    </cfRule>
  </conditionalFormatting>
  <conditionalFormatting sqref="BQ28">
    <cfRule type="cellIs" dxfId="5898" priority="1668" operator="lessThan">
      <formula>$C$4</formula>
    </cfRule>
  </conditionalFormatting>
  <conditionalFormatting sqref="BQ29">
    <cfRule type="cellIs" dxfId="5897" priority="1669" operator="lessThan">
      <formula>$C$4</formula>
    </cfRule>
  </conditionalFormatting>
  <conditionalFormatting sqref="BQ30">
    <cfRule type="cellIs" dxfId="5896" priority="1670" operator="lessThan">
      <formula>$C$4</formula>
    </cfRule>
  </conditionalFormatting>
  <conditionalFormatting sqref="BQ31">
    <cfRule type="cellIs" dxfId="5895" priority="1671" operator="lessThan">
      <formula>$C$4</formula>
    </cfRule>
  </conditionalFormatting>
  <conditionalFormatting sqref="BQ32">
    <cfRule type="cellIs" dxfId="5894" priority="1672" operator="lessThan">
      <formula>$C$4</formula>
    </cfRule>
  </conditionalFormatting>
  <conditionalFormatting sqref="BQ33">
    <cfRule type="cellIs" dxfId="5893" priority="1673" operator="lessThan">
      <formula>$C$4</formula>
    </cfRule>
  </conditionalFormatting>
  <conditionalFormatting sqref="BQ34">
    <cfRule type="cellIs" dxfId="5892" priority="1674" operator="lessThan">
      <formula>$C$4</formula>
    </cfRule>
  </conditionalFormatting>
  <conditionalFormatting sqref="BQ35">
    <cfRule type="cellIs" dxfId="5891" priority="1675" operator="lessThan">
      <formula>$C$4</formula>
    </cfRule>
  </conditionalFormatting>
  <conditionalFormatting sqref="BQ36">
    <cfRule type="cellIs" dxfId="5890" priority="1676" operator="lessThan">
      <formula>$C$4</formula>
    </cfRule>
  </conditionalFormatting>
  <conditionalFormatting sqref="BQ37">
    <cfRule type="cellIs" dxfId="5889" priority="1677" operator="lessThan">
      <formula>$C$4</formula>
    </cfRule>
  </conditionalFormatting>
  <conditionalFormatting sqref="BQ38">
    <cfRule type="cellIs" dxfId="5888" priority="1678" operator="lessThan">
      <formula>$C$4</formula>
    </cfRule>
  </conditionalFormatting>
  <conditionalFormatting sqref="BQ39">
    <cfRule type="cellIs" dxfId="5887" priority="1679" operator="lessThan">
      <formula>$C$4</formula>
    </cfRule>
  </conditionalFormatting>
  <conditionalFormatting sqref="BQ40">
    <cfRule type="cellIs" dxfId="5886" priority="1680" operator="lessThan">
      <formula>$C$4</formula>
    </cfRule>
  </conditionalFormatting>
  <conditionalFormatting sqref="BQ41">
    <cfRule type="cellIs" dxfId="5885" priority="1681" operator="lessThan">
      <formula>$C$4</formula>
    </cfRule>
  </conditionalFormatting>
  <conditionalFormatting sqref="BQ42">
    <cfRule type="cellIs" dxfId="5884" priority="1682" operator="lessThan">
      <formula>$C$4</formula>
    </cfRule>
  </conditionalFormatting>
  <conditionalFormatting sqref="BQ43">
    <cfRule type="cellIs" dxfId="5883" priority="1683" operator="lessThan">
      <formula>$C$4</formula>
    </cfRule>
  </conditionalFormatting>
  <conditionalFormatting sqref="BQ44">
    <cfRule type="cellIs" dxfId="5882" priority="1684" operator="lessThan">
      <formula>$C$4</formula>
    </cfRule>
  </conditionalFormatting>
  <conditionalFormatting sqref="BQ45">
    <cfRule type="cellIs" dxfId="5881" priority="1685" operator="lessThan">
      <formula>$C$4</formula>
    </cfRule>
  </conditionalFormatting>
  <conditionalFormatting sqref="BQ46">
    <cfRule type="cellIs" dxfId="5880" priority="1686" operator="lessThan">
      <formula>$C$4</formula>
    </cfRule>
  </conditionalFormatting>
  <conditionalFormatting sqref="BQ47">
    <cfRule type="cellIs" dxfId="5879" priority="1687" operator="lessThan">
      <formula>$C$4</formula>
    </cfRule>
  </conditionalFormatting>
  <conditionalFormatting sqref="BQ48">
    <cfRule type="cellIs" dxfId="5878" priority="1688" operator="lessThan">
      <formula>$C$4</formula>
    </cfRule>
  </conditionalFormatting>
  <conditionalFormatting sqref="BQ49">
    <cfRule type="cellIs" dxfId="5877" priority="1689" operator="lessThan">
      <formula>$C$4</formula>
    </cfRule>
  </conditionalFormatting>
  <conditionalFormatting sqref="BQ50">
    <cfRule type="cellIs" dxfId="5876" priority="1690" operator="lessThan">
      <formula>$C$4</formula>
    </cfRule>
  </conditionalFormatting>
  <conditionalFormatting sqref="BQ51">
    <cfRule type="cellIs" dxfId="5875" priority="1691" operator="lessThan">
      <formula>$C$4</formula>
    </cfRule>
  </conditionalFormatting>
  <conditionalFormatting sqref="BQ52">
    <cfRule type="cellIs" dxfId="5874" priority="1692" operator="lessThan">
      <formula>$C$4</formula>
    </cfRule>
  </conditionalFormatting>
  <conditionalFormatting sqref="BQ53">
    <cfRule type="cellIs" dxfId="5873" priority="1693" operator="lessThan">
      <formula>$C$4</formula>
    </cfRule>
  </conditionalFormatting>
  <conditionalFormatting sqref="BQ54">
    <cfRule type="cellIs" dxfId="5872" priority="1694" operator="lessThan">
      <formula>$C$4</formula>
    </cfRule>
  </conditionalFormatting>
  <conditionalFormatting sqref="BQ55">
    <cfRule type="cellIs" dxfId="5871" priority="1695" operator="lessThan">
      <formula>$C$4</formula>
    </cfRule>
  </conditionalFormatting>
  <conditionalFormatting sqref="BQ56">
    <cfRule type="cellIs" dxfId="5870" priority="1696" operator="lessThan">
      <formula>$C$4</formula>
    </cfRule>
  </conditionalFormatting>
  <conditionalFormatting sqref="BQ57">
    <cfRule type="cellIs" dxfId="5869" priority="1697" operator="lessThan">
      <formula>$C$4</formula>
    </cfRule>
  </conditionalFormatting>
  <conditionalFormatting sqref="BQ58">
    <cfRule type="cellIs" dxfId="5868" priority="1698" operator="lessThan">
      <formula>$C$4</formula>
    </cfRule>
  </conditionalFormatting>
  <conditionalFormatting sqref="BQ59">
    <cfRule type="cellIs" dxfId="5867" priority="1699" operator="lessThan">
      <formula>$C$4</formula>
    </cfRule>
  </conditionalFormatting>
  <conditionalFormatting sqref="BQ60">
    <cfRule type="cellIs" dxfId="5866" priority="1700" operator="lessThan">
      <formula>$C$4</formula>
    </cfRule>
  </conditionalFormatting>
  <conditionalFormatting sqref="BR11">
    <cfRule type="cellIs" dxfId="5865" priority="1701" operator="lessThan">
      <formula>$C$4</formula>
    </cfRule>
  </conditionalFormatting>
  <conditionalFormatting sqref="BR12">
    <cfRule type="cellIs" dxfId="5864" priority="1702" operator="lessThan">
      <formula>$C$4</formula>
    </cfRule>
  </conditionalFormatting>
  <conditionalFormatting sqref="BR13">
    <cfRule type="cellIs" dxfId="5863" priority="1703" operator="lessThan">
      <formula>$C$4</formula>
    </cfRule>
  </conditionalFormatting>
  <conditionalFormatting sqref="BR14">
    <cfRule type="cellIs" dxfId="5862" priority="1704" operator="lessThan">
      <formula>$C$4</formula>
    </cfRule>
  </conditionalFormatting>
  <conditionalFormatting sqref="BR15">
    <cfRule type="cellIs" dxfId="5861" priority="1705" operator="lessThan">
      <formula>$C$4</formula>
    </cfRule>
  </conditionalFormatting>
  <conditionalFormatting sqref="BR16">
    <cfRule type="cellIs" dxfId="5860" priority="1706" operator="lessThan">
      <formula>$C$4</formula>
    </cfRule>
  </conditionalFormatting>
  <conditionalFormatting sqref="BR17">
    <cfRule type="cellIs" dxfId="5859" priority="1707" operator="lessThan">
      <formula>$C$4</formula>
    </cfRule>
  </conditionalFormatting>
  <conditionalFormatting sqref="BR18">
    <cfRule type="cellIs" dxfId="5858" priority="1708" operator="lessThan">
      <formula>$C$4</formula>
    </cfRule>
  </conditionalFormatting>
  <conditionalFormatting sqref="BR19">
    <cfRule type="cellIs" dxfId="5857" priority="1709" operator="lessThan">
      <formula>$C$4</formula>
    </cfRule>
  </conditionalFormatting>
  <conditionalFormatting sqref="BR20">
    <cfRule type="cellIs" dxfId="5856" priority="1710" operator="lessThan">
      <formula>$C$4</formula>
    </cfRule>
  </conditionalFormatting>
  <conditionalFormatting sqref="BR21">
    <cfRule type="cellIs" dxfId="5855" priority="1711" operator="lessThan">
      <formula>$C$4</formula>
    </cfRule>
  </conditionalFormatting>
  <conditionalFormatting sqref="BR22">
    <cfRule type="cellIs" dxfId="5854" priority="1712" operator="lessThan">
      <formula>$C$4</formula>
    </cfRule>
  </conditionalFormatting>
  <conditionalFormatting sqref="BR23">
    <cfRule type="cellIs" dxfId="5853" priority="1713" operator="lessThan">
      <formula>$C$4</formula>
    </cfRule>
  </conditionalFormatting>
  <conditionalFormatting sqref="BR24">
    <cfRule type="cellIs" dxfId="5852" priority="1714" operator="lessThan">
      <formula>$C$4</formula>
    </cfRule>
  </conditionalFormatting>
  <conditionalFormatting sqref="BR25">
    <cfRule type="cellIs" dxfId="5851" priority="1715" operator="lessThan">
      <formula>$C$4</formula>
    </cfRule>
  </conditionalFormatting>
  <conditionalFormatting sqref="BR26">
    <cfRule type="cellIs" dxfId="5850" priority="1716" operator="lessThan">
      <formula>$C$4</formula>
    </cfRule>
  </conditionalFormatting>
  <conditionalFormatting sqref="BR27">
    <cfRule type="cellIs" dxfId="5849" priority="1717" operator="lessThan">
      <formula>$C$4</formula>
    </cfRule>
  </conditionalFormatting>
  <conditionalFormatting sqref="BR28">
    <cfRule type="cellIs" dxfId="5848" priority="1718" operator="lessThan">
      <formula>$C$4</formula>
    </cfRule>
  </conditionalFormatting>
  <conditionalFormatting sqref="BR29">
    <cfRule type="cellIs" dxfId="5847" priority="1719" operator="lessThan">
      <formula>$C$4</formula>
    </cfRule>
  </conditionalFormatting>
  <conditionalFormatting sqref="BR30">
    <cfRule type="cellIs" dxfId="5846" priority="1720" operator="lessThan">
      <formula>$C$4</formula>
    </cfRule>
  </conditionalFormatting>
  <conditionalFormatting sqref="BR31">
    <cfRule type="cellIs" dxfId="5845" priority="1721" operator="lessThan">
      <formula>$C$4</formula>
    </cfRule>
  </conditionalFormatting>
  <conditionalFormatting sqref="BR32">
    <cfRule type="cellIs" dxfId="5844" priority="1722" operator="lessThan">
      <formula>$C$4</formula>
    </cfRule>
  </conditionalFormatting>
  <conditionalFormatting sqref="BR33">
    <cfRule type="cellIs" dxfId="5843" priority="1723" operator="lessThan">
      <formula>$C$4</formula>
    </cfRule>
  </conditionalFormatting>
  <conditionalFormatting sqref="BR34">
    <cfRule type="cellIs" dxfId="5842" priority="1724" operator="lessThan">
      <formula>$C$4</formula>
    </cfRule>
  </conditionalFormatting>
  <conditionalFormatting sqref="BR35">
    <cfRule type="cellIs" dxfId="5841" priority="1725" operator="lessThan">
      <formula>$C$4</formula>
    </cfRule>
  </conditionalFormatting>
  <conditionalFormatting sqref="BR36">
    <cfRule type="cellIs" dxfId="5840" priority="1726" operator="lessThan">
      <formula>$C$4</formula>
    </cfRule>
  </conditionalFormatting>
  <conditionalFormatting sqref="BR37">
    <cfRule type="cellIs" dxfId="5839" priority="1727" operator="lessThan">
      <formula>$C$4</formula>
    </cfRule>
  </conditionalFormatting>
  <conditionalFormatting sqref="BR38">
    <cfRule type="cellIs" dxfId="5838" priority="1728" operator="lessThan">
      <formula>$C$4</formula>
    </cfRule>
  </conditionalFormatting>
  <conditionalFormatting sqref="BR39">
    <cfRule type="cellIs" dxfId="5837" priority="1729" operator="lessThan">
      <formula>$C$4</formula>
    </cfRule>
  </conditionalFormatting>
  <conditionalFormatting sqref="BR40">
    <cfRule type="cellIs" dxfId="5836" priority="1730" operator="lessThan">
      <formula>$C$4</formula>
    </cfRule>
  </conditionalFormatting>
  <conditionalFormatting sqref="BR41">
    <cfRule type="cellIs" dxfId="5835" priority="1731" operator="lessThan">
      <formula>$C$4</formula>
    </cfRule>
  </conditionalFormatting>
  <conditionalFormatting sqref="BR42">
    <cfRule type="cellIs" dxfId="5834" priority="1732" operator="lessThan">
      <formula>$C$4</formula>
    </cfRule>
  </conditionalFormatting>
  <conditionalFormatting sqref="BR43">
    <cfRule type="cellIs" dxfId="5833" priority="1733" operator="lessThan">
      <formula>$C$4</formula>
    </cfRule>
  </conditionalFormatting>
  <conditionalFormatting sqref="BR44">
    <cfRule type="cellIs" dxfId="5832" priority="1734" operator="lessThan">
      <formula>$C$4</formula>
    </cfRule>
  </conditionalFormatting>
  <conditionalFormatting sqref="BR45">
    <cfRule type="cellIs" dxfId="5831" priority="1735" operator="lessThan">
      <formula>$C$4</formula>
    </cfRule>
  </conditionalFormatting>
  <conditionalFormatting sqref="BR46">
    <cfRule type="cellIs" dxfId="5830" priority="1736" operator="lessThan">
      <formula>$C$4</formula>
    </cfRule>
  </conditionalFormatting>
  <conditionalFormatting sqref="BR47">
    <cfRule type="cellIs" dxfId="5829" priority="1737" operator="lessThan">
      <formula>$C$4</formula>
    </cfRule>
  </conditionalFormatting>
  <conditionalFormatting sqref="BR48">
    <cfRule type="cellIs" dxfId="5828" priority="1738" operator="lessThan">
      <formula>$C$4</formula>
    </cfRule>
  </conditionalFormatting>
  <conditionalFormatting sqref="BR49">
    <cfRule type="cellIs" dxfId="5827" priority="1739" operator="lessThan">
      <formula>$C$4</formula>
    </cfRule>
  </conditionalFormatting>
  <conditionalFormatting sqref="BR50">
    <cfRule type="cellIs" dxfId="5826" priority="1740" operator="lessThan">
      <formula>$C$4</formula>
    </cfRule>
  </conditionalFormatting>
  <conditionalFormatting sqref="BR51">
    <cfRule type="cellIs" dxfId="5825" priority="1741" operator="lessThan">
      <formula>$C$4</formula>
    </cfRule>
  </conditionalFormatting>
  <conditionalFormatting sqref="BR52">
    <cfRule type="cellIs" dxfId="5824" priority="1742" operator="lessThan">
      <formula>$C$4</formula>
    </cfRule>
  </conditionalFormatting>
  <conditionalFormatting sqref="BR53">
    <cfRule type="cellIs" dxfId="5823" priority="1743" operator="lessThan">
      <formula>$C$4</formula>
    </cfRule>
  </conditionalFormatting>
  <conditionalFormatting sqref="BR54">
    <cfRule type="cellIs" dxfId="5822" priority="1744" operator="lessThan">
      <formula>$C$4</formula>
    </cfRule>
  </conditionalFormatting>
  <conditionalFormatting sqref="BR55">
    <cfRule type="cellIs" dxfId="5821" priority="1745" operator="lessThan">
      <formula>$C$4</formula>
    </cfRule>
  </conditionalFormatting>
  <conditionalFormatting sqref="BR56">
    <cfRule type="cellIs" dxfId="5820" priority="1746" operator="lessThan">
      <formula>$C$4</formula>
    </cfRule>
  </conditionalFormatting>
  <conditionalFormatting sqref="BR57">
    <cfRule type="cellIs" dxfId="5819" priority="1747" operator="lessThan">
      <formula>$C$4</formula>
    </cfRule>
  </conditionalFormatting>
  <conditionalFormatting sqref="BR58">
    <cfRule type="cellIs" dxfId="5818" priority="1748" operator="lessThan">
      <formula>$C$4</formula>
    </cfRule>
  </conditionalFormatting>
  <conditionalFormatting sqref="BR59">
    <cfRule type="cellIs" dxfId="5817" priority="1749" operator="lessThan">
      <formula>$C$4</formula>
    </cfRule>
  </conditionalFormatting>
  <conditionalFormatting sqref="BR60">
    <cfRule type="cellIs" dxfId="5816" priority="1750" operator="lessThan">
      <formula>$C$4</formula>
    </cfRule>
  </conditionalFormatting>
  <conditionalFormatting sqref="BS11">
    <cfRule type="cellIs" dxfId="5815" priority="1751" operator="lessThan">
      <formula>$C$4</formula>
    </cfRule>
  </conditionalFormatting>
  <conditionalFormatting sqref="BS12">
    <cfRule type="cellIs" dxfId="5814" priority="1752" operator="lessThan">
      <formula>$C$4</formula>
    </cfRule>
  </conditionalFormatting>
  <conditionalFormatting sqref="BS13">
    <cfRule type="cellIs" dxfId="5813" priority="1753" operator="lessThan">
      <formula>$C$4</formula>
    </cfRule>
  </conditionalFormatting>
  <conditionalFormatting sqref="BS14">
    <cfRule type="cellIs" dxfId="5812" priority="1754" operator="lessThan">
      <formula>$C$4</formula>
    </cfRule>
  </conditionalFormatting>
  <conditionalFormatting sqref="BS15">
    <cfRule type="cellIs" dxfId="5811" priority="1755" operator="lessThan">
      <formula>$C$4</formula>
    </cfRule>
  </conditionalFormatting>
  <conditionalFormatting sqref="BS16">
    <cfRule type="cellIs" dxfId="5810" priority="1756" operator="lessThan">
      <formula>$C$4</formula>
    </cfRule>
  </conditionalFormatting>
  <conditionalFormatting sqref="BS17">
    <cfRule type="cellIs" dxfId="5809" priority="1757" operator="lessThan">
      <formula>$C$4</formula>
    </cfRule>
  </conditionalFormatting>
  <conditionalFormatting sqref="BS18">
    <cfRule type="cellIs" dxfId="5808" priority="1758" operator="lessThan">
      <formula>$C$4</formula>
    </cfRule>
  </conditionalFormatting>
  <conditionalFormatting sqref="BS19">
    <cfRule type="cellIs" dxfId="5807" priority="1759" operator="lessThan">
      <formula>$C$4</formula>
    </cfRule>
  </conditionalFormatting>
  <conditionalFormatting sqref="BS20">
    <cfRule type="cellIs" dxfId="5806" priority="1760" operator="lessThan">
      <formula>$C$4</formula>
    </cfRule>
  </conditionalFormatting>
  <conditionalFormatting sqref="BS21">
    <cfRule type="cellIs" dxfId="5805" priority="1761" operator="lessThan">
      <formula>$C$4</formula>
    </cfRule>
  </conditionalFormatting>
  <conditionalFormatting sqref="BS22">
    <cfRule type="cellIs" dxfId="5804" priority="1762" operator="lessThan">
      <formula>$C$4</formula>
    </cfRule>
  </conditionalFormatting>
  <conditionalFormatting sqref="BS23">
    <cfRule type="cellIs" dxfId="5803" priority="1763" operator="lessThan">
      <formula>$C$4</formula>
    </cfRule>
  </conditionalFormatting>
  <conditionalFormatting sqref="BS24">
    <cfRule type="cellIs" dxfId="5802" priority="1764" operator="lessThan">
      <formula>$C$4</formula>
    </cfRule>
  </conditionalFormatting>
  <conditionalFormatting sqref="BS25">
    <cfRule type="cellIs" dxfId="5801" priority="1765" operator="lessThan">
      <formula>$C$4</formula>
    </cfRule>
  </conditionalFormatting>
  <conditionalFormatting sqref="BS26">
    <cfRule type="cellIs" dxfId="5800" priority="1766" operator="lessThan">
      <formula>$C$4</formula>
    </cfRule>
  </conditionalFormatting>
  <conditionalFormatting sqref="BS27">
    <cfRule type="cellIs" dxfId="5799" priority="1767" operator="lessThan">
      <formula>$C$4</formula>
    </cfRule>
  </conditionalFormatting>
  <conditionalFormatting sqref="BS28">
    <cfRule type="cellIs" dxfId="5798" priority="1768" operator="lessThan">
      <formula>$C$4</formula>
    </cfRule>
  </conditionalFormatting>
  <conditionalFormatting sqref="BS29">
    <cfRule type="cellIs" dxfId="5797" priority="1769" operator="lessThan">
      <formula>$C$4</formula>
    </cfRule>
  </conditionalFormatting>
  <conditionalFormatting sqref="BS30">
    <cfRule type="cellIs" dxfId="5796" priority="1770" operator="lessThan">
      <formula>$C$4</formula>
    </cfRule>
  </conditionalFormatting>
  <conditionalFormatting sqref="BS31">
    <cfRule type="cellIs" dxfId="5795" priority="1771" operator="lessThan">
      <formula>$C$4</formula>
    </cfRule>
  </conditionalFormatting>
  <conditionalFormatting sqref="BS32">
    <cfRule type="cellIs" dxfId="5794" priority="1772" operator="lessThan">
      <formula>$C$4</formula>
    </cfRule>
  </conditionalFormatting>
  <conditionalFormatting sqref="BS33">
    <cfRule type="cellIs" dxfId="5793" priority="1773" operator="lessThan">
      <formula>$C$4</formula>
    </cfRule>
  </conditionalFormatting>
  <conditionalFormatting sqref="BS34">
    <cfRule type="cellIs" dxfId="5792" priority="1774" operator="lessThan">
      <formula>$C$4</formula>
    </cfRule>
  </conditionalFormatting>
  <conditionalFormatting sqref="BS35">
    <cfRule type="cellIs" dxfId="5791" priority="1775" operator="lessThan">
      <formula>$C$4</formula>
    </cfRule>
  </conditionalFormatting>
  <conditionalFormatting sqref="BS36">
    <cfRule type="cellIs" dxfId="5790" priority="1776" operator="lessThan">
      <formula>$C$4</formula>
    </cfRule>
  </conditionalFormatting>
  <conditionalFormatting sqref="BS37">
    <cfRule type="cellIs" dxfId="5789" priority="1777" operator="lessThan">
      <formula>$C$4</formula>
    </cfRule>
  </conditionalFormatting>
  <conditionalFormatting sqref="BS38">
    <cfRule type="cellIs" dxfId="5788" priority="1778" operator="lessThan">
      <formula>$C$4</formula>
    </cfRule>
  </conditionalFormatting>
  <conditionalFormatting sqref="BS39">
    <cfRule type="cellIs" dxfId="5787" priority="1779" operator="lessThan">
      <formula>$C$4</formula>
    </cfRule>
  </conditionalFormatting>
  <conditionalFormatting sqref="BS40">
    <cfRule type="cellIs" dxfId="5786" priority="1780" operator="lessThan">
      <formula>$C$4</formula>
    </cfRule>
  </conditionalFormatting>
  <conditionalFormatting sqref="BS41">
    <cfRule type="cellIs" dxfId="5785" priority="1781" operator="lessThan">
      <formula>$C$4</formula>
    </cfRule>
  </conditionalFormatting>
  <conditionalFormatting sqref="BS42">
    <cfRule type="cellIs" dxfId="5784" priority="1782" operator="lessThan">
      <formula>$C$4</formula>
    </cfRule>
  </conditionalFormatting>
  <conditionalFormatting sqref="BS43">
    <cfRule type="cellIs" dxfId="5783" priority="1783" operator="lessThan">
      <formula>$C$4</formula>
    </cfRule>
  </conditionalFormatting>
  <conditionalFormatting sqref="BS44">
    <cfRule type="cellIs" dxfId="5782" priority="1784" operator="lessThan">
      <formula>$C$4</formula>
    </cfRule>
  </conditionalFormatting>
  <conditionalFormatting sqref="BS45">
    <cfRule type="cellIs" dxfId="5781" priority="1785" operator="lessThan">
      <formula>$C$4</formula>
    </cfRule>
  </conditionalFormatting>
  <conditionalFormatting sqref="BS46">
    <cfRule type="cellIs" dxfId="5780" priority="1786" operator="lessThan">
      <formula>$C$4</formula>
    </cfRule>
  </conditionalFormatting>
  <conditionalFormatting sqref="BS47">
    <cfRule type="cellIs" dxfId="5779" priority="1787" operator="lessThan">
      <formula>$C$4</formula>
    </cfRule>
  </conditionalFormatting>
  <conditionalFormatting sqref="BS48">
    <cfRule type="cellIs" dxfId="5778" priority="1788" operator="lessThan">
      <formula>$C$4</formula>
    </cfRule>
  </conditionalFormatting>
  <conditionalFormatting sqref="BS49">
    <cfRule type="cellIs" dxfId="5777" priority="1789" operator="lessThan">
      <formula>$C$4</formula>
    </cfRule>
  </conditionalFormatting>
  <conditionalFormatting sqref="BS50">
    <cfRule type="cellIs" dxfId="5776" priority="1790" operator="lessThan">
      <formula>$C$4</formula>
    </cfRule>
  </conditionalFormatting>
  <conditionalFormatting sqref="BS51">
    <cfRule type="cellIs" dxfId="5775" priority="1791" operator="lessThan">
      <formula>$C$4</formula>
    </cfRule>
  </conditionalFormatting>
  <conditionalFormatting sqref="BS52">
    <cfRule type="cellIs" dxfId="5774" priority="1792" operator="lessThan">
      <formula>$C$4</formula>
    </cfRule>
  </conditionalFormatting>
  <conditionalFormatting sqref="BS53">
    <cfRule type="cellIs" dxfId="5773" priority="1793" operator="lessThan">
      <formula>$C$4</formula>
    </cfRule>
  </conditionalFormatting>
  <conditionalFormatting sqref="BS54">
    <cfRule type="cellIs" dxfId="5772" priority="1794" operator="lessThan">
      <formula>$C$4</formula>
    </cfRule>
  </conditionalFormatting>
  <conditionalFormatting sqref="BS55">
    <cfRule type="cellIs" dxfId="5771" priority="1795" operator="lessThan">
      <formula>$C$4</formula>
    </cfRule>
  </conditionalFormatting>
  <conditionalFormatting sqref="BS56">
    <cfRule type="cellIs" dxfId="5770" priority="1796" operator="lessThan">
      <formula>$C$4</formula>
    </cfRule>
  </conditionalFormatting>
  <conditionalFormatting sqref="BS57">
    <cfRule type="cellIs" dxfId="5769" priority="1797" operator="lessThan">
      <formula>$C$4</formula>
    </cfRule>
  </conditionalFormatting>
  <conditionalFormatting sqref="BS58">
    <cfRule type="cellIs" dxfId="5768" priority="1798" operator="lessThan">
      <formula>$C$4</formula>
    </cfRule>
  </conditionalFormatting>
  <conditionalFormatting sqref="BS59">
    <cfRule type="cellIs" dxfId="5767" priority="1799" operator="lessThan">
      <formula>$C$4</formula>
    </cfRule>
  </conditionalFormatting>
  <conditionalFormatting sqref="BS60">
    <cfRule type="cellIs" dxfId="5766" priority="1800" operator="lessThan">
      <formula>$C$4</formula>
    </cfRule>
  </conditionalFormatting>
  <conditionalFormatting sqref="BT11">
    <cfRule type="cellIs" dxfId="5765" priority="1801" operator="lessThan">
      <formula>$C$4</formula>
    </cfRule>
  </conditionalFormatting>
  <conditionalFormatting sqref="BT12">
    <cfRule type="cellIs" dxfId="5764" priority="1802" operator="lessThan">
      <formula>$C$4</formula>
    </cfRule>
  </conditionalFormatting>
  <conditionalFormatting sqref="BT13">
    <cfRule type="cellIs" dxfId="5763" priority="1803" operator="lessThan">
      <formula>$C$4</formula>
    </cfRule>
  </conditionalFormatting>
  <conditionalFormatting sqref="BT14">
    <cfRule type="cellIs" dxfId="5762" priority="1804" operator="lessThan">
      <formula>$C$4</formula>
    </cfRule>
  </conditionalFormatting>
  <conditionalFormatting sqref="BT15">
    <cfRule type="cellIs" dxfId="5761" priority="1805" operator="lessThan">
      <formula>$C$4</formula>
    </cfRule>
  </conditionalFormatting>
  <conditionalFormatting sqref="BT16">
    <cfRule type="cellIs" dxfId="5760" priority="1806" operator="lessThan">
      <formula>$C$4</formula>
    </cfRule>
  </conditionalFormatting>
  <conditionalFormatting sqref="BT17">
    <cfRule type="cellIs" dxfId="5759" priority="1807" operator="lessThan">
      <formula>$C$4</formula>
    </cfRule>
  </conditionalFormatting>
  <conditionalFormatting sqref="BT18">
    <cfRule type="cellIs" dxfId="5758" priority="1808" operator="lessThan">
      <formula>$C$4</formula>
    </cfRule>
  </conditionalFormatting>
  <conditionalFormatting sqref="BT19">
    <cfRule type="cellIs" dxfId="5757" priority="1809" operator="lessThan">
      <formula>$C$4</formula>
    </cfRule>
  </conditionalFormatting>
  <conditionalFormatting sqref="BT20">
    <cfRule type="cellIs" dxfId="5756" priority="1810" operator="lessThan">
      <formula>$C$4</formula>
    </cfRule>
  </conditionalFormatting>
  <conditionalFormatting sqref="BT21">
    <cfRule type="cellIs" dxfId="5755" priority="1811" operator="lessThan">
      <formula>$C$4</formula>
    </cfRule>
  </conditionalFormatting>
  <conditionalFormatting sqref="BT22">
    <cfRule type="cellIs" dxfId="5754" priority="1812" operator="lessThan">
      <formula>$C$4</formula>
    </cfRule>
  </conditionalFormatting>
  <conditionalFormatting sqref="BT23">
    <cfRule type="cellIs" dxfId="5753" priority="1813" operator="lessThan">
      <formula>$C$4</formula>
    </cfRule>
  </conditionalFormatting>
  <conditionalFormatting sqref="BT24">
    <cfRule type="cellIs" dxfId="5752" priority="1814" operator="lessThan">
      <formula>$C$4</formula>
    </cfRule>
  </conditionalFormatting>
  <conditionalFormatting sqref="BT25">
    <cfRule type="cellIs" dxfId="5751" priority="1815" operator="lessThan">
      <formula>$C$4</formula>
    </cfRule>
  </conditionalFormatting>
  <conditionalFormatting sqref="BT26">
    <cfRule type="cellIs" dxfId="5750" priority="1816" operator="lessThan">
      <formula>$C$4</formula>
    </cfRule>
  </conditionalFormatting>
  <conditionalFormatting sqref="BT27">
    <cfRule type="cellIs" dxfId="5749" priority="1817" operator="lessThan">
      <formula>$C$4</formula>
    </cfRule>
  </conditionalFormatting>
  <conditionalFormatting sqref="BT28">
    <cfRule type="cellIs" dxfId="5748" priority="1818" operator="lessThan">
      <formula>$C$4</formula>
    </cfRule>
  </conditionalFormatting>
  <conditionalFormatting sqref="BT29">
    <cfRule type="cellIs" dxfId="5747" priority="1819" operator="lessThan">
      <formula>$C$4</formula>
    </cfRule>
  </conditionalFormatting>
  <conditionalFormatting sqref="BT30">
    <cfRule type="cellIs" dxfId="5746" priority="1820" operator="lessThan">
      <formula>$C$4</formula>
    </cfRule>
  </conditionalFormatting>
  <conditionalFormatting sqref="BT31">
    <cfRule type="cellIs" dxfId="5745" priority="1821" operator="lessThan">
      <formula>$C$4</formula>
    </cfRule>
  </conditionalFormatting>
  <conditionalFormatting sqref="BT32">
    <cfRule type="cellIs" dxfId="5744" priority="1822" operator="lessThan">
      <formula>$C$4</formula>
    </cfRule>
  </conditionalFormatting>
  <conditionalFormatting sqref="BT33">
    <cfRule type="cellIs" dxfId="5743" priority="1823" operator="lessThan">
      <formula>$C$4</formula>
    </cfRule>
  </conditionalFormatting>
  <conditionalFormatting sqref="BT34">
    <cfRule type="cellIs" dxfId="5742" priority="1824" operator="lessThan">
      <formula>$C$4</formula>
    </cfRule>
  </conditionalFormatting>
  <conditionalFormatting sqref="BT35">
    <cfRule type="cellIs" dxfId="5741" priority="1825" operator="lessThan">
      <formula>$C$4</formula>
    </cfRule>
  </conditionalFormatting>
  <conditionalFormatting sqref="BT36">
    <cfRule type="cellIs" dxfId="5740" priority="1826" operator="lessThan">
      <formula>$C$4</formula>
    </cfRule>
  </conditionalFormatting>
  <conditionalFormatting sqref="BT37">
    <cfRule type="cellIs" dxfId="5739" priority="1827" operator="lessThan">
      <formula>$C$4</formula>
    </cfRule>
  </conditionalFormatting>
  <conditionalFormatting sqref="BT38">
    <cfRule type="cellIs" dxfId="5738" priority="1828" operator="lessThan">
      <formula>$C$4</formula>
    </cfRule>
  </conditionalFormatting>
  <conditionalFormatting sqref="BT39">
    <cfRule type="cellIs" dxfId="5737" priority="1829" operator="lessThan">
      <formula>$C$4</formula>
    </cfRule>
  </conditionalFormatting>
  <conditionalFormatting sqref="BT40">
    <cfRule type="cellIs" dxfId="5736" priority="1830" operator="lessThan">
      <formula>$C$4</formula>
    </cfRule>
  </conditionalFormatting>
  <conditionalFormatting sqref="BT41">
    <cfRule type="cellIs" dxfId="5735" priority="1831" operator="lessThan">
      <formula>$C$4</formula>
    </cfRule>
  </conditionalFormatting>
  <conditionalFormatting sqref="BT42">
    <cfRule type="cellIs" dxfId="5734" priority="1832" operator="lessThan">
      <formula>$C$4</formula>
    </cfRule>
  </conditionalFormatting>
  <conditionalFormatting sqref="BT43">
    <cfRule type="cellIs" dxfId="5733" priority="1833" operator="lessThan">
      <formula>$C$4</formula>
    </cfRule>
  </conditionalFormatting>
  <conditionalFormatting sqref="BT44">
    <cfRule type="cellIs" dxfId="5732" priority="1834" operator="lessThan">
      <formula>$C$4</formula>
    </cfRule>
  </conditionalFormatting>
  <conditionalFormatting sqref="BT45">
    <cfRule type="cellIs" dxfId="5731" priority="1835" operator="lessThan">
      <formula>$C$4</formula>
    </cfRule>
  </conditionalFormatting>
  <conditionalFormatting sqref="BT46">
    <cfRule type="cellIs" dxfId="5730" priority="1836" operator="lessThan">
      <formula>$C$4</formula>
    </cfRule>
  </conditionalFormatting>
  <conditionalFormatting sqref="BT47">
    <cfRule type="cellIs" dxfId="5729" priority="1837" operator="lessThan">
      <formula>$C$4</formula>
    </cfRule>
  </conditionalFormatting>
  <conditionalFormatting sqref="BT48">
    <cfRule type="cellIs" dxfId="5728" priority="1838" operator="lessThan">
      <formula>$C$4</formula>
    </cfRule>
  </conditionalFormatting>
  <conditionalFormatting sqref="BT49">
    <cfRule type="cellIs" dxfId="5727" priority="1839" operator="lessThan">
      <formula>$C$4</formula>
    </cfRule>
  </conditionalFormatting>
  <conditionalFormatting sqref="BT50">
    <cfRule type="cellIs" dxfId="5726" priority="1840" operator="lessThan">
      <formula>$C$4</formula>
    </cfRule>
  </conditionalFormatting>
  <conditionalFormatting sqref="BT51">
    <cfRule type="cellIs" dxfId="5725" priority="1841" operator="lessThan">
      <formula>$C$4</formula>
    </cfRule>
  </conditionalFormatting>
  <conditionalFormatting sqref="BT52">
    <cfRule type="cellIs" dxfId="5724" priority="1842" operator="lessThan">
      <formula>$C$4</formula>
    </cfRule>
  </conditionalFormatting>
  <conditionalFormatting sqref="BT53">
    <cfRule type="cellIs" dxfId="5723" priority="1843" operator="lessThan">
      <formula>$C$4</formula>
    </cfRule>
  </conditionalFormatting>
  <conditionalFormatting sqref="BT54">
    <cfRule type="cellIs" dxfId="5722" priority="1844" operator="lessThan">
      <formula>$C$4</formula>
    </cfRule>
  </conditionalFormatting>
  <conditionalFormatting sqref="BT55">
    <cfRule type="cellIs" dxfId="5721" priority="1845" operator="lessThan">
      <formula>$C$4</formula>
    </cfRule>
  </conditionalFormatting>
  <conditionalFormatting sqref="BT56">
    <cfRule type="cellIs" dxfId="5720" priority="1846" operator="lessThan">
      <formula>$C$4</formula>
    </cfRule>
  </conditionalFormatting>
  <conditionalFormatting sqref="BT57">
    <cfRule type="cellIs" dxfId="5719" priority="1847" operator="lessThan">
      <formula>$C$4</formula>
    </cfRule>
  </conditionalFormatting>
  <conditionalFormatting sqref="BT58">
    <cfRule type="cellIs" dxfId="5718" priority="1848" operator="lessThan">
      <formula>$C$4</formula>
    </cfRule>
  </conditionalFormatting>
  <conditionalFormatting sqref="BT59">
    <cfRule type="cellIs" dxfId="5717" priority="1849" operator="lessThan">
      <formula>$C$4</formula>
    </cfRule>
  </conditionalFormatting>
  <conditionalFormatting sqref="BT60">
    <cfRule type="cellIs" dxfId="5716" priority="1850" operator="lessThan">
      <formula>$C$4</formula>
    </cfRule>
  </conditionalFormatting>
  <conditionalFormatting sqref="BU11">
    <cfRule type="cellIs" dxfId="5715" priority="1851" operator="lessThan">
      <formula>$C$4</formula>
    </cfRule>
  </conditionalFormatting>
  <conditionalFormatting sqref="BU12">
    <cfRule type="cellIs" dxfId="5714" priority="1852" operator="lessThan">
      <formula>$C$4</formula>
    </cfRule>
  </conditionalFormatting>
  <conditionalFormatting sqref="BU13">
    <cfRule type="cellIs" dxfId="5713" priority="1853" operator="lessThan">
      <formula>$C$4</formula>
    </cfRule>
  </conditionalFormatting>
  <conditionalFormatting sqref="BU14">
    <cfRule type="cellIs" dxfId="5712" priority="1854" operator="lessThan">
      <formula>$C$4</formula>
    </cfRule>
  </conditionalFormatting>
  <conditionalFormatting sqref="BU15">
    <cfRule type="cellIs" dxfId="5711" priority="1855" operator="lessThan">
      <formula>$C$4</formula>
    </cfRule>
  </conditionalFormatting>
  <conditionalFormatting sqref="BU16">
    <cfRule type="cellIs" dxfId="5710" priority="1856" operator="lessThan">
      <formula>$C$4</formula>
    </cfRule>
  </conditionalFormatting>
  <conditionalFormatting sqref="BU17">
    <cfRule type="cellIs" dxfId="5709" priority="1857" operator="lessThan">
      <formula>$C$4</formula>
    </cfRule>
  </conditionalFormatting>
  <conditionalFormatting sqref="BU18">
    <cfRule type="cellIs" dxfId="5708" priority="1858" operator="lessThan">
      <formula>$C$4</formula>
    </cfRule>
  </conditionalFormatting>
  <conditionalFormatting sqref="BU19">
    <cfRule type="cellIs" dxfId="5707" priority="1859" operator="lessThan">
      <formula>$C$4</formula>
    </cfRule>
  </conditionalFormatting>
  <conditionalFormatting sqref="BU20">
    <cfRule type="cellIs" dxfId="5706" priority="1860" operator="lessThan">
      <formula>$C$4</formula>
    </cfRule>
  </conditionalFormatting>
  <conditionalFormatting sqref="BU21">
    <cfRule type="cellIs" dxfId="5705" priority="1861" operator="lessThan">
      <formula>$C$4</formula>
    </cfRule>
  </conditionalFormatting>
  <conditionalFormatting sqref="BU22">
    <cfRule type="cellIs" dxfId="5704" priority="1862" operator="lessThan">
      <formula>$C$4</formula>
    </cfRule>
  </conditionalFormatting>
  <conditionalFormatting sqref="BU23">
    <cfRule type="cellIs" dxfId="5703" priority="1863" operator="lessThan">
      <formula>$C$4</formula>
    </cfRule>
  </conditionalFormatting>
  <conditionalFormatting sqref="BU24">
    <cfRule type="cellIs" dxfId="5702" priority="1864" operator="lessThan">
      <formula>$C$4</formula>
    </cfRule>
  </conditionalFormatting>
  <conditionalFormatting sqref="BU25">
    <cfRule type="cellIs" dxfId="5701" priority="1865" operator="lessThan">
      <formula>$C$4</formula>
    </cfRule>
  </conditionalFormatting>
  <conditionalFormatting sqref="BU26">
    <cfRule type="cellIs" dxfId="5700" priority="1866" operator="lessThan">
      <formula>$C$4</formula>
    </cfRule>
  </conditionalFormatting>
  <conditionalFormatting sqref="BU27">
    <cfRule type="cellIs" dxfId="5699" priority="1867" operator="lessThan">
      <formula>$C$4</formula>
    </cfRule>
  </conditionalFormatting>
  <conditionalFormatting sqref="BU28">
    <cfRule type="cellIs" dxfId="5698" priority="1868" operator="lessThan">
      <formula>$C$4</formula>
    </cfRule>
  </conditionalFormatting>
  <conditionalFormatting sqref="BU29">
    <cfRule type="cellIs" dxfId="5697" priority="1869" operator="lessThan">
      <formula>$C$4</formula>
    </cfRule>
  </conditionalFormatting>
  <conditionalFormatting sqref="BU30">
    <cfRule type="cellIs" dxfId="5696" priority="1870" operator="lessThan">
      <formula>$C$4</formula>
    </cfRule>
  </conditionalFormatting>
  <conditionalFormatting sqref="BU31">
    <cfRule type="cellIs" dxfId="5695" priority="1871" operator="lessThan">
      <formula>$C$4</formula>
    </cfRule>
  </conditionalFormatting>
  <conditionalFormatting sqref="BU32">
    <cfRule type="cellIs" dxfId="5694" priority="1872" operator="lessThan">
      <formula>$C$4</formula>
    </cfRule>
  </conditionalFormatting>
  <conditionalFormatting sqref="BU33">
    <cfRule type="cellIs" dxfId="5693" priority="1873" operator="lessThan">
      <formula>$C$4</formula>
    </cfRule>
  </conditionalFormatting>
  <conditionalFormatting sqref="BU34">
    <cfRule type="cellIs" dxfId="5692" priority="1874" operator="lessThan">
      <formula>$C$4</formula>
    </cfRule>
  </conditionalFormatting>
  <conditionalFormatting sqref="BU35">
    <cfRule type="cellIs" dxfId="5691" priority="1875" operator="lessThan">
      <formula>$C$4</formula>
    </cfRule>
  </conditionalFormatting>
  <conditionalFormatting sqref="BU36">
    <cfRule type="cellIs" dxfId="5690" priority="1876" operator="lessThan">
      <formula>$C$4</formula>
    </cfRule>
  </conditionalFormatting>
  <conditionalFormatting sqref="BU37">
    <cfRule type="cellIs" dxfId="5689" priority="1877" operator="lessThan">
      <formula>$C$4</formula>
    </cfRule>
  </conditionalFormatting>
  <conditionalFormatting sqref="BU38">
    <cfRule type="cellIs" dxfId="5688" priority="1878" operator="lessThan">
      <formula>$C$4</formula>
    </cfRule>
  </conditionalFormatting>
  <conditionalFormatting sqref="BU39">
    <cfRule type="cellIs" dxfId="5687" priority="1879" operator="lessThan">
      <formula>$C$4</formula>
    </cfRule>
  </conditionalFormatting>
  <conditionalFormatting sqref="BU40">
    <cfRule type="cellIs" dxfId="5686" priority="1880" operator="lessThan">
      <formula>$C$4</formula>
    </cfRule>
  </conditionalFormatting>
  <conditionalFormatting sqref="BU41">
    <cfRule type="cellIs" dxfId="5685" priority="1881" operator="lessThan">
      <formula>$C$4</formula>
    </cfRule>
  </conditionalFormatting>
  <conditionalFormatting sqref="BU42">
    <cfRule type="cellIs" dxfId="5684" priority="1882" operator="lessThan">
      <formula>$C$4</formula>
    </cfRule>
  </conditionalFormatting>
  <conditionalFormatting sqref="BU43">
    <cfRule type="cellIs" dxfId="5683" priority="1883" operator="lessThan">
      <formula>$C$4</formula>
    </cfRule>
  </conditionalFormatting>
  <conditionalFormatting sqref="BU44">
    <cfRule type="cellIs" dxfId="5682" priority="1884" operator="lessThan">
      <formula>$C$4</formula>
    </cfRule>
  </conditionalFormatting>
  <conditionalFormatting sqref="BU45">
    <cfRule type="cellIs" dxfId="5681" priority="1885" operator="lessThan">
      <formula>$C$4</formula>
    </cfRule>
  </conditionalFormatting>
  <conditionalFormatting sqref="BU46">
    <cfRule type="cellIs" dxfId="5680" priority="1886" operator="lessThan">
      <formula>$C$4</formula>
    </cfRule>
  </conditionalFormatting>
  <conditionalFormatting sqref="BU47">
    <cfRule type="cellIs" dxfId="5679" priority="1887" operator="lessThan">
      <formula>$C$4</formula>
    </cfRule>
  </conditionalFormatting>
  <conditionalFormatting sqref="BU48">
    <cfRule type="cellIs" dxfId="5678" priority="1888" operator="lessThan">
      <formula>$C$4</formula>
    </cfRule>
  </conditionalFormatting>
  <conditionalFormatting sqref="BU49">
    <cfRule type="cellIs" dxfId="5677" priority="1889" operator="lessThan">
      <formula>$C$4</formula>
    </cfRule>
  </conditionalFormatting>
  <conditionalFormatting sqref="BU50">
    <cfRule type="cellIs" dxfId="5676" priority="1890" operator="lessThan">
      <formula>$C$4</formula>
    </cfRule>
  </conditionalFormatting>
  <conditionalFormatting sqref="BU51">
    <cfRule type="cellIs" dxfId="5675" priority="1891" operator="lessThan">
      <formula>$C$4</formula>
    </cfRule>
  </conditionalFormatting>
  <conditionalFormatting sqref="BU52">
    <cfRule type="cellIs" dxfId="5674" priority="1892" operator="lessThan">
      <formula>$C$4</formula>
    </cfRule>
  </conditionalFormatting>
  <conditionalFormatting sqref="BU53">
    <cfRule type="cellIs" dxfId="5673" priority="1893" operator="lessThan">
      <formula>$C$4</formula>
    </cfRule>
  </conditionalFormatting>
  <conditionalFormatting sqref="BU54">
    <cfRule type="cellIs" dxfId="5672" priority="1894" operator="lessThan">
      <formula>$C$4</formula>
    </cfRule>
  </conditionalFormatting>
  <conditionalFormatting sqref="BU55">
    <cfRule type="cellIs" dxfId="5671" priority="1895" operator="lessThan">
      <formula>$C$4</formula>
    </cfRule>
  </conditionalFormatting>
  <conditionalFormatting sqref="BU56">
    <cfRule type="cellIs" dxfId="5670" priority="1896" operator="lessThan">
      <formula>$C$4</formula>
    </cfRule>
  </conditionalFormatting>
  <conditionalFormatting sqref="BU57">
    <cfRule type="cellIs" dxfId="5669" priority="1897" operator="lessThan">
      <formula>$C$4</formula>
    </cfRule>
  </conditionalFormatting>
  <conditionalFormatting sqref="BU58">
    <cfRule type="cellIs" dxfId="5668" priority="1898" operator="lessThan">
      <formula>$C$4</formula>
    </cfRule>
  </conditionalFormatting>
  <conditionalFormatting sqref="BU59">
    <cfRule type="cellIs" dxfId="5667" priority="1899" operator="lessThan">
      <formula>$C$4</formula>
    </cfRule>
  </conditionalFormatting>
  <conditionalFormatting sqref="BU60">
    <cfRule type="cellIs" dxfId="5666" priority="1900" operator="lessThan">
      <formula>$C$4</formula>
    </cfRule>
  </conditionalFormatting>
  <conditionalFormatting sqref="BV11">
    <cfRule type="cellIs" dxfId="5665" priority="1901" operator="lessThan">
      <formula>$C$4</formula>
    </cfRule>
  </conditionalFormatting>
  <conditionalFormatting sqref="BV12">
    <cfRule type="cellIs" dxfId="5664" priority="1902" operator="lessThan">
      <formula>$C$4</formula>
    </cfRule>
  </conditionalFormatting>
  <conditionalFormatting sqref="BV13">
    <cfRule type="cellIs" dxfId="5663" priority="1903" operator="lessThan">
      <formula>$C$4</formula>
    </cfRule>
  </conditionalFormatting>
  <conditionalFormatting sqref="BV14">
    <cfRule type="cellIs" dxfId="5662" priority="1904" operator="lessThan">
      <formula>$C$4</formula>
    </cfRule>
  </conditionalFormatting>
  <conditionalFormatting sqref="BV15">
    <cfRule type="cellIs" dxfId="5661" priority="1905" operator="lessThan">
      <formula>$C$4</formula>
    </cfRule>
  </conditionalFormatting>
  <conditionalFormatting sqref="BV16">
    <cfRule type="cellIs" dxfId="5660" priority="1906" operator="lessThan">
      <formula>$C$4</formula>
    </cfRule>
  </conditionalFormatting>
  <conditionalFormatting sqref="BV17">
    <cfRule type="cellIs" dxfId="5659" priority="1907" operator="lessThan">
      <formula>$C$4</formula>
    </cfRule>
  </conditionalFormatting>
  <conditionalFormatting sqref="BV18">
    <cfRule type="cellIs" dxfId="5658" priority="1908" operator="lessThan">
      <formula>$C$4</formula>
    </cfRule>
  </conditionalFormatting>
  <conditionalFormatting sqref="BV19">
    <cfRule type="cellIs" dxfId="5657" priority="1909" operator="lessThan">
      <formula>$C$4</formula>
    </cfRule>
  </conditionalFormatting>
  <conditionalFormatting sqref="BV20">
    <cfRule type="cellIs" dxfId="5656" priority="1910" operator="lessThan">
      <formula>$C$4</formula>
    </cfRule>
  </conditionalFormatting>
  <conditionalFormatting sqref="BV21">
    <cfRule type="cellIs" dxfId="5655" priority="1911" operator="lessThan">
      <formula>$C$4</formula>
    </cfRule>
  </conditionalFormatting>
  <conditionalFormatting sqref="BV22">
    <cfRule type="cellIs" dxfId="5654" priority="1912" operator="lessThan">
      <formula>$C$4</formula>
    </cfRule>
  </conditionalFormatting>
  <conditionalFormatting sqref="BV23">
    <cfRule type="cellIs" dxfId="5653" priority="1913" operator="lessThan">
      <formula>$C$4</formula>
    </cfRule>
  </conditionalFormatting>
  <conditionalFormatting sqref="BV24">
    <cfRule type="cellIs" dxfId="5652" priority="1914" operator="lessThan">
      <formula>$C$4</formula>
    </cfRule>
  </conditionalFormatting>
  <conditionalFormatting sqref="BV25">
    <cfRule type="cellIs" dxfId="5651" priority="1915" operator="lessThan">
      <formula>$C$4</formula>
    </cfRule>
  </conditionalFormatting>
  <conditionalFormatting sqref="BV26">
    <cfRule type="cellIs" dxfId="5650" priority="1916" operator="lessThan">
      <formula>$C$4</formula>
    </cfRule>
  </conditionalFormatting>
  <conditionalFormatting sqref="BV27">
    <cfRule type="cellIs" dxfId="5649" priority="1917" operator="lessThan">
      <formula>$C$4</formula>
    </cfRule>
  </conditionalFormatting>
  <conditionalFormatting sqref="BV28">
    <cfRule type="cellIs" dxfId="5648" priority="1918" operator="lessThan">
      <formula>$C$4</formula>
    </cfRule>
  </conditionalFormatting>
  <conditionalFormatting sqref="BV29">
    <cfRule type="cellIs" dxfId="5647" priority="1919" operator="lessThan">
      <formula>$C$4</formula>
    </cfRule>
  </conditionalFormatting>
  <conditionalFormatting sqref="BV30">
    <cfRule type="cellIs" dxfId="5646" priority="1920" operator="lessThan">
      <formula>$C$4</formula>
    </cfRule>
  </conditionalFormatting>
  <conditionalFormatting sqref="BV31">
    <cfRule type="cellIs" dxfId="5645" priority="1921" operator="lessThan">
      <formula>$C$4</formula>
    </cfRule>
  </conditionalFormatting>
  <conditionalFormatting sqref="BV32">
    <cfRule type="cellIs" dxfId="5644" priority="1922" operator="lessThan">
      <formula>$C$4</formula>
    </cfRule>
  </conditionalFormatting>
  <conditionalFormatting sqref="BV33">
    <cfRule type="cellIs" dxfId="5643" priority="1923" operator="lessThan">
      <formula>$C$4</formula>
    </cfRule>
  </conditionalFormatting>
  <conditionalFormatting sqref="BV34">
    <cfRule type="cellIs" dxfId="5642" priority="1924" operator="lessThan">
      <formula>$C$4</formula>
    </cfRule>
  </conditionalFormatting>
  <conditionalFormatting sqref="BV35">
    <cfRule type="cellIs" dxfId="5641" priority="1925" operator="lessThan">
      <formula>$C$4</formula>
    </cfRule>
  </conditionalFormatting>
  <conditionalFormatting sqref="BV36">
    <cfRule type="cellIs" dxfId="5640" priority="1926" operator="lessThan">
      <formula>$C$4</formula>
    </cfRule>
  </conditionalFormatting>
  <conditionalFormatting sqref="BV37">
    <cfRule type="cellIs" dxfId="5639" priority="1927" operator="lessThan">
      <formula>$C$4</formula>
    </cfRule>
  </conditionalFormatting>
  <conditionalFormatting sqref="BV38">
    <cfRule type="cellIs" dxfId="5638" priority="1928" operator="lessThan">
      <formula>$C$4</formula>
    </cfRule>
  </conditionalFormatting>
  <conditionalFormatting sqref="BV39">
    <cfRule type="cellIs" dxfId="5637" priority="1929" operator="lessThan">
      <formula>$C$4</formula>
    </cfRule>
  </conditionalFormatting>
  <conditionalFormatting sqref="BV40">
    <cfRule type="cellIs" dxfId="5636" priority="1930" operator="lessThan">
      <formula>$C$4</formula>
    </cfRule>
  </conditionalFormatting>
  <conditionalFormatting sqref="BV41">
    <cfRule type="cellIs" dxfId="5635" priority="1931" operator="lessThan">
      <formula>$C$4</formula>
    </cfRule>
  </conditionalFormatting>
  <conditionalFormatting sqref="BV42">
    <cfRule type="cellIs" dxfId="5634" priority="1932" operator="lessThan">
      <formula>$C$4</formula>
    </cfRule>
  </conditionalFormatting>
  <conditionalFormatting sqref="BV43">
    <cfRule type="cellIs" dxfId="5633" priority="1933" operator="lessThan">
      <formula>$C$4</formula>
    </cfRule>
  </conditionalFormatting>
  <conditionalFormatting sqref="BV44">
    <cfRule type="cellIs" dxfId="5632" priority="1934" operator="lessThan">
      <formula>$C$4</formula>
    </cfRule>
  </conditionalFormatting>
  <conditionalFormatting sqref="BV45">
    <cfRule type="cellIs" dxfId="5631" priority="1935" operator="lessThan">
      <formula>$C$4</formula>
    </cfRule>
  </conditionalFormatting>
  <conditionalFormatting sqref="BV46">
    <cfRule type="cellIs" dxfId="5630" priority="1936" operator="lessThan">
      <formula>$C$4</formula>
    </cfRule>
  </conditionalFormatting>
  <conditionalFormatting sqref="BV47">
    <cfRule type="cellIs" dxfId="5629" priority="1937" operator="lessThan">
      <formula>$C$4</formula>
    </cfRule>
  </conditionalFormatting>
  <conditionalFormatting sqref="BV48">
    <cfRule type="cellIs" dxfId="5628" priority="1938" operator="lessThan">
      <formula>$C$4</formula>
    </cfRule>
  </conditionalFormatting>
  <conditionalFormatting sqref="BV49">
    <cfRule type="cellIs" dxfId="5627" priority="1939" operator="lessThan">
      <formula>$C$4</formula>
    </cfRule>
  </conditionalFormatting>
  <conditionalFormatting sqref="BV50">
    <cfRule type="cellIs" dxfId="5626" priority="1940" operator="lessThan">
      <formula>$C$4</formula>
    </cfRule>
  </conditionalFormatting>
  <conditionalFormatting sqref="BV51">
    <cfRule type="cellIs" dxfId="5625" priority="1941" operator="lessThan">
      <formula>$C$4</formula>
    </cfRule>
  </conditionalFormatting>
  <conditionalFormatting sqref="BV52">
    <cfRule type="cellIs" dxfId="5624" priority="1942" operator="lessThan">
      <formula>$C$4</formula>
    </cfRule>
  </conditionalFormatting>
  <conditionalFormatting sqref="BV53">
    <cfRule type="cellIs" dxfId="5623" priority="1943" operator="lessThan">
      <formula>$C$4</formula>
    </cfRule>
  </conditionalFormatting>
  <conditionalFormatting sqref="BV54">
    <cfRule type="cellIs" dxfId="5622" priority="1944" operator="lessThan">
      <formula>$C$4</formula>
    </cfRule>
  </conditionalFormatting>
  <conditionalFormatting sqref="BV55">
    <cfRule type="cellIs" dxfId="5621" priority="1945" operator="lessThan">
      <formula>$C$4</formula>
    </cfRule>
  </conditionalFormatting>
  <conditionalFormatting sqref="BV56">
    <cfRule type="cellIs" dxfId="5620" priority="1946" operator="lessThan">
      <formula>$C$4</formula>
    </cfRule>
  </conditionalFormatting>
  <conditionalFormatting sqref="BV57">
    <cfRule type="cellIs" dxfId="5619" priority="1947" operator="lessThan">
      <formula>$C$4</formula>
    </cfRule>
  </conditionalFormatting>
  <conditionalFormatting sqref="BV58">
    <cfRule type="cellIs" dxfId="5618" priority="1948" operator="lessThan">
      <formula>$C$4</formula>
    </cfRule>
  </conditionalFormatting>
  <conditionalFormatting sqref="BV59">
    <cfRule type="cellIs" dxfId="5617" priority="1949" operator="lessThan">
      <formula>$C$4</formula>
    </cfRule>
  </conditionalFormatting>
  <conditionalFormatting sqref="BV60">
    <cfRule type="cellIs" dxfId="5616" priority="1950" operator="lessThan">
      <formula>$C$4</formula>
    </cfRule>
  </conditionalFormatting>
  <conditionalFormatting sqref="BW11">
    <cfRule type="cellIs" dxfId="5615" priority="1951" operator="lessThan">
      <formula>$C$4</formula>
    </cfRule>
  </conditionalFormatting>
  <conditionalFormatting sqref="BW12">
    <cfRule type="cellIs" dxfId="5614" priority="1952" operator="lessThan">
      <formula>$C$4</formula>
    </cfRule>
  </conditionalFormatting>
  <conditionalFormatting sqref="BW13">
    <cfRule type="cellIs" dxfId="5613" priority="1953" operator="lessThan">
      <formula>$C$4</formula>
    </cfRule>
  </conditionalFormatting>
  <conditionalFormatting sqref="BW14">
    <cfRule type="cellIs" dxfId="5612" priority="1954" operator="lessThan">
      <formula>$C$4</formula>
    </cfRule>
  </conditionalFormatting>
  <conditionalFormatting sqref="BW15">
    <cfRule type="cellIs" dxfId="5611" priority="1955" operator="lessThan">
      <formula>$C$4</formula>
    </cfRule>
  </conditionalFormatting>
  <conditionalFormatting sqref="BW16">
    <cfRule type="cellIs" dxfId="5610" priority="1956" operator="lessThan">
      <formula>$C$4</formula>
    </cfRule>
  </conditionalFormatting>
  <conditionalFormatting sqref="BW17">
    <cfRule type="cellIs" dxfId="5609" priority="1957" operator="lessThan">
      <formula>$C$4</formula>
    </cfRule>
  </conditionalFormatting>
  <conditionalFormatting sqref="BW18">
    <cfRule type="cellIs" dxfId="5608" priority="1958" operator="lessThan">
      <formula>$C$4</formula>
    </cfRule>
  </conditionalFormatting>
  <conditionalFormatting sqref="BW19">
    <cfRule type="cellIs" dxfId="5607" priority="1959" operator="lessThan">
      <formula>$C$4</formula>
    </cfRule>
  </conditionalFormatting>
  <conditionalFormatting sqref="BW20">
    <cfRule type="cellIs" dxfId="5606" priority="1960" operator="lessThan">
      <formula>$C$4</formula>
    </cfRule>
  </conditionalFormatting>
  <conditionalFormatting sqref="BW21">
    <cfRule type="cellIs" dxfId="5605" priority="1961" operator="lessThan">
      <formula>$C$4</formula>
    </cfRule>
  </conditionalFormatting>
  <conditionalFormatting sqref="BW22">
    <cfRule type="cellIs" dxfId="5604" priority="1962" operator="lessThan">
      <formula>$C$4</formula>
    </cfRule>
  </conditionalFormatting>
  <conditionalFormatting sqref="BW23">
    <cfRule type="cellIs" dxfId="5603" priority="1963" operator="lessThan">
      <formula>$C$4</formula>
    </cfRule>
  </conditionalFormatting>
  <conditionalFormatting sqref="BW24">
    <cfRule type="cellIs" dxfId="5602" priority="1964" operator="lessThan">
      <formula>$C$4</formula>
    </cfRule>
  </conditionalFormatting>
  <conditionalFormatting sqref="BW25">
    <cfRule type="cellIs" dxfId="5601" priority="1965" operator="lessThan">
      <formula>$C$4</formula>
    </cfRule>
  </conditionalFormatting>
  <conditionalFormatting sqref="BW26">
    <cfRule type="cellIs" dxfId="5600" priority="1966" operator="lessThan">
      <formula>$C$4</formula>
    </cfRule>
  </conditionalFormatting>
  <conditionalFormatting sqref="BW27">
    <cfRule type="cellIs" dxfId="5599" priority="1967" operator="lessThan">
      <formula>$C$4</formula>
    </cfRule>
  </conditionalFormatting>
  <conditionalFormatting sqref="BW28">
    <cfRule type="cellIs" dxfId="5598" priority="1968" operator="lessThan">
      <formula>$C$4</formula>
    </cfRule>
  </conditionalFormatting>
  <conditionalFormatting sqref="BW29">
    <cfRule type="cellIs" dxfId="5597" priority="1969" operator="lessThan">
      <formula>$C$4</formula>
    </cfRule>
  </conditionalFormatting>
  <conditionalFormatting sqref="BW30">
    <cfRule type="cellIs" dxfId="5596" priority="1970" operator="lessThan">
      <formula>$C$4</formula>
    </cfRule>
  </conditionalFormatting>
  <conditionalFormatting sqref="BW31">
    <cfRule type="cellIs" dxfId="5595" priority="1971" operator="lessThan">
      <formula>$C$4</formula>
    </cfRule>
  </conditionalFormatting>
  <conditionalFormatting sqref="BW32">
    <cfRule type="cellIs" dxfId="5594" priority="1972" operator="lessThan">
      <formula>$C$4</formula>
    </cfRule>
  </conditionalFormatting>
  <conditionalFormatting sqref="BW33">
    <cfRule type="cellIs" dxfId="5593" priority="1973" operator="lessThan">
      <formula>$C$4</formula>
    </cfRule>
  </conditionalFormatting>
  <conditionalFormatting sqref="BW34">
    <cfRule type="cellIs" dxfId="5592" priority="1974" operator="lessThan">
      <formula>$C$4</formula>
    </cfRule>
  </conditionalFormatting>
  <conditionalFormatting sqref="BW35">
    <cfRule type="cellIs" dxfId="5591" priority="1975" operator="lessThan">
      <formula>$C$4</formula>
    </cfRule>
  </conditionalFormatting>
  <conditionalFormatting sqref="BW36">
    <cfRule type="cellIs" dxfId="5590" priority="1976" operator="lessThan">
      <formula>$C$4</formula>
    </cfRule>
  </conditionalFormatting>
  <conditionalFormatting sqref="BW37">
    <cfRule type="cellIs" dxfId="5589" priority="1977" operator="lessThan">
      <formula>$C$4</formula>
    </cfRule>
  </conditionalFormatting>
  <conditionalFormatting sqref="BW38">
    <cfRule type="cellIs" dxfId="5588" priority="1978" operator="lessThan">
      <formula>$C$4</formula>
    </cfRule>
  </conditionalFormatting>
  <conditionalFormatting sqref="BW39">
    <cfRule type="cellIs" dxfId="5587" priority="1979" operator="lessThan">
      <formula>$C$4</formula>
    </cfRule>
  </conditionalFormatting>
  <conditionalFormatting sqref="BW40">
    <cfRule type="cellIs" dxfId="5586" priority="1980" operator="lessThan">
      <formula>$C$4</formula>
    </cfRule>
  </conditionalFormatting>
  <conditionalFormatting sqref="BW41">
    <cfRule type="cellIs" dxfId="5585" priority="1981" operator="lessThan">
      <formula>$C$4</formula>
    </cfRule>
  </conditionalFormatting>
  <conditionalFormatting sqref="BW42">
    <cfRule type="cellIs" dxfId="5584" priority="1982" operator="lessThan">
      <formula>$C$4</formula>
    </cfRule>
  </conditionalFormatting>
  <conditionalFormatting sqref="BW43">
    <cfRule type="cellIs" dxfId="5583" priority="1983" operator="lessThan">
      <formula>$C$4</formula>
    </cfRule>
  </conditionalFormatting>
  <conditionalFormatting sqref="BW44">
    <cfRule type="cellIs" dxfId="5582" priority="1984" operator="lessThan">
      <formula>$C$4</formula>
    </cfRule>
  </conditionalFormatting>
  <conditionalFormatting sqref="BW45">
    <cfRule type="cellIs" dxfId="5581" priority="1985" operator="lessThan">
      <formula>$C$4</formula>
    </cfRule>
  </conditionalFormatting>
  <conditionalFormatting sqref="BW46">
    <cfRule type="cellIs" dxfId="5580" priority="1986" operator="lessThan">
      <formula>$C$4</formula>
    </cfRule>
  </conditionalFormatting>
  <conditionalFormatting sqref="BW47">
    <cfRule type="cellIs" dxfId="5579" priority="1987" operator="lessThan">
      <formula>$C$4</formula>
    </cfRule>
  </conditionalFormatting>
  <conditionalFormatting sqref="BW48">
    <cfRule type="cellIs" dxfId="5578" priority="1988" operator="lessThan">
      <formula>$C$4</formula>
    </cfRule>
  </conditionalFormatting>
  <conditionalFormatting sqref="BW49">
    <cfRule type="cellIs" dxfId="5577" priority="1989" operator="lessThan">
      <formula>$C$4</formula>
    </cfRule>
  </conditionalFormatting>
  <conditionalFormatting sqref="BW50">
    <cfRule type="cellIs" dxfId="5576" priority="1990" operator="lessThan">
      <formula>$C$4</formula>
    </cfRule>
  </conditionalFormatting>
  <conditionalFormatting sqref="BW51">
    <cfRule type="cellIs" dxfId="5575" priority="1991" operator="lessThan">
      <formula>$C$4</formula>
    </cfRule>
  </conditionalFormatting>
  <conditionalFormatting sqref="BW52">
    <cfRule type="cellIs" dxfId="5574" priority="1992" operator="lessThan">
      <formula>$C$4</formula>
    </cfRule>
  </conditionalFormatting>
  <conditionalFormatting sqref="BW53">
    <cfRule type="cellIs" dxfId="5573" priority="1993" operator="lessThan">
      <formula>$C$4</formula>
    </cfRule>
  </conditionalFormatting>
  <conditionalFormatting sqref="BW54">
    <cfRule type="cellIs" dxfId="5572" priority="1994" operator="lessThan">
      <formula>$C$4</formula>
    </cfRule>
  </conditionalFormatting>
  <conditionalFormatting sqref="BW55">
    <cfRule type="cellIs" dxfId="5571" priority="1995" operator="lessThan">
      <formula>$C$4</formula>
    </cfRule>
  </conditionalFormatting>
  <conditionalFormatting sqref="BW56">
    <cfRule type="cellIs" dxfId="5570" priority="1996" operator="lessThan">
      <formula>$C$4</formula>
    </cfRule>
  </conditionalFormatting>
  <conditionalFormatting sqref="BW57">
    <cfRule type="cellIs" dxfId="5569" priority="1997" operator="lessThan">
      <formula>$C$4</formula>
    </cfRule>
  </conditionalFormatting>
  <conditionalFormatting sqref="BW58">
    <cfRule type="cellIs" dxfId="5568" priority="1998" operator="lessThan">
      <formula>$C$4</formula>
    </cfRule>
  </conditionalFormatting>
  <conditionalFormatting sqref="BW59">
    <cfRule type="cellIs" dxfId="5567" priority="1999" operator="lessThan">
      <formula>$C$4</formula>
    </cfRule>
  </conditionalFormatting>
  <conditionalFormatting sqref="BW60">
    <cfRule type="cellIs" dxfId="5566" priority="2000" operator="lessThan">
      <formula>$C$4</formula>
    </cfRule>
  </conditionalFormatting>
  <conditionalFormatting sqref="BX11">
    <cfRule type="cellIs" dxfId="5565" priority="2001" operator="lessThan">
      <formula>$C$4</formula>
    </cfRule>
  </conditionalFormatting>
  <conditionalFormatting sqref="BX12">
    <cfRule type="cellIs" dxfId="5564" priority="2002" operator="lessThan">
      <formula>$C$4</formula>
    </cfRule>
  </conditionalFormatting>
  <conditionalFormatting sqref="BX13">
    <cfRule type="cellIs" dxfId="5563" priority="2003" operator="lessThan">
      <formula>$C$4</formula>
    </cfRule>
  </conditionalFormatting>
  <conditionalFormatting sqref="BX14">
    <cfRule type="cellIs" dxfId="5562" priority="2004" operator="lessThan">
      <formula>$C$4</formula>
    </cfRule>
  </conditionalFormatting>
  <conditionalFormatting sqref="BX15">
    <cfRule type="cellIs" dxfId="5561" priority="2005" operator="lessThan">
      <formula>$C$4</formula>
    </cfRule>
  </conditionalFormatting>
  <conditionalFormatting sqref="BX16">
    <cfRule type="cellIs" dxfId="5560" priority="2006" operator="lessThan">
      <formula>$C$4</formula>
    </cfRule>
  </conditionalFormatting>
  <conditionalFormatting sqref="BX17">
    <cfRule type="cellIs" dxfId="5559" priority="2007" operator="lessThan">
      <formula>$C$4</formula>
    </cfRule>
  </conditionalFormatting>
  <conditionalFormatting sqref="BX18">
    <cfRule type="cellIs" dxfId="5558" priority="2008" operator="lessThan">
      <formula>$C$4</formula>
    </cfRule>
  </conditionalFormatting>
  <conditionalFormatting sqref="BX19">
    <cfRule type="cellIs" dxfId="5557" priority="2009" operator="lessThan">
      <formula>$C$4</formula>
    </cfRule>
  </conditionalFormatting>
  <conditionalFormatting sqref="BX20">
    <cfRule type="cellIs" dxfId="5556" priority="2010" operator="lessThan">
      <formula>$C$4</formula>
    </cfRule>
  </conditionalFormatting>
  <conditionalFormatting sqref="BX21">
    <cfRule type="cellIs" dxfId="5555" priority="2011" operator="lessThan">
      <formula>$C$4</formula>
    </cfRule>
  </conditionalFormatting>
  <conditionalFormatting sqref="BX22">
    <cfRule type="cellIs" dxfId="5554" priority="2012" operator="lessThan">
      <formula>$C$4</formula>
    </cfRule>
  </conditionalFormatting>
  <conditionalFormatting sqref="BX23">
    <cfRule type="cellIs" dxfId="5553" priority="2013" operator="lessThan">
      <formula>$C$4</formula>
    </cfRule>
  </conditionalFormatting>
  <conditionalFormatting sqref="BX24">
    <cfRule type="cellIs" dxfId="5552" priority="2014" operator="lessThan">
      <formula>$C$4</formula>
    </cfRule>
  </conditionalFormatting>
  <conditionalFormatting sqref="BX25">
    <cfRule type="cellIs" dxfId="5551" priority="2015" operator="lessThan">
      <formula>$C$4</formula>
    </cfRule>
  </conditionalFormatting>
  <conditionalFormatting sqref="BX26">
    <cfRule type="cellIs" dxfId="5550" priority="2016" operator="lessThan">
      <formula>$C$4</formula>
    </cfRule>
  </conditionalFormatting>
  <conditionalFormatting sqref="BX27">
    <cfRule type="cellIs" dxfId="5549" priority="2017" operator="lessThan">
      <formula>$C$4</formula>
    </cfRule>
  </conditionalFormatting>
  <conditionalFormatting sqref="BX28">
    <cfRule type="cellIs" dxfId="5548" priority="2018" operator="lessThan">
      <formula>$C$4</formula>
    </cfRule>
  </conditionalFormatting>
  <conditionalFormatting sqref="BX29">
    <cfRule type="cellIs" dxfId="5547" priority="2019" operator="lessThan">
      <formula>$C$4</formula>
    </cfRule>
  </conditionalFormatting>
  <conditionalFormatting sqref="BX30">
    <cfRule type="cellIs" dxfId="5546" priority="2020" operator="lessThan">
      <formula>$C$4</formula>
    </cfRule>
  </conditionalFormatting>
  <conditionalFormatting sqref="BX31">
    <cfRule type="cellIs" dxfId="5545" priority="2021" operator="lessThan">
      <formula>$C$4</formula>
    </cfRule>
  </conditionalFormatting>
  <conditionalFormatting sqref="BX32">
    <cfRule type="cellIs" dxfId="5544" priority="2022" operator="lessThan">
      <formula>$C$4</formula>
    </cfRule>
  </conditionalFormatting>
  <conditionalFormatting sqref="BX33">
    <cfRule type="cellIs" dxfId="5543" priority="2023" operator="lessThan">
      <formula>$C$4</formula>
    </cfRule>
  </conditionalFormatting>
  <conditionalFormatting sqref="BX34">
    <cfRule type="cellIs" dxfId="5542" priority="2024" operator="lessThan">
      <formula>$C$4</formula>
    </cfRule>
  </conditionalFormatting>
  <conditionalFormatting sqref="BX35">
    <cfRule type="cellIs" dxfId="5541" priority="2025" operator="lessThan">
      <formula>$C$4</formula>
    </cfRule>
  </conditionalFormatting>
  <conditionalFormatting sqref="BX36">
    <cfRule type="cellIs" dxfId="5540" priority="2026" operator="lessThan">
      <formula>$C$4</formula>
    </cfRule>
  </conditionalFormatting>
  <conditionalFormatting sqref="BX37">
    <cfRule type="cellIs" dxfId="5539" priority="2027" operator="lessThan">
      <formula>$C$4</formula>
    </cfRule>
  </conditionalFormatting>
  <conditionalFormatting sqref="BX38">
    <cfRule type="cellIs" dxfId="5538" priority="2028" operator="lessThan">
      <formula>$C$4</formula>
    </cfRule>
  </conditionalFormatting>
  <conditionalFormatting sqref="BX39">
    <cfRule type="cellIs" dxfId="5537" priority="2029" operator="lessThan">
      <formula>$C$4</formula>
    </cfRule>
  </conditionalFormatting>
  <conditionalFormatting sqref="BX40">
    <cfRule type="cellIs" dxfId="5536" priority="2030" operator="lessThan">
      <formula>$C$4</formula>
    </cfRule>
  </conditionalFormatting>
  <conditionalFormatting sqref="BX41">
    <cfRule type="cellIs" dxfId="5535" priority="2031" operator="lessThan">
      <formula>$C$4</formula>
    </cfRule>
  </conditionalFormatting>
  <conditionalFormatting sqref="BX42">
    <cfRule type="cellIs" dxfId="5534" priority="2032" operator="lessThan">
      <formula>$C$4</formula>
    </cfRule>
  </conditionalFormatting>
  <conditionalFormatting sqref="BX43">
    <cfRule type="cellIs" dxfId="5533" priority="2033" operator="lessThan">
      <formula>$C$4</formula>
    </cfRule>
  </conditionalFormatting>
  <conditionalFormatting sqref="BX44">
    <cfRule type="cellIs" dxfId="5532" priority="2034" operator="lessThan">
      <formula>$C$4</formula>
    </cfRule>
  </conditionalFormatting>
  <conditionalFormatting sqref="BX45">
    <cfRule type="cellIs" dxfId="5531" priority="2035" operator="lessThan">
      <formula>$C$4</formula>
    </cfRule>
  </conditionalFormatting>
  <conditionalFormatting sqref="BX46">
    <cfRule type="cellIs" dxfId="5530" priority="2036" operator="lessThan">
      <formula>$C$4</formula>
    </cfRule>
  </conditionalFormatting>
  <conditionalFormatting sqref="BX47">
    <cfRule type="cellIs" dxfId="5529" priority="2037" operator="lessThan">
      <formula>$C$4</formula>
    </cfRule>
  </conditionalFormatting>
  <conditionalFormatting sqref="BX48">
    <cfRule type="cellIs" dxfId="5528" priority="2038" operator="lessThan">
      <formula>$C$4</formula>
    </cfRule>
  </conditionalFormatting>
  <conditionalFormatting sqref="BX49">
    <cfRule type="cellIs" dxfId="5527" priority="2039" operator="lessThan">
      <formula>$C$4</formula>
    </cfRule>
  </conditionalFormatting>
  <conditionalFormatting sqref="BX50">
    <cfRule type="cellIs" dxfId="5526" priority="2040" operator="lessThan">
      <formula>$C$4</formula>
    </cfRule>
  </conditionalFormatting>
  <conditionalFormatting sqref="BX51">
    <cfRule type="cellIs" dxfId="5525" priority="2041" operator="lessThan">
      <formula>$C$4</formula>
    </cfRule>
  </conditionalFormatting>
  <conditionalFormatting sqref="BX52">
    <cfRule type="cellIs" dxfId="5524" priority="2042" operator="lessThan">
      <formula>$C$4</formula>
    </cfRule>
  </conditionalFormatting>
  <conditionalFormatting sqref="BX53">
    <cfRule type="cellIs" dxfId="5523" priority="2043" operator="lessThan">
      <formula>$C$4</formula>
    </cfRule>
  </conditionalFormatting>
  <conditionalFormatting sqref="BX54">
    <cfRule type="cellIs" dxfId="5522" priority="2044" operator="lessThan">
      <formula>$C$4</formula>
    </cfRule>
  </conditionalFormatting>
  <conditionalFormatting sqref="BX55">
    <cfRule type="cellIs" dxfId="5521" priority="2045" operator="lessThan">
      <formula>$C$4</formula>
    </cfRule>
  </conditionalFormatting>
  <conditionalFormatting sqref="BX56">
    <cfRule type="cellIs" dxfId="5520" priority="2046" operator="lessThan">
      <formula>$C$4</formula>
    </cfRule>
  </conditionalFormatting>
  <conditionalFormatting sqref="BX57">
    <cfRule type="cellIs" dxfId="5519" priority="2047" operator="lessThan">
      <formula>$C$4</formula>
    </cfRule>
  </conditionalFormatting>
  <conditionalFormatting sqref="BX58">
    <cfRule type="cellIs" dxfId="5518" priority="2048" operator="lessThan">
      <formula>$C$4</formula>
    </cfRule>
  </conditionalFormatting>
  <conditionalFormatting sqref="BX59">
    <cfRule type="cellIs" dxfId="5517" priority="2049" operator="lessThan">
      <formula>$C$4</formula>
    </cfRule>
  </conditionalFormatting>
  <conditionalFormatting sqref="BX60">
    <cfRule type="cellIs" dxfId="5516" priority="2050" operator="lessThan">
      <formula>$C$4</formula>
    </cfRule>
  </conditionalFormatting>
  <conditionalFormatting sqref="BY11">
    <cfRule type="cellIs" dxfId="5515" priority="2051" operator="lessThan">
      <formula>$C$4</formula>
    </cfRule>
  </conditionalFormatting>
  <conditionalFormatting sqref="BY12">
    <cfRule type="cellIs" dxfId="5514" priority="2052" operator="lessThan">
      <formula>$C$4</formula>
    </cfRule>
  </conditionalFormatting>
  <conditionalFormatting sqref="BY13">
    <cfRule type="cellIs" dxfId="5513" priority="2053" operator="lessThan">
      <formula>$C$4</formula>
    </cfRule>
  </conditionalFormatting>
  <conditionalFormatting sqref="BY14">
    <cfRule type="cellIs" dxfId="5512" priority="2054" operator="lessThan">
      <formula>$C$4</formula>
    </cfRule>
  </conditionalFormatting>
  <conditionalFormatting sqref="BY15">
    <cfRule type="cellIs" dxfId="5511" priority="2055" operator="lessThan">
      <formula>$C$4</formula>
    </cfRule>
  </conditionalFormatting>
  <conditionalFormatting sqref="BY16">
    <cfRule type="cellIs" dxfId="5510" priority="2056" operator="lessThan">
      <formula>$C$4</formula>
    </cfRule>
  </conditionalFormatting>
  <conditionalFormatting sqref="BY17">
    <cfRule type="cellIs" dxfId="5509" priority="2057" operator="lessThan">
      <formula>$C$4</formula>
    </cfRule>
  </conditionalFormatting>
  <conditionalFormatting sqref="BY18">
    <cfRule type="cellIs" dxfId="5508" priority="2058" operator="lessThan">
      <formula>$C$4</formula>
    </cfRule>
  </conditionalFormatting>
  <conditionalFormatting sqref="BY19">
    <cfRule type="cellIs" dxfId="5507" priority="2059" operator="lessThan">
      <formula>$C$4</formula>
    </cfRule>
  </conditionalFormatting>
  <conditionalFormatting sqref="BY20">
    <cfRule type="cellIs" dxfId="5506" priority="2060" operator="lessThan">
      <formula>$C$4</formula>
    </cfRule>
  </conditionalFormatting>
  <conditionalFormatting sqref="BY21">
    <cfRule type="cellIs" dxfId="5505" priority="2061" operator="lessThan">
      <formula>$C$4</formula>
    </cfRule>
  </conditionalFormatting>
  <conditionalFormatting sqref="BY22">
    <cfRule type="cellIs" dxfId="5504" priority="2062" operator="lessThan">
      <formula>$C$4</formula>
    </cfRule>
  </conditionalFormatting>
  <conditionalFormatting sqref="BY23">
    <cfRule type="cellIs" dxfId="5503" priority="2063" operator="lessThan">
      <formula>$C$4</formula>
    </cfRule>
  </conditionalFormatting>
  <conditionalFormatting sqref="BY24">
    <cfRule type="cellIs" dxfId="5502" priority="2064" operator="lessThan">
      <formula>$C$4</formula>
    </cfRule>
  </conditionalFormatting>
  <conditionalFormatting sqref="BY25">
    <cfRule type="cellIs" dxfId="5501" priority="2065" operator="lessThan">
      <formula>$C$4</formula>
    </cfRule>
  </conditionalFormatting>
  <conditionalFormatting sqref="BY26">
    <cfRule type="cellIs" dxfId="5500" priority="2066" operator="lessThan">
      <formula>$C$4</formula>
    </cfRule>
  </conditionalFormatting>
  <conditionalFormatting sqref="BY27">
    <cfRule type="cellIs" dxfId="5499" priority="2067" operator="lessThan">
      <formula>$C$4</formula>
    </cfRule>
  </conditionalFormatting>
  <conditionalFormatting sqref="BY28">
    <cfRule type="cellIs" dxfId="5498" priority="2068" operator="lessThan">
      <formula>$C$4</formula>
    </cfRule>
  </conditionalFormatting>
  <conditionalFormatting sqref="BY29">
    <cfRule type="cellIs" dxfId="5497" priority="2069" operator="lessThan">
      <formula>$C$4</formula>
    </cfRule>
  </conditionalFormatting>
  <conditionalFormatting sqref="BY30">
    <cfRule type="cellIs" dxfId="5496" priority="2070" operator="lessThan">
      <formula>$C$4</formula>
    </cfRule>
  </conditionalFormatting>
  <conditionalFormatting sqref="BY31">
    <cfRule type="cellIs" dxfId="5495" priority="2071" operator="lessThan">
      <formula>$C$4</formula>
    </cfRule>
  </conditionalFormatting>
  <conditionalFormatting sqref="BY32">
    <cfRule type="cellIs" dxfId="5494" priority="2072" operator="lessThan">
      <formula>$C$4</formula>
    </cfRule>
  </conditionalFormatting>
  <conditionalFormatting sqref="BY33">
    <cfRule type="cellIs" dxfId="5493" priority="2073" operator="lessThan">
      <formula>$C$4</formula>
    </cfRule>
  </conditionalFormatting>
  <conditionalFormatting sqref="BY34">
    <cfRule type="cellIs" dxfId="5492" priority="2074" operator="lessThan">
      <formula>$C$4</formula>
    </cfRule>
  </conditionalFormatting>
  <conditionalFormatting sqref="BY35">
    <cfRule type="cellIs" dxfId="5491" priority="2075" operator="lessThan">
      <formula>$C$4</formula>
    </cfRule>
  </conditionalFormatting>
  <conditionalFormatting sqref="BY36">
    <cfRule type="cellIs" dxfId="5490" priority="2076" operator="lessThan">
      <formula>$C$4</formula>
    </cfRule>
  </conditionalFormatting>
  <conditionalFormatting sqref="BY37">
    <cfRule type="cellIs" dxfId="5489" priority="2077" operator="lessThan">
      <formula>$C$4</formula>
    </cfRule>
  </conditionalFormatting>
  <conditionalFormatting sqref="BY38">
    <cfRule type="cellIs" dxfId="5488" priority="2078" operator="lessThan">
      <formula>$C$4</formula>
    </cfRule>
  </conditionalFormatting>
  <conditionalFormatting sqref="BY39">
    <cfRule type="cellIs" dxfId="5487" priority="2079" operator="lessThan">
      <formula>$C$4</formula>
    </cfRule>
  </conditionalFormatting>
  <conditionalFormatting sqref="BY40">
    <cfRule type="cellIs" dxfId="5486" priority="2080" operator="lessThan">
      <formula>$C$4</formula>
    </cfRule>
  </conditionalFormatting>
  <conditionalFormatting sqref="BY41">
    <cfRule type="cellIs" dxfId="5485" priority="2081" operator="lessThan">
      <formula>$C$4</formula>
    </cfRule>
  </conditionalFormatting>
  <conditionalFormatting sqref="BY42">
    <cfRule type="cellIs" dxfId="5484" priority="2082" operator="lessThan">
      <formula>$C$4</formula>
    </cfRule>
  </conditionalFormatting>
  <conditionalFormatting sqref="BY43">
    <cfRule type="cellIs" dxfId="5483" priority="2083" operator="lessThan">
      <formula>$C$4</formula>
    </cfRule>
  </conditionalFormatting>
  <conditionalFormatting sqref="BY44">
    <cfRule type="cellIs" dxfId="5482" priority="2084" operator="lessThan">
      <formula>$C$4</formula>
    </cfRule>
  </conditionalFormatting>
  <conditionalFormatting sqref="BY45">
    <cfRule type="cellIs" dxfId="5481" priority="2085" operator="lessThan">
      <formula>$C$4</formula>
    </cfRule>
  </conditionalFormatting>
  <conditionalFormatting sqref="BY46">
    <cfRule type="cellIs" dxfId="5480" priority="2086" operator="lessThan">
      <formula>$C$4</formula>
    </cfRule>
  </conditionalFormatting>
  <conditionalFormatting sqref="BY47">
    <cfRule type="cellIs" dxfId="5479" priority="2087" operator="lessThan">
      <formula>$C$4</formula>
    </cfRule>
  </conditionalFormatting>
  <conditionalFormatting sqref="BY48">
    <cfRule type="cellIs" dxfId="5478" priority="2088" operator="lessThan">
      <formula>$C$4</formula>
    </cfRule>
  </conditionalFormatting>
  <conditionalFormatting sqref="BY49">
    <cfRule type="cellIs" dxfId="5477" priority="2089" operator="lessThan">
      <formula>$C$4</formula>
    </cfRule>
  </conditionalFormatting>
  <conditionalFormatting sqref="BY50">
    <cfRule type="cellIs" dxfId="5476" priority="2090" operator="lessThan">
      <formula>$C$4</formula>
    </cfRule>
  </conditionalFormatting>
  <conditionalFormatting sqref="BY51">
    <cfRule type="cellIs" dxfId="5475" priority="2091" operator="lessThan">
      <formula>$C$4</formula>
    </cfRule>
  </conditionalFormatting>
  <conditionalFormatting sqref="BY52">
    <cfRule type="cellIs" dxfId="5474" priority="2092" operator="lessThan">
      <formula>$C$4</formula>
    </cfRule>
  </conditionalFormatting>
  <conditionalFormatting sqref="BY53">
    <cfRule type="cellIs" dxfId="5473" priority="2093" operator="lessThan">
      <formula>$C$4</formula>
    </cfRule>
  </conditionalFormatting>
  <conditionalFormatting sqref="BY54">
    <cfRule type="cellIs" dxfId="5472" priority="2094" operator="lessThan">
      <formula>$C$4</formula>
    </cfRule>
  </conditionalFormatting>
  <conditionalFormatting sqref="BY55">
    <cfRule type="cellIs" dxfId="5471" priority="2095" operator="lessThan">
      <formula>$C$4</formula>
    </cfRule>
  </conditionalFormatting>
  <conditionalFormatting sqref="BY56">
    <cfRule type="cellIs" dxfId="5470" priority="2096" operator="lessThan">
      <formula>$C$4</formula>
    </cfRule>
  </conditionalFormatting>
  <conditionalFormatting sqref="BY57">
    <cfRule type="cellIs" dxfId="5469" priority="2097" operator="lessThan">
      <formula>$C$4</formula>
    </cfRule>
  </conditionalFormatting>
  <conditionalFormatting sqref="BY58">
    <cfRule type="cellIs" dxfId="5468" priority="2098" operator="lessThan">
      <formula>$C$4</formula>
    </cfRule>
  </conditionalFormatting>
  <conditionalFormatting sqref="BY59">
    <cfRule type="cellIs" dxfId="5467" priority="2099" operator="lessThan">
      <formula>$C$4</formula>
    </cfRule>
  </conditionalFormatting>
  <conditionalFormatting sqref="BY60">
    <cfRule type="cellIs" dxfId="5466" priority="2100" operator="lessThan">
      <formula>$C$4</formula>
    </cfRule>
  </conditionalFormatting>
  <conditionalFormatting sqref="BZ11">
    <cfRule type="cellIs" dxfId="5465" priority="2101" operator="lessThan">
      <formula>$C$4</formula>
    </cfRule>
  </conditionalFormatting>
  <conditionalFormatting sqref="BZ12">
    <cfRule type="cellIs" dxfId="5464" priority="2102" operator="lessThan">
      <formula>$C$4</formula>
    </cfRule>
  </conditionalFormatting>
  <conditionalFormatting sqref="BZ13">
    <cfRule type="cellIs" dxfId="5463" priority="2103" operator="lessThan">
      <formula>$C$4</formula>
    </cfRule>
  </conditionalFormatting>
  <conditionalFormatting sqref="BZ14">
    <cfRule type="cellIs" dxfId="5462" priority="2104" operator="lessThan">
      <formula>$C$4</formula>
    </cfRule>
  </conditionalFormatting>
  <conditionalFormatting sqref="BZ15">
    <cfRule type="cellIs" dxfId="5461" priority="2105" operator="lessThan">
      <formula>$C$4</formula>
    </cfRule>
  </conditionalFormatting>
  <conditionalFormatting sqref="BZ16">
    <cfRule type="cellIs" dxfId="5460" priority="2106" operator="lessThan">
      <formula>$C$4</formula>
    </cfRule>
  </conditionalFormatting>
  <conditionalFormatting sqref="BZ17">
    <cfRule type="cellIs" dxfId="5459" priority="2107" operator="lessThan">
      <formula>$C$4</formula>
    </cfRule>
  </conditionalFormatting>
  <conditionalFormatting sqref="BZ18">
    <cfRule type="cellIs" dxfId="5458" priority="2108" operator="lessThan">
      <formula>$C$4</formula>
    </cfRule>
  </conditionalFormatting>
  <conditionalFormatting sqref="BZ19">
    <cfRule type="cellIs" dxfId="5457" priority="2109" operator="lessThan">
      <formula>$C$4</formula>
    </cfRule>
  </conditionalFormatting>
  <conditionalFormatting sqref="BZ20">
    <cfRule type="cellIs" dxfId="5456" priority="2110" operator="lessThan">
      <formula>$C$4</formula>
    </cfRule>
  </conditionalFormatting>
  <conditionalFormatting sqref="BZ21">
    <cfRule type="cellIs" dxfId="5455" priority="2111" operator="lessThan">
      <formula>$C$4</formula>
    </cfRule>
  </conditionalFormatting>
  <conditionalFormatting sqref="BZ22">
    <cfRule type="cellIs" dxfId="5454" priority="2112" operator="lessThan">
      <formula>$C$4</formula>
    </cfRule>
  </conditionalFormatting>
  <conditionalFormatting sqref="BZ23">
    <cfRule type="cellIs" dxfId="5453" priority="2113" operator="lessThan">
      <formula>$C$4</formula>
    </cfRule>
  </conditionalFormatting>
  <conditionalFormatting sqref="BZ24">
    <cfRule type="cellIs" dxfId="5452" priority="2114" operator="lessThan">
      <formula>$C$4</formula>
    </cfRule>
  </conditionalFormatting>
  <conditionalFormatting sqref="BZ25">
    <cfRule type="cellIs" dxfId="5451" priority="2115" operator="lessThan">
      <formula>$C$4</formula>
    </cfRule>
  </conditionalFormatting>
  <conditionalFormatting sqref="BZ26">
    <cfRule type="cellIs" dxfId="5450" priority="2116" operator="lessThan">
      <formula>$C$4</formula>
    </cfRule>
  </conditionalFormatting>
  <conditionalFormatting sqref="BZ27">
    <cfRule type="cellIs" dxfId="5449" priority="2117" operator="lessThan">
      <formula>$C$4</formula>
    </cfRule>
  </conditionalFormatting>
  <conditionalFormatting sqref="BZ28">
    <cfRule type="cellIs" dxfId="5448" priority="2118" operator="lessThan">
      <formula>$C$4</formula>
    </cfRule>
  </conditionalFormatting>
  <conditionalFormatting sqref="BZ29">
    <cfRule type="cellIs" dxfId="5447" priority="2119" operator="lessThan">
      <formula>$C$4</formula>
    </cfRule>
  </conditionalFormatting>
  <conditionalFormatting sqref="BZ30">
    <cfRule type="cellIs" dxfId="5446" priority="2120" operator="lessThan">
      <formula>$C$4</formula>
    </cfRule>
  </conditionalFormatting>
  <conditionalFormatting sqref="BZ31">
    <cfRule type="cellIs" dxfId="5445" priority="2121" operator="lessThan">
      <formula>$C$4</formula>
    </cfRule>
  </conditionalFormatting>
  <conditionalFormatting sqref="BZ32">
    <cfRule type="cellIs" dxfId="5444" priority="2122" operator="lessThan">
      <formula>$C$4</formula>
    </cfRule>
  </conditionalFormatting>
  <conditionalFormatting sqref="BZ33">
    <cfRule type="cellIs" dxfId="5443" priority="2123" operator="lessThan">
      <formula>$C$4</formula>
    </cfRule>
  </conditionalFormatting>
  <conditionalFormatting sqref="BZ34">
    <cfRule type="cellIs" dxfId="5442" priority="2124" operator="lessThan">
      <formula>$C$4</formula>
    </cfRule>
  </conditionalFormatting>
  <conditionalFormatting sqref="BZ35">
    <cfRule type="cellIs" dxfId="5441" priority="2125" operator="lessThan">
      <formula>$C$4</formula>
    </cfRule>
  </conditionalFormatting>
  <conditionalFormatting sqref="BZ36">
    <cfRule type="cellIs" dxfId="5440" priority="2126" operator="lessThan">
      <formula>$C$4</formula>
    </cfRule>
  </conditionalFormatting>
  <conditionalFormatting sqref="BZ37">
    <cfRule type="cellIs" dxfId="5439" priority="2127" operator="lessThan">
      <formula>$C$4</formula>
    </cfRule>
  </conditionalFormatting>
  <conditionalFormatting sqref="BZ38">
    <cfRule type="cellIs" dxfId="5438" priority="2128" operator="lessThan">
      <formula>$C$4</formula>
    </cfRule>
  </conditionalFormatting>
  <conditionalFormatting sqref="BZ39">
    <cfRule type="cellIs" dxfId="5437" priority="2129" operator="lessThan">
      <formula>$C$4</formula>
    </cfRule>
  </conditionalFormatting>
  <conditionalFormatting sqref="BZ40">
    <cfRule type="cellIs" dxfId="5436" priority="2130" operator="lessThan">
      <formula>$C$4</formula>
    </cfRule>
  </conditionalFormatting>
  <conditionalFormatting sqref="BZ41">
    <cfRule type="cellIs" dxfId="5435" priority="2131" operator="lessThan">
      <formula>$C$4</formula>
    </cfRule>
  </conditionalFormatting>
  <conditionalFormatting sqref="BZ42">
    <cfRule type="cellIs" dxfId="5434" priority="2132" operator="lessThan">
      <formula>$C$4</formula>
    </cfRule>
  </conditionalFormatting>
  <conditionalFormatting sqref="BZ43">
    <cfRule type="cellIs" dxfId="5433" priority="2133" operator="lessThan">
      <formula>$C$4</formula>
    </cfRule>
  </conditionalFormatting>
  <conditionalFormatting sqref="BZ44">
    <cfRule type="cellIs" dxfId="5432" priority="2134" operator="lessThan">
      <formula>$C$4</formula>
    </cfRule>
  </conditionalFormatting>
  <conditionalFormatting sqref="BZ45">
    <cfRule type="cellIs" dxfId="5431" priority="2135" operator="lessThan">
      <formula>$C$4</formula>
    </cfRule>
  </conditionalFormatting>
  <conditionalFormatting sqref="BZ46">
    <cfRule type="cellIs" dxfId="5430" priority="2136" operator="lessThan">
      <formula>$C$4</formula>
    </cfRule>
  </conditionalFormatting>
  <conditionalFormatting sqref="BZ47">
    <cfRule type="cellIs" dxfId="5429" priority="2137" operator="lessThan">
      <formula>$C$4</formula>
    </cfRule>
  </conditionalFormatting>
  <conditionalFormatting sqref="BZ48">
    <cfRule type="cellIs" dxfId="5428" priority="2138" operator="lessThan">
      <formula>$C$4</formula>
    </cfRule>
  </conditionalFormatting>
  <conditionalFormatting sqref="BZ49">
    <cfRule type="cellIs" dxfId="5427" priority="2139" operator="lessThan">
      <formula>$C$4</formula>
    </cfRule>
  </conditionalFormatting>
  <conditionalFormatting sqref="BZ50">
    <cfRule type="cellIs" dxfId="5426" priority="2140" operator="lessThan">
      <formula>$C$4</formula>
    </cfRule>
  </conditionalFormatting>
  <conditionalFormatting sqref="BZ51">
    <cfRule type="cellIs" dxfId="5425" priority="2141" operator="lessThan">
      <formula>$C$4</formula>
    </cfRule>
  </conditionalFormatting>
  <conditionalFormatting sqref="BZ52">
    <cfRule type="cellIs" dxfId="5424" priority="2142" operator="lessThan">
      <formula>$C$4</formula>
    </cfRule>
  </conditionalFormatting>
  <conditionalFormatting sqref="BZ53">
    <cfRule type="cellIs" dxfId="5423" priority="2143" operator="lessThan">
      <formula>$C$4</formula>
    </cfRule>
  </conditionalFormatting>
  <conditionalFormatting sqref="BZ54">
    <cfRule type="cellIs" dxfId="5422" priority="2144" operator="lessThan">
      <formula>$C$4</formula>
    </cfRule>
  </conditionalFormatting>
  <conditionalFormatting sqref="BZ55">
    <cfRule type="cellIs" dxfId="5421" priority="2145" operator="lessThan">
      <formula>$C$4</formula>
    </cfRule>
  </conditionalFormatting>
  <conditionalFormatting sqref="BZ56">
    <cfRule type="cellIs" dxfId="5420" priority="2146" operator="lessThan">
      <formula>$C$4</formula>
    </cfRule>
  </conditionalFormatting>
  <conditionalFormatting sqref="BZ57">
    <cfRule type="cellIs" dxfId="5419" priority="2147" operator="lessThan">
      <formula>$C$4</formula>
    </cfRule>
  </conditionalFormatting>
  <conditionalFormatting sqref="BZ58">
    <cfRule type="cellIs" dxfId="5418" priority="2148" operator="lessThan">
      <formula>$C$4</formula>
    </cfRule>
  </conditionalFormatting>
  <conditionalFormatting sqref="BZ59">
    <cfRule type="cellIs" dxfId="5417" priority="2149" operator="lessThan">
      <formula>$C$4</formula>
    </cfRule>
  </conditionalFormatting>
  <conditionalFormatting sqref="BZ60">
    <cfRule type="cellIs" dxfId="5416" priority="2150" operator="lessThan">
      <formula>$C$4</formula>
    </cfRule>
  </conditionalFormatting>
  <conditionalFormatting sqref="CA11">
    <cfRule type="cellIs" dxfId="5415" priority="2151" operator="lessThan">
      <formula>$C$4</formula>
    </cfRule>
  </conditionalFormatting>
  <conditionalFormatting sqref="CA12">
    <cfRule type="cellIs" dxfId="5414" priority="2152" operator="lessThan">
      <formula>$C$4</formula>
    </cfRule>
  </conditionalFormatting>
  <conditionalFormatting sqref="CA13">
    <cfRule type="cellIs" dxfId="5413" priority="2153" operator="lessThan">
      <formula>$C$4</formula>
    </cfRule>
  </conditionalFormatting>
  <conditionalFormatting sqref="CA14">
    <cfRule type="cellIs" dxfId="5412" priority="2154" operator="lessThan">
      <formula>$C$4</formula>
    </cfRule>
  </conditionalFormatting>
  <conditionalFormatting sqref="CA15">
    <cfRule type="cellIs" dxfId="5411" priority="2155" operator="lessThan">
      <formula>$C$4</formula>
    </cfRule>
  </conditionalFormatting>
  <conditionalFormatting sqref="CA16">
    <cfRule type="cellIs" dxfId="5410" priority="2156" operator="lessThan">
      <formula>$C$4</formula>
    </cfRule>
  </conditionalFormatting>
  <conditionalFormatting sqref="CA17">
    <cfRule type="cellIs" dxfId="5409" priority="2157" operator="lessThan">
      <formula>$C$4</formula>
    </cfRule>
  </conditionalFormatting>
  <conditionalFormatting sqref="CA18">
    <cfRule type="cellIs" dxfId="5408" priority="2158" operator="lessThan">
      <formula>$C$4</formula>
    </cfRule>
  </conditionalFormatting>
  <conditionalFormatting sqref="CA19">
    <cfRule type="cellIs" dxfId="5407" priority="2159" operator="lessThan">
      <formula>$C$4</formula>
    </cfRule>
  </conditionalFormatting>
  <conditionalFormatting sqref="CA20">
    <cfRule type="cellIs" dxfId="5406" priority="2160" operator="lessThan">
      <formula>$C$4</formula>
    </cfRule>
  </conditionalFormatting>
  <conditionalFormatting sqref="CA21">
    <cfRule type="cellIs" dxfId="5405" priority="2161" operator="lessThan">
      <formula>$C$4</formula>
    </cfRule>
  </conditionalFormatting>
  <conditionalFormatting sqref="CA22">
    <cfRule type="cellIs" dxfId="5404" priority="2162" operator="lessThan">
      <formula>$C$4</formula>
    </cfRule>
  </conditionalFormatting>
  <conditionalFormatting sqref="CA23">
    <cfRule type="cellIs" dxfId="5403" priority="2163" operator="lessThan">
      <formula>$C$4</formula>
    </cfRule>
  </conditionalFormatting>
  <conditionalFormatting sqref="CA24">
    <cfRule type="cellIs" dxfId="5402" priority="2164" operator="lessThan">
      <formula>$C$4</formula>
    </cfRule>
  </conditionalFormatting>
  <conditionalFormatting sqref="CA25">
    <cfRule type="cellIs" dxfId="5401" priority="2165" operator="lessThan">
      <formula>$C$4</formula>
    </cfRule>
  </conditionalFormatting>
  <conditionalFormatting sqref="CA26">
    <cfRule type="cellIs" dxfId="5400" priority="2166" operator="lessThan">
      <formula>$C$4</formula>
    </cfRule>
  </conditionalFormatting>
  <conditionalFormatting sqref="CA27">
    <cfRule type="cellIs" dxfId="5399" priority="2167" operator="lessThan">
      <formula>$C$4</formula>
    </cfRule>
  </conditionalFormatting>
  <conditionalFormatting sqref="CA28">
    <cfRule type="cellIs" dxfId="5398" priority="2168" operator="lessThan">
      <formula>$C$4</formula>
    </cfRule>
  </conditionalFormatting>
  <conditionalFormatting sqref="CA29">
    <cfRule type="cellIs" dxfId="5397" priority="2169" operator="lessThan">
      <formula>$C$4</formula>
    </cfRule>
  </conditionalFormatting>
  <conditionalFormatting sqref="CA30">
    <cfRule type="cellIs" dxfId="5396" priority="2170" operator="lessThan">
      <formula>$C$4</formula>
    </cfRule>
  </conditionalFormatting>
  <conditionalFormatting sqref="CA31">
    <cfRule type="cellIs" dxfId="5395" priority="2171" operator="lessThan">
      <formula>$C$4</formula>
    </cfRule>
  </conditionalFormatting>
  <conditionalFormatting sqref="CA32">
    <cfRule type="cellIs" dxfId="5394" priority="2172" operator="lessThan">
      <formula>$C$4</formula>
    </cfRule>
  </conditionalFormatting>
  <conditionalFormatting sqref="CA33">
    <cfRule type="cellIs" dxfId="5393" priority="2173" operator="lessThan">
      <formula>$C$4</formula>
    </cfRule>
  </conditionalFormatting>
  <conditionalFormatting sqref="CA34">
    <cfRule type="cellIs" dxfId="5392" priority="2174" operator="lessThan">
      <formula>$C$4</formula>
    </cfRule>
  </conditionalFormatting>
  <conditionalFormatting sqref="CA35">
    <cfRule type="cellIs" dxfId="5391" priority="2175" operator="lessThan">
      <formula>$C$4</formula>
    </cfRule>
  </conditionalFormatting>
  <conditionalFormatting sqref="CA36">
    <cfRule type="cellIs" dxfId="5390" priority="2176" operator="lessThan">
      <formula>$C$4</formula>
    </cfRule>
  </conditionalFormatting>
  <conditionalFormatting sqref="CA37">
    <cfRule type="cellIs" dxfId="5389" priority="2177" operator="lessThan">
      <formula>$C$4</formula>
    </cfRule>
  </conditionalFormatting>
  <conditionalFormatting sqref="CA38">
    <cfRule type="cellIs" dxfId="5388" priority="2178" operator="lessThan">
      <formula>$C$4</formula>
    </cfRule>
  </conditionalFormatting>
  <conditionalFormatting sqref="CA39">
    <cfRule type="cellIs" dxfId="5387" priority="2179" operator="lessThan">
      <formula>$C$4</formula>
    </cfRule>
  </conditionalFormatting>
  <conditionalFormatting sqref="CA40">
    <cfRule type="cellIs" dxfId="5386" priority="2180" operator="lessThan">
      <formula>$C$4</formula>
    </cfRule>
  </conditionalFormatting>
  <conditionalFormatting sqref="CA41">
    <cfRule type="cellIs" dxfId="5385" priority="2181" operator="lessThan">
      <formula>$C$4</formula>
    </cfRule>
  </conditionalFormatting>
  <conditionalFormatting sqref="CA42">
    <cfRule type="cellIs" dxfId="5384" priority="2182" operator="lessThan">
      <formula>$C$4</formula>
    </cfRule>
  </conditionalFormatting>
  <conditionalFormatting sqref="CA43">
    <cfRule type="cellIs" dxfId="5383" priority="2183" operator="lessThan">
      <formula>$C$4</formula>
    </cfRule>
  </conditionalFormatting>
  <conditionalFormatting sqref="CA44">
    <cfRule type="cellIs" dxfId="5382" priority="2184" operator="lessThan">
      <formula>$C$4</formula>
    </cfRule>
  </conditionalFormatting>
  <conditionalFormatting sqref="CA45">
    <cfRule type="cellIs" dxfId="5381" priority="2185" operator="lessThan">
      <formula>$C$4</formula>
    </cfRule>
  </conditionalFormatting>
  <conditionalFormatting sqref="CA46">
    <cfRule type="cellIs" dxfId="5380" priority="2186" operator="lessThan">
      <formula>$C$4</formula>
    </cfRule>
  </conditionalFormatting>
  <conditionalFormatting sqref="CA47">
    <cfRule type="cellIs" dxfId="5379" priority="2187" operator="lessThan">
      <formula>$C$4</formula>
    </cfRule>
  </conditionalFormatting>
  <conditionalFormatting sqref="CA48">
    <cfRule type="cellIs" dxfId="5378" priority="2188" operator="lessThan">
      <formula>$C$4</formula>
    </cfRule>
  </conditionalFormatting>
  <conditionalFormatting sqref="CA49">
    <cfRule type="cellIs" dxfId="5377" priority="2189" operator="lessThan">
      <formula>$C$4</formula>
    </cfRule>
  </conditionalFormatting>
  <conditionalFormatting sqref="CA50">
    <cfRule type="cellIs" dxfId="5376" priority="2190" operator="lessThan">
      <formula>$C$4</formula>
    </cfRule>
  </conditionalFormatting>
  <conditionalFormatting sqref="CA51">
    <cfRule type="cellIs" dxfId="5375" priority="2191" operator="lessThan">
      <formula>$C$4</formula>
    </cfRule>
  </conditionalFormatting>
  <conditionalFormatting sqref="CA52">
    <cfRule type="cellIs" dxfId="5374" priority="2192" operator="lessThan">
      <formula>$C$4</formula>
    </cfRule>
  </conditionalFormatting>
  <conditionalFormatting sqref="CA53">
    <cfRule type="cellIs" dxfId="5373" priority="2193" operator="lessThan">
      <formula>$C$4</formula>
    </cfRule>
  </conditionalFormatting>
  <conditionalFormatting sqref="CA54">
    <cfRule type="cellIs" dxfId="5372" priority="2194" operator="lessThan">
      <formula>$C$4</formula>
    </cfRule>
  </conditionalFormatting>
  <conditionalFormatting sqref="CA55">
    <cfRule type="cellIs" dxfId="5371" priority="2195" operator="lessThan">
      <formula>$C$4</formula>
    </cfRule>
  </conditionalFormatting>
  <conditionalFormatting sqref="CA56">
    <cfRule type="cellIs" dxfId="5370" priority="2196" operator="lessThan">
      <formula>$C$4</formula>
    </cfRule>
  </conditionalFormatting>
  <conditionalFormatting sqref="CA57">
    <cfRule type="cellIs" dxfId="5369" priority="2197" operator="lessThan">
      <formula>$C$4</formula>
    </cfRule>
  </conditionalFormatting>
  <conditionalFormatting sqref="CA58">
    <cfRule type="cellIs" dxfId="5368" priority="2198" operator="lessThan">
      <formula>$C$4</formula>
    </cfRule>
  </conditionalFormatting>
  <conditionalFormatting sqref="CA59">
    <cfRule type="cellIs" dxfId="5367" priority="2199" operator="lessThan">
      <formula>$C$4</formula>
    </cfRule>
  </conditionalFormatting>
  <conditionalFormatting sqref="CA60">
    <cfRule type="cellIs" dxfId="5366" priority="2200" operator="lessThan">
      <formula>$C$4</formula>
    </cfRule>
  </conditionalFormatting>
  <conditionalFormatting sqref="CB11">
    <cfRule type="cellIs" dxfId="5365" priority="2201" operator="lessThan">
      <formula>$C$4</formula>
    </cfRule>
  </conditionalFormatting>
  <conditionalFormatting sqref="CB12">
    <cfRule type="cellIs" dxfId="5364" priority="2202" operator="lessThan">
      <formula>$C$4</formula>
    </cfRule>
  </conditionalFormatting>
  <conditionalFormatting sqref="CB13">
    <cfRule type="cellIs" dxfId="5363" priority="2203" operator="lessThan">
      <formula>$C$4</formula>
    </cfRule>
  </conditionalFormatting>
  <conditionalFormatting sqref="CB14">
    <cfRule type="cellIs" dxfId="5362" priority="2204" operator="lessThan">
      <formula>$C$4</formula>
    </cfRule>
  </conditionalFormatting>
  <conditionalFormatting sqref="CB15">
    <cfRule type="cellIs" dxfId="5361" priority="2205" operator="lessThan">
      <formula>$C$4</formula>
    </cfRule>
  </conditionalFormatting>
  <conditionalFormatting sqref="CB16">
    <cfRule type="cellIs" dxfId="5360" priority="2206" operator="lessThan">
      <formula>$C$4</formula>
    </cfRule>
  </conditionalFormatting>
  <conditionalFormatting sqref="CB17">
    <cfRule type="cellIs" dxfId="5359" priority="2207" operator="lessThan">
      <formula>$C$4</formula>
    </cfRule>
  </conditionalFormatting>
  <conditionalFormatting sqref="CB18">
    <cfRule type="cellIs" dxfId="5358" priority="2208" operator="lessThan">
      <formula>$C$4</formula>
    </cfRule>
  </conditionalFormatting>
  <conditionalFormatting sqref="CB19">
    <cfRule type="cellIs" dxfId="5357" priority="2209" operator="lessThan">
      <formula>$C$4</formula>
    </cfRule>
  </conditionalFormatting>
  <conditionalFormatting sqref="CB20">
    <cfRule type="cellIs" dxfId="5356" priority="2210" operator="lessThan">
      <formula>$C$4</formula>
    </cfRule>
  </conditionalFormatting>
  <conditionalFormatting sqref="CB21">
    <cfRule type="cellIs" dxfId="5355" priority="2211" operator="lessThan">
      <formula>$C$4</formula>
    </cfRule>
  </conditionalFormatting>
  <conditionalFormatting sqref="CB22">
    <cfRule type="cellIs" dxfId="5354" priority="2212" operator="lessThan">
      <formula>$C$4</formula>
    </cfRule>
  </conditionalFormatting>
  <conditionalFormatting sqref="CB23">
    <cfRule type="cellIs" dxfId="5353" priority="2213" operator="lessThan">
      <formula>$C$4</formula>
    </cfRule>
  </conditionalFormatting>
  <conditionalFormatting sqref="CB24">
    <cfRule type="cellIs" dxfId="5352" priority="2214" operator="lessThan">
      <formula>$C$4</formula>
    </cfRule>
  </conditionalFormatting>
  <conditionalFormatting sqref="CB25">
    <cfRule type="cellIs" dxfId="5351" priority="2215" operator="lessThan">
      <formula>$C$4</formula>
    </cfRule>
  </conditionalFormatting>
  <conditionalFormatting sqref="CB26">
    <cfRule type="cellIs" dxfId="5350" priority="2216" operator="lessThan">
      <formula>$C$4</formula>
    </cfRule>
  </conditionalFormatting>
  <conditionalFormatting sqref="CB27">
    <cfRule type="cellIs" dxfId="5349" priority="2217" operator="lessThan">
      <formula>$C$4</formula>
    </cfRule>
  </conditionalFormatting>
  <conditionalFormatting sqref="CB28">
    <cfRule type="cellIs" dxfId="5348" priority="2218" operator="lessThan">
      <formula>$C$4</formula>
    </cfRule>
  </conditionalFormatting>
  <conditionalFormatting sqref="CB29">
    <cfRule type="cellIs" dxfId="5347" priority="2219" operator="lessThan">
      <formula>$C$4</formula>
    </cfRule>
  </conditionalFormatting>
  <conditionalFormatting sqref="CB30">
    <cfRule type="cellIs" dxfId="5346" priority="2220" operator="lessThan">
      <formula>$C$4</formula>
    </cfRule>
  </conditionalFormatting>
  <conditionalFormatting sqref="CB31">
    <cfRule type="cellIs" dxfId="5345" priority="2221" operator="lessThan">
      <formula>$C$4</formula>
    </cfRule>
  </conditionalFormatting>
  <conditionalFormatting sqref="CB32">
    <cfRule type="cellIs" dxfId="5344" priority="2222" operator="lessThan">
      <formula>$C$4</formula>
    </cfRule>
  </conditionalFormatting>
  <conditionalFormatting sqref="CB33">
    <cfRule type="cellIs" dxfId="5343" priority="2223" operator="lessThan">
      <formula>$C$4</formula>
    </cfRule>
  </conditionalFormatting>
  <conditionalFormatting sqref="CB34">
    <cfRule type="cellIs" dxfId="5342" priority="2224" operator="lessThan">
      <formula>$C$4</formula>
    </cfRule>
  </conditionalFormatting>
  <conditionalFormatting sqref="CB35">
    <cfRule type="cellIs" dxfId="5341" priority="2225" operator="lessThan">
      <formula>$C$4</formula>
    </cfRule>
  </conditionalFormatting>
  <conditionalFormatting sqref="CB36">
    <cfRule type="cellIs" dxfId="5340" priority="2226" operator="lessThan">
      <formula>$C$4</formula>
    </cfRule>
  </conditionalFormatting>
  <conditionalFormatting sqref="CB37">
    <cfRule type="cellIs" dxfId="5339" priority="2227" operator="lessThan">
      <formula>$C$4</formula>
    </cfRule>
  </conditionalFormatting>
  <conditionalFormatting sqref="CB38">
    <cfRule type="cellIs" dxfId="5338" priority="2228" operator="lessThan">
      <formula>$C$4</formula>
    </cfRule>
  </conditionalFormatting>
  <conditionalFormatting sqref="CB39">
    <cfRule type="cellIs" dxfId="5337" priority="2229" operator="lessThan">
      <formula>$C$4</formula>
    </cfRule>
  </conditionalFormatting>
  <conditionalFormatting sqref="CB40">
    <cfRule type="cellIs" dxfId="5336" priority="2230" operator="lessThan">
      <formula>$C$4</formula>
    </cfRule>
  </conditionalFormatting>
  <conditionalFormatting sqref="CB41">
    <cfRule type="cellIs" dxfId="5335" priority="2231" operator="lessThan">
      <formula>$C$4</formula>
    </cfRule>
  </conditionalFormatting>
  <conditionalFormatting sqref="CB42">
    <cfRule type="cellIs" dxfId="5334" priority="2232" operator="lessThan">
      <formula>$C$4</formula>
    </cfRule>
  </conditionalFormatting>
  <conditionalFormatting sqref="CB43">
    <cfRule type="cellIs" dxfId="5333" priority="2233" operator="lessThan">
      <formula>$C$4</formula>
    </cfRule>
  </conditionalFormatting>
  <conditionalFormatting sqref="CB44">
    <cfRule type="cellIs" dxfId="5332" priority="2234" operator="lessThan">
      <formula>$C$4</formula>
    </cfRule>
  </conditionalFormatting>
  <conditionalFormatting sqref="CB45">
    <cfRule type="cellIs" dxfId="5331" priority="2235" operator="lessThan">
      <formula>$C$4</formula>
    </cfRule>
  </conditionalFormatting>
  <conditionalFormatting sqref="CB46">
    <cfRule type="cellIs" dxfId="5330" priority="2236" operator="lessThan">
      <formula>$C$4</formula>
    </cfRule>
  </conditionalFormatting>
  <conditionalFormatting sqref="CB47">
    <cfRule type="cellIs" dxfId="5329" priority="2237" operator="lessThan">
      <formula>$C$4</formula>
    </cfRule>
  </conditionalFormatting>
  <conditionalFormatting sqref="CB48">
    <cfRule type="cellIs" dxfId="5328" priority="2238" operator="lessThan">
      <formula>$C$4</formula>
    </cfRule>
  </conditionalFormatting>
  <conditionalFormatting sqref="CB49">
    <cfRule type="cellIs" dxfId="5327" priority="2239" operator="lessThan">
      <formula>$C$4</formula>
    </cfRule>
  </conditionalFormatting>
  <conditionalFormatting sqref="CB50">
    <cfRule type="cellIs" dxfId="5326" priority="2240" operator="lessThan">
      <formula>$C$4</formula>
    </cfRule>
  </conditionalFormatting>
  <conditionalFormatting sqref="CB51">
    <cfRule type="cellIs" dxfId="5325" priority="2241" operator="lessThan">
      <formula>$C$4</formula>
    </cfRule>
  </conditionalFormatting>
  <conditionalFormatting sqref="CB52">
    <cfRule type="cellIs" dxfId="5324" priority="2242" operator="lessThan">
      <formula>$C$4</formula>
    </cfRule>
  </conditionalFormatting>
  <conditionalFormatting sqref="CB53">
    <cfRule type="cellIs" dxfId="5323" priority="2243" operator="lessThan">
      <formula>$C$4</formula>
    </cfRule>
  </conditionalFormatting>
  <conditionalFormatting sqref="CB54">
    <cfRule type="cellIs" dxfId="5322" priority="2244" operator="lessThan">
      <formula>$C$4</formula>
    </cfRule>
  </conditionalFormatting>
  <conditionalFormatting sqref="CB55">
    <cfRule type="cellIs" dxfId="5321" priority="2245" operator="lessThan">
      <formula>$C$4</formula>
    </cfRule>
  </conditionalFormatting>
  <conditionalFormatting sqref="CB56">
    <cfRule type="cellIs" dxfId="5320" priority="2246" operator="lessThan">
      <formula>$C$4</formula>
    </cfRule>
  </conditionalFormatting>
  <conditionalFormatting sqref="CB57">
    <cfRule type="cellIs" dxfId="5319" priority="2247" operator="lessThan">
      <formula>$C$4</formula>
    </cfRule>
  </conditionalFormatting>
  <conditionalFormatting sqref="CB58">
    <cfRule type="cellIs" dxfId="5318" priority="2248" operator="lessThan">
      <formula>$C$4</formula>
    </cfRule>
  </conditionalFormatting>
  <conditionalFormatting sqref="CB59">
    <cfRule type="cellIs" dxfId="5317" priority="2249" operator="lessThan">
      <formula>$C$4</formula>
    </cfRule>
  </conditionalFormatting>
  <conditionalFormatting sqref="CB60">
    <cfRule type="cellIs" dxfId="5316" priority="2250" operator="lessThan">
      <formula>$C$4</formula>
    </cfRule>
  </conditionalFormatting>
  <conditionalFormatting sqref="CC11">
    <cfRule type="cellIs" dxfId="5315" priority="2251" operator="lessThan">
      <formula>$C$4</formula>
    </cfRule>
  </conditionalFormatting>
  <conditionalFormatting sqref="CC12">
    <cfRule type="cellIs" dxfId="5314" priority="2252" operator="lessThan">
      <formula>$C$4</formula>
    </cfRule>
  </conditionalFormatting>
  <conditionalFormatting sqref="CC13">
    <cfRule type="cellIs" dxfId="5313" priority="2253" operator="lessThan">
      <formula>$C$4</formula>
    </cfRule>
  </conditionalFormatting>
  <conditionalFormatting sqref="CC14">
    <cfRule type="cellIs" dxfId="5312" priority="2254" operator="lessThan">
      <formula>$C$4</formula>
    </cfRule>
  </conditionalFormatting>
  <conditionalFormatting sqref="CC15">
    <cfRule type="cellIs" dxfId="5311" priority="2255" operator="lessThan">
      <formula>$C$4</formula>
    </cfRule>
  </conditionalFormatting>
  <conditionalFormatting sqref="CC16">
    <cfRule type="cellIs" dxfId="5310" priority="2256" operator="lessThan">
      <formula>$C$4</formula>
    </cfRule>
  </conditionalFormatting>
  <conditionalFormatting sqref="CC17">
    <cfRule type="cellIs" dxfId="5309" priority="2257" operator="lessThan">
      <formula>$C$4</formula>
    </cfRule>
  </conditionalFormatting>
  <conditionalFormatting sqref="CC18">
    <cfRule type="cellIs" dxfId="5308" priority="2258" operator="lessThan">
      <formula>$C$4</formula>
    </cfRule>
  </conditionalFormatting>
  <conditionalFormatting sqref="CC19">
    <cfRule type="cellIs" dxfId="5307" priority="2259" operator="lessThan">
      <formula>$C$4</formula>
    </cfRule>
  </conditionalFormatting>
  <conditionalFormatting sqref="CC20">
    <cfRule type="cellIs" dxfId="5306" priority="2260" operator="lessThan">
      <formula>$C$4</formula>
    </cfRule>
  </conditionalFormatting>
  <conditionalFormatting sqref="CC21">
    <cfRule type="cellIs" dxfId="5305" priority="2261" operator="lessThan">
      <formula>$C$4</formula>
    </cfRule>
  </conditionalFormatting>
  <conditionalFormatting sqref="CC22">
    <cfRule type="cellIs" dxfId="5304" priority="2262" operator="lessThan">
      <formula>$C$4</formula>
    </cfRule>
  </conditionalFormatting>
  <conditionalFormatting sqref="CC23">
    <cfRule type="cellIs" dxfId="5303" priority="2263" operator="lessThan">
      <formula>$C$4</formula>
    </cfRule>
  </conditionalFormatting>
  <conditionalFormatting sqref="CC24">
    <cfRule type="cellIs" dxfId="5302" priority="2264" operator="lessThan">
      <formula>$C$4</formula>
    </cfRule>
  </conditionalFormatting>
  <conditionalFormatting sqref="CC25">
    <cfRule type="cellIs" dxfId="5301" priority="2265" operator="lessThan">
      <formula>$C$4</formula>
    </cfRule>
  </conditionalFormatting>
  <conditionalFormatting sqref="CC26">
    <cfRule type="cellIs" dxfId="5300" priority="2266" operator="lessThan">
      <formula>$C$4</formula>
    </cfRule>
  </conditionalFormatting>
  <conditionalFormatting sqref="CC27">
    <cfRule type="cellIs" dxfId="5299" priority="2267" operator="lessThan">
      <formula>$C$4</formula>
    </cfRule>
  </conditionalFormatting>
  <conditionalFormatting sqref="CC28">
    <cfRule type="cellIs" dxfId="5298" priority="2268" operator="lessThan">
      <formula>$C$4</formula>
    </cfRule>
  </conditionalFormatting>
  <conditionalFormatting sqref="CC29">
    <cfRule type="cellIs" dxfId="5297" priority="2269" operator="lessThan">
      <formula>$C$4</formula>
    </cfRule>
  </conditionalFormatting>
  <conditionalFormatting sqref="CC30">
    <cfRule type="cellIs" dxfId="5296" priority="2270" operator="lessThan">
      <formula>$C$4</formula>
    </cfRule>
  </conditionalFormatting>
  <conditionalFormatting sqref="CC31">
    <cfRule type="cellIs" dxfId="5295" priority="2271" operator="lessThan">
      <formula>$C$4</formula>
    </cfRule>
  </conditionalFormatting>
  <conditionalFormatting sqref="CC32">
    <cfRule type="cellIs" dxfId="5294" priority="2272" operator="lessThan">
      <formula>$C$4</formula>
    </cfRule>
  </conditionalFormatting>
  <conditionalFormatting sqref="CC33">
    <cfRule type="cellIs" dxfId="5293" priority="2273" operator="lessThan">
      <formula>$C$4</formula>
    </cfRule>
  </conditionalFormatting>
  <conditionalFormatting sqref="CC34">
    <cfRule type="cellIs" dxfId="5292" priority="2274" operator="lessThan">
      <formula>$C$4</formula>
    </cfRule>
  </conditionalFormatting>
  <conditionalFormatting sqref="CC35">
    <cfRule type="cellIs" dxfId="5291" priority="2275" operator="lessThan">
      <formula>$C$4</formula>
    </cfRule>
  </conditionalFormatting>
  <conditionalFormatting sqref="CC36">
    <cfRule type="cellIs" dxfId="5290" priority="2276" operator="lessThan">
      <formula>$C$4</formula>
    </cfRule>
  </conditionalFormatting>
  <conditionalFormatting sqref="CC37">
    <cfRule type="cellIs" dxfId="5289" priority="2277" operator="lessThan">
      <formula>$C$4</formula>
    </cfRule>
  </conditionalFormatting>
  <conditionalFormatting sqref="CC38">
    <cfRule type="cellIs" dxfId="5288" priority="2278" operator="lessThan">
      <formula>$C$4</formula>
    </cfRule>
  </conditionalFormatting>
  <conditionalFormatting sqref="CC39">
    <cfRule type="cellIs" dxfId="5287" priority="2279" operator="lessThan">
      <formula>$C$4</formula>
    </cfRule>
  </conditionalFormatting>
  <conditionalFormatting sqref="CC40">
    <cfRule type="cellIs" dxfId="5286" priority="2280" operator="lessThan">
      <formula>$C$4</formula>
    </cfRule>
  </conditionalFormatting>
  <conditionalFormatting sqref="CC41">
    <cfRule type="cellIs" dxfId="5285" priority="2281" operator="lessThan">
      <formula>$C$4</formula>
    </cfRule>
  </conditionalFormatting>
  <conditionalFormatting sqref="CC42">
    <cfRule type="cellIs" dxfId="5284" priority="2282" operator="lessThan">
      <formula>$C$4</formula>
    </cfRule>
  </conditionalFormatting>
  <conditionalFormatting sqref="CC43">
    <cfRule type="cellIs" dxfId="5283" priority="2283" operator="lessThan">
      <formula>$C$4</formula>
    </cfRule>
  </conditionalFormatting>
  <conditionalFormatting sqref="CC44">
    <cfRule type="cellIs" dxfId="5282" priority="2284" operator="lessThan">
      <formula>$C$4</formula>
    </cfRule>
  </conditionalFormatting>
  <conditionalFormatting sqref="CC45">
    <cfRule type="cellIs" dxfId="5281" priority="2285" operator="lessThan">
      <formula>$C$4</formula>
    </cfRule>
  </conditionalFormatting>
  <conditionalFormatting sqref="CC46">
    <cfRule type="cellIs" dxfId="5280" priority="2286" operator="lessThan">
      <formula>$C$4</formula>
    </cfRule>
  </conditionalFormatting>
  <conditionalFormatting sqref="CC47">
    <cfRule type="cellIs" dxfId="5279" priority="2287" operator="lessThan">
      <formula>$C$4</formula>
    </cfRule>
  </conditionalFormatting>
  <conditionalFormatting sqref="CC48">
    <cfRule type="cellIs" dxfId="5278" priority="2288" operator="lessThan">
      <formula>$C$4</formula>
    </cfRule>
  </conditionalFormatting>
  <conditionalFormatting sqref="CC49">
    <cfRule type="cellIs" dxfId="5277" priority="2289" operator="lessThan">
      <formula>$C$4</formula>
    </cfRule>
  </conditionalFormatting>
  <conditionalFormatting sqref="CC50">
    <cfRule type="cellIs" dxfId="5276" priority="2290" operator="lessThan">
      <formula>$C$4</formula>
    </cfRule>
  </conditionalFormatting>
  <conditionalFormatting sqref="CC51">
    <cfRule type="cellIs" dxfId="5275" priority="2291" operator="lessThan">
      <formula>$C$4</formula>
    </cfRule>
  </conditionalFormatting>
  <conditionalFormatting sqref="CC52">
    <cfRule type="cellIs" dxfId="5274" priority="2292" operator="lessThan">
      <formula>$C$4</formula>
    </cfRule>
  </conditionalFormatting>
  <conditionalFormatting sqref="CC53">
    <cfRule type="cellIs" dxfId="5273" priority="2293" operator="lessThan">
      <formula>$C$4</formula>
    </cfRule>
  </conditionalFormatting>
  <conditionalFormatting sqref="CC54">
    <cfRule type="cellIs" dxfId="5272" priority="2294" operator="lessThan">
      <formula>$C$4</formula>
    </cfRule>
  </conditionalFormatting>
  <conditionalFormatting sqref="CC55">
    <cfRule type="cellIs" dxfId="5271" priority="2295" operator="lessThan">
      <formula>$C$4</formula>
    </cfRule>
  </conditionalFormatting>
  <conditionalFormatting sqref="CC56">
    <cfRule type="cellIs" dxfId="5270" priority="2296" operator="lessThan">
      <formula>$C$4</formula>
    </cfRule>
  </conditionalFormatting>
  <conditionalFormatting sqref="CC57">
    <cfRule type="cellIs" dxfId="5269" priority="2297" operator="lessThan">
      <formula>$C$4</formula>
    </cfRule>
  </conditionalFormatting>
  <conditionalFormatting sqref="CC58">
    <cfRule type="cellIs" dxfId="5268" priority="2298" operator="lessThan">
      <formula>$C$4</formula>
    </cfRule>
  </conditionalFormatting>
  <conditionalFormatting sqref="CC59">
    <cfRule type="cellIs" dxfId="5267" priority="2299" operator="lessThan">
      <formula>$C$4</formula>
    </cfRule>
  </conditionalFormatting>
  <conditionalFormatting sqref="CC60">
    <cfRule type="cellIs" dxfId="5266" priority="2300" operator="lessThan">
      <formula>$C$4</formula>
    </cfRule>
  </conditionalFormatting>
  <conditionalFormatting sqref="CD11">
    <cfRule type="cellIs" dxfId="5265" priority="2301" operator="lessThan">
      <formula>$C$4</formula>
    </cfRule>
  </conditionalFormatting>
  <conditionalFormatting sqref="CD12">
    <cfRule type="cellIs" dxfId="5264" priority="2302" operator="lessThan">
      <formula>$C$4</formula>
    </cfRule>
  </conditionalFormatting>
  <conditionalFormatting sqref="CD13">
    <cfRule type="cellIs" dxfId="5263" priority="2303" operator="lessThan">
      <formula>$C$4</formula>
    </cfRule>
  </conditionalFormatting>
  <conditionalFormatting sqref="CD14">
    <cfRule type="cellIs" dxfId="5262" priority="2304" operator="lessThan">
      <formula>$C$4</formula>
    </cfRule>
  </conditionalFormatting>
  <conditionalFormatting sqref="CD15">
    <cfRule type="cellIs" dxfId="5261" priority="2305" operator="lessThan">
      <formula>$C$4</formula>
    </cfRule>
  </conditionalFormatting>
  <conditionalFormatting sqref="CD16">
    <cfRule type="cellIs" dxfId="5260" priority="2306" operator="lessThan">
      <formula>$C$4</formula>
    </cfRule>
  </conditionalFormatting>
  <conditionalFormatting sqref="CD17">
    <cfRule type="cellIs" dxfId="5259" priority="2307" operator="lessThan">
      <formula>$C$4</formula>
    </cfRule>
  </conditionalFormatting>
  <conditionalFormatting sqref="CD18">
    <cfRule type="cellIs" dxfId="5258" priority="2308" operator="lessThan">
      <formula>$C$4</formula>
    </cfRule>
  </conditionalFormatting>
  <conditionalFormatting sqref="CD19">
    <cfRule type="cellIs" dxfId="5257" priority="2309" operator="lessThan">
      <formula>$C$4</formula>
    </cfRule>
  </conditionalFormatting>
  <conditionalFormatting sqref="CD20">
    <cfRule type="cellIs" dxfId="5256" priority="2310" operator="lessThan">
      <formula>$C$4</formula>
    </cfRule>
  </conditionalFormatting>
  <conditionalFormatting sqref="CD21">
    <cfRule type="cellIs" dxfId="5255" priority="2311" operator="lessThan">
      <formula>$C$4</formula>
    </cfRule>
  </conditionalFormatting>
  <conditionalFormatting sqref="CD22">
    <cfRule type="cellIs" dxfId="5254" priority="2312" operator="lessThan">
      <formula>$C$4</formula>
    </cfRule>
  </conditionalFormatting>
  <conditionalFormatting sqref="CD23">
    <cfRule type="cellIs" dxfId="5253" priority="2313" operator="lessThan">
      <formula>$C$4</formula>
    </cfRule>
  </conditionalFormatting>
  <conditionalFormatting sqref="CD24">
    <cfRule type="cellIs" dxfId="5252" priority="2314" operator="lessThan">
      <formula>$C$4</formula>
    </cfRule>
  </conditionalFormatting>
  <conditionalFormatting sqref="CD25">
    <cfRule type="cellIs" dxfId="5251" priority="2315" operator="lessThan">
      <formula>$C$4</formula>
    </cfRule>
  </conditionalFormatting>
  <conditionalFormatting sqref="CD26">
    <cfRule type="cellIs" dxfId="5250" priority="2316" operator="lessThan">
      <formula>$C$4</formula>
    </cfRule>
  </conditionalFormatting>
  <conditionalFormatting sqref="CD27">
    <cfRule type="cellIs" dxfId="5249" priority="2317" operator="lessThan">
      <formula>$C$4</formula>
    </cfRule>
  </conditionalFormatting>
  <conditionalFormatting sqref="CD28">
    <cfRule type="cellIs" dxfId="5248" priority="2318" operator="lessThan">
      <formula>$C$4</formula>
    </cfRule>
  </conditionalFormatting>
  <conditionalFormatting sqref="CD29">
    <cfRule type="cellIs" dxfId="5247" priority="2319" operator="lessThan">
      <formula>$C$4</formula>
    </cfRule>
  </conditionalFormatting>
  <conditionalFormatting sqref="CD30">
    <cfRule type="cellIs" dxfId="5246" priority="2320" operator="lessThan">
      <formula>$C$4</formula>
    </cfRule>
  </conditionalFormatting>
  <conditionalFormatting sqref="CD31">
    <cfRule type="cellIs" dxfId="5245" priority="2321" operator="lessThan">
      <formula>$C$4</formula>
    </cfRule>
  </conditionalFormatting>
  <conditionalFormatting sqref="CD32">
    <cfRule type="cellIs" dxfId="5244" priority="2322" operator="lessThan">
      <formula>$C$4</formula>
    </cfRule>
  </conditionalFormatting>
  <conditionalFormatting sqref="CD33">
    <cfRule type="cellIs" dxfId="5243" priority="2323" operator="lessThan">
      <formula>$C$4</formula>
    </cfRule>
  </conditionalFormatting>
  <conditionalFormatting sqref="CD34">
    <cfRule type="cellIs" dxfId="5242" priority="2324" operator="lessThan">
      <formula>$C$4</formula>
    </cfRule>
  </conditionalFormatting>
  <conditionalFormatting sqref="CD35">
    <cfRule type="cellIs" dxfId="5241" priority="2325" operator="lessThan">
      <formula>$C$4</formula>
    </cfRule>
  </conditionalFormatting>
  <conditionalFormatting sqref="CD36">
    <cfRule type="cellIs" dxfId="5240" priority="2326" operator="lessThan">
      <formula>$C$4</formula>
    </cfRule>
  </conditionalFormatting>
  <conditionalFormatting sqref="CD37">
    <cfRule type="cellIs" dxfId="5239" priority="2327" operator="lessThan">
      <formula>$C$4</formula>
    </cfRule>
  </conditionalFormatting>
  <conditionalFormatting sqref="CD38">
    <cfRule type="cellIs" dxfId="5238" priority="2328" operator="lessThan">
      <formula>$C$4</formula>
    </cfRule>
  </conditionalFormatting>
  <conditionalFormatting sqref="CD39">
    <cfRule type="cellIs" dxfId="5237" priority="2329" operator="lessThan">
      <formula>$C$4</formula>
    </cfRule>
  </conditionalFormatting>
  <conditionalFormatting sqref="CD40">
    <cfRule type="cellIs" dxfId="5236" priority="2330" operator="lessThan">
      <formula>$C$4</formula>
    </cfRule>
  </conditionalFormatting>
  <conditionalFormatting sqref="CD41">
    <cfRule type="cellIs" dxfId="5235" priority="2331" operator="lessThan">
      <formula>$C$4</formula>
    </cfRule>
  </conditionalFormatting>
  <conditionalFormatting sqref="CD42">
    <cfRule type="cellIs" dxfId="5234" priority="2332" operator="lessThan">
      <formula>$C$4</formula>
    </cfRule>
  </conditionalFormatting>
  <conditionalFormatting sqref="CD43">
    <cfRule type="cellIs" dxfId="5233" priority="2333" operator="lessThan">
      <formula>$C$4</formula>
    </cfRule>
  </conditionalFormatting>
  <conditionalFormatting sqref="CD44">
    <cfRule type="cellIs" dxfId="5232" priority="2334" operator="lessThan">
      <formula>$C$4</formula>
    </cfRule>
  </conditionalFormatting>
  <conditionalFormatting sqref="CD45">
    <cfRule type="cellIs" dxfId="5231" priority="2335" operator="lessThan">
      <formula>$C$4</formula>
    </cfRule>
  </conditionalFormatting>
  <conditionalFormatting sqref="CD46">
    <cfRule type="cellIs" dxfId="5230" priority="2336" operator="lessThan">
      <formula>$C$4</formula>
    </cfRule>
  </conditionalFormatting>
  <conditionalFormatting sqref="CD47">
    <cfRule type="cellIs" dxfId="5229" priority="2337" operator="lessThan">
      <formula>$C$4</formula>
    </cfRule>
  </conditionalFormatting>
  <conditionalFormatting sqref="CD48">
    <cfRule type="cellIs" dxfId="5228" priority="2338" operator="lessThan">
      <formula>$C$4</formula>
    </cfRule>
  </conditionalFormatting>
  <conditionalFormatting sqref="CD49">
    <cfRule type="cellIs" dxfId="5227" priority="2339" operator="lessThan">
      <formula>$C$4</formula>
    </cfRule>
  </conditionalFormatting>
  <conditionalFormatting sqref="CD50">
    <cfRule type="cellIs" dxfId="5226" priority="2340" operator="lessThan">
      <formula>$C$4</formula>
    </cfRule>
  </conditionalFormatting>
  <conditionalFormatting sqref="CD51">
    <cfRule type="cellIs" dxfId="5225" priority="2341" operator="lessThan">
      <formula>$C$4</formula>
    </cfRule>
  </conditionalFormatting>
  <conditionalFormatting sqref="CD52">
    <cfRule type="cellIs" dxfId="5224" priority="2342" operator="lessThan">
      <formula>$C$4</formula>
    </cfRule>
  </conditionalFormatting>
  <conditionalFormatting sqref="CD53">
    <cfRule type="cellIs" dxfId="5223" priority="2343" operator="lessThan">
      <formula>$C$4</formula>
    </cfRule>
  </conditionalFormatting>
  <conditionalFormatting sqref="CD54">
    <cfRule type="cellIs" dxfId="5222" priority="2344" operator="lessThan">
      <formula>$C$4</formula>
    </cfRule>
  </conditionalFormatting>
  <conditionalFormatting sqref="CD55">
    <cfRule type="cellIs" dxfId="5221" priority="2345" operator="lessThan">
      <formula>$C$4</formula>
    </cfRule>
  </conditionalFormatting>
  <conditionalFormatting sqref="CD56">
    <cfRule type="cellIs" dxfId="5220" priority="2346" operator="lessThan">
      <formula>$C$4</formula>
    </cfRule>
  </conditionalFormatting>
  <conditionalFormatting sqref="CD57">
    <cfRule type="cellIs" dxfId="5219" priority="2347" operator="lessThan">
      <formula>$C$4</formula>
    </cfRule>
  </conditionalFormatting>
  <conditionalFormatting sqref="CD58">
    <cfRule type="cellIs" dxfId="5218" priority="2348" operator="lessThan">
      <formula>$C$4</formula>
    </cfRule>
  </conditionalFormatting>
  <conditionalFormatting sqref="CD59">
    <cfRule type="cellIs" dxfId="5217" priority="2349" operator="lessThan">
      <formula>$C$4</formula>
    </cfRule>
  </conditionalFormatting>
  <conditionalFormatting sqref="CD60">
    <cfRule type="cellIs" dxfId="5216" priority="2350" operator="lessThan">
      <formula>$C$4</formula>
    </cfRule>
  </conditionalFormatting>
  <conditionalFormatting sqref="CE11">
    <cfRule type="cellIs" dxfId="5215" priority="2351" operator="lessThan">
      <formula>$C$4</formula>
    </cfRule>
  </conditionalFormatting>
  <conditionalFormatting sqref="CE12">
    <cfRule type="cellIs" dxfId="5214" priority="2352" operator="lessThan">
      <formula>$C$4</formula>
    </cfRule>
  </conditionalFormatting>
  <conditionalFormatting sqref="CE13">
    <cfRule type="cellIs" dxfId="5213" priority="2353" operator="lessThan">
      <formula>$C$4</formula>
    </cfRule>
  </conditionalFormatting>
  <conditionalFormatting sqref="CE14">
    <cfRule type="cellIs" dxfId="5212" priority="2354" operator="lessThan">
      <formula>$C$4</formula>
    </cfRule>
  </conditionalFormatting>
  <conditionalFormatting sqref="CE15">
    <cfRule type="cellIs" dxfId="5211" priority="2355" operator="lessThan">
      <formula>$C$4</formula>
    </cfRule>
  </conditionalFormatting>
  <conditionalFormatting sqref="CE16">
    <cfRule type="cellIs" dxfId="5210" priority="2356" operator="lessThan">
      <formula>$C$4</formula>
    </cfRule>
  </conditionalFormatting>
  <conditionalFormatting sqref="CE17">
    <cfRule type="cellIs" dxfId="5209" priority="2357" operator="lessThan">
      <formula>$C$4</formula>
    </cfRule>
  </conditionalFormatting>
  <conditionalFormatting sqref="CE18">
    <cfRule type="cellIs" dxfId="5208" priority="2358" operator="lessThan">
      <formula>$C$4</formula>
    </cfRule>
  </conditionalFormatting>
  <conditionalFormatting sqref="CE19">
    <cfRule type="cellIs" dxfId="5207" priority="2359" operator="lessThan">
      <formula>$C$4</formula>
    </cfRule>
  </conditionalFormatting>
  <conditionalFormatting sqref="CE20">
    <cfRule type="cellIs" dxfId="5206" priority="2360" operator="lessThan">
      <formula>$C$4</formula>
    </cfRule>
  </conditionalFormatting>
  <conditionalFormatting sqref="CE21">
    <cfRule type="cellIs" dxfId="5205" priority="2361" operator="lessThan">
      <formula>$C$4</formula>
    </cfRule>
  </conditionalFormatting>
  <conditionalFormatting sqref="CE22">
    <cfRule type="cellIs" dxfId="5204" priority="2362" operator="lessThan">
      <formula>$C$4</formula>
    </cfRule>
  </conditionalFormatting>
  <conditionalFormatting sqref="CE23">
    <cfRule type="cellIs" dxfId="5203" priority="2363" operator="lessThan">
      <formula>$C$4</formula>
    </cfRule>
  </conditionalFormatting>
  <conditionalFormatting sqref="CE24">
    <cfRule type="cellIs" dxfId="5202" priority="2364" operator="lessThan">
      <formula>$C$4</formula>
    </cfRule>
  </conditionalFormatting>
  <conditionalFormatting sqref="CE25">
    <cfRule type="cellIs" dxfId="5201" priority="2365" operator="lessThan">
      <formula>$C$4</formula>
    </cfRule>
  </conditionalFormatting>
  <conditionalFormatting sqref="CE26">
    <cfRule type="cellIs" dxfId="5200" priority="2366" operator="lessThan">
      <formula>$C$4</formula>
    </cfRule>
  </conditionalFormatting>
  <conditionalFormatting sqref="CE27">
    <cfRule type="cellIs" dxfId="5199" priority="2367" operator="lessThan">
      <formula>$C$4</formula>
    </cfRule>
  </conditionalFormatting>
  <conditionalFormatting sqref="CE28">
    <cfRule type="cellIs" dxfId="5198" priority="2368" operator="lessThan">
      <formula>$C$4</formula>
    </cfRule>
  </conditionalFormatting>
  <conditionalFormatting sqref="CE29">
    <cfRule type="cellIs" dxfId="5197" priority="2369" operator="lessThan">
      <formula>$C$4</formula>
    </cfRule>
  </conditionalFormatting>
  <conditionalFormatting sqref="CE30">
    <cfRule type="cellIs" dxfId="5196" priority="2370" operator="lessThan">
      <formula>$C$4</formula>
    </cfRule>
  </conditionalFormatting>
  <conditionalFormatting sqref="CE31">
    <cfRule type="cellIs" dxfId="5195" priority="2371" operator="lessThan">
      <formula>$C$4</formula>
    </cfRule>
  </conditionalFormatting>
  <conditionalFormatting sqref="CE32">
    <cfRule type="cellIs" dxfId="5194" priority="2372" operator="lessThan">
      <formula>$C$4</formula>
    </cfRule>
  </conditionalFormatting>
  <conditionalFormatting sqref="CE33">
    <cfRule type="cellIs" dxfId="5193" priority="2373" operator="lessThan">
      <formula>$C$4</formula>
    </cfRule>
  </conditionalFormatting>
  <conditionalFormatting sqref="CE34">
    <cfRule type="cellIs" dxfId="5192" priority="2374" operator="lessThan">
      <formula>$C$4</formula>
    </cfRule>
  </conditionalFormatting>
  <conditionalFormatting sqref="CE35">
    <cfRule type="cellIs" dxfId="5191" priority="2375" operator="lessThan">
      <formula>$C$4</formula>
    </cfRule>
  </conditionalFormatting>
  <conditionalFormatting sqref="CE36">
    <cfRule type="cellIs" dxfId="5190" priority="2376" operator="lessThan">
      <formula>$C$4</formula>
    </cfRule>
  </conditionalFormatting>
  <conditionalFormatting sqref="CE37">
    <cfRule type="cellIs" dxfId="5189" priority="2377" operator="lessThan">
      <formula>$C$4</formula>
    </cfRule>
  </conditionalFormatting>
  <conditionalFormatting sqref="CE38">
    <cfRule type="cellIs" dxfId="5188" priority="2378" operator="lessThan">
      <formula>$C$4</formula>
    </cfRule>
  </conditionalFormatting>
  <conditionalFormatting sqref="CE39">
    <cfRule type="cellIs" dxfId="5187" priority="2379" operator="lessThan">
      <formula>$C$4</formula>
    </cfRule>
  </conditionalFormatting>
  <conditionalFormatting sqref="CE40">
    <cfRule type="cellIs" dxfId="5186" priority="2380" operator="lessThan">
      <formula>$C$4</formula>
    </cfRule>
  </conditionalFormatting>
  <conditionalFormatting sqref="CE41">
    <cfRule type="cellIs" dxfId="5185" priority="2381" operator="lessThan">
      <formula>$C$4</formula>
    </cfRule>
  </conditionalFormatting>
  <conditionalFormatting sqref="CE42">
    <cfRule type="cellIs" dxfId="5184" priority="2382" operator="lessThan">
      <formula>$C$4</formula>
    </cfRule>
  </conditionalFormatting>
  <conditionalFormatting sqref="CE43">
    <cfRule type="cellIs" dxfId="5183" priority="2383" operator="lessThan">
      <formula>$C$4</formula>
    </cfRule>
  </conditionalFormatting>
  <conditionalFormatting sqref="CE44">
    <cfRule type="cellIs" dxfId="5182" priority="2384" operator="lessThan">
      <formula>$C$4</formula>
    </cfRule>
  </conditionalFormatting>
  <conditionalFormatting sqref="CE45">
    <cfRule type="cellIs" dxfId="5181" priority="2385" operator="lessThan">
      <formula>$C$4</formula>
    </cfRule>
  </conditionalFormatting>
  <conditionalFormatting sqref="CE46">
    <cfRule type="cellIs" dxfId="5180" priority="2386" operator="lessThan">
      <formula>$C$4</formula>
    </cfRule>
  </conditionalFormatting>
  <conditionalFormatting sqref="CE47">
    <cfRule type="cellIs" dxfId="5179" priority="2387" operator="lessThan">
      <formula>$C$4</formula>
    </cfRule>
  </conditionalFormatting>
  <conditionalFormatting sqref="CE48">
    <cfRule type="cellIs" dxfId="5178" priority="2388" operator="lessThan">
      <formula>$C$4</formula>
    </cfRule>
  </conditionalFormatting>
  <conditionalFormatting sqref="CE49">
    <cfRule type="cellIs" dxfId="5177" priority="2389" operator="lessThan">
      <formula>$C$4</formula>
    </cfRule>
  </conditionalFormatting>
  <conditionalFormatting sqref="CE50">
    <cfRule type="cellIs" dxfId="5176" priority="2390" operator="lessThan">
      <formula>$C$4</formula>
    </cfRule>
  </conditionalFormatting>
  <conditionalFormatting sqref="CE51">
    <cfRule type="cellIs" dxfId="5175" priority="2391" operator="lessThan">
      <formula>$C$4</formula>
    </cfRule>
  </conditionalFormatting>
  <conditionalFormatting sqref="CE52">
    <cfRule type="cellIs" dxfId="5174" priority="2392" operator="lessThan">
      <formula>$C$4</formula>
    </cfRule>
  </conditionalFormatting>
  <conditionalFormatting sqref="CE53">
    <cfRule type="cellIs" dxfId="5173" priority="2393" operator="lessThan">
      <formula>$C$4</formula>
    </cfRule>
  </conditionalFormatting>
  <conditionalFormatting sqref="CE54">
    <cfRule type="cellIs" dxfId="5172" priority="2394" operator="lessThan">
      <formula>$C$4</formula>
    </cfRule>
  </conditionalFormatting>
  <conditionalFormatting sqref="CE55">
    <cfRule type="cellIs" dxfId="5171" priority="2395" operator="lessThan">
      <formula>$C$4</formula>
    </cfRule>
  </conditionalFormatting>
  <conditionalFormatting sqref="CE56">
    <cfRule type="cellIs" dxfId="5170" priority="2396" operator="lessThan">
      <formula>$C$4</formula>
    </cfRule>
  </conditionalFormatting>
  <conditionalFormatting sqref="CE57">
    <cfRule type="cellIs" dxfId="5169" priority="2397" operator="lessThan">
      <formula>$C$4</formula>
    </cfRule>
  </conditionalFormatting>
  <conditionalFormatting sqref="CE58">
    <cfRule type="cellIs" dxfId="5168" priority="2398" operator="lessThan">
      <formula>$C$4</formula>
    </cfRule>
  </conditionalFormatting>
  <conditionalFormatting sqref="CE59">
    <cfRule type="cellIs" dxfId="5167" priority="2399" operator="lessThan">
      <formula>$C$4</formula>
    </cfRule>
  </conditionalFormatting>
  <conditionalFormatting sqref="CE60">
    <cfRule type="cellIs" dxfId="5166" priority="2400" operator="lessThan">
      <formula>$C$4</formula>
    </cfRule>
  </conditionalFormatting>
  <conditionalFormatting sqref="CF11">
    <cfRule type="cellIs" dxfId="5165" priority="2401" operator="lessThan">
      <formula>$C$4</formula>
    </cfRule>
  </conditionalFormatting>
  <conditionalFormatting sqref="CF12">
    <cfRule type="cellIs" dxfId="5164" priority="2402" operator="lessThan">
      <formula>$C$4</formula>
    </cfRule>
  </conditionalFormatting>
  <conditionalFormatting sqref="CF13">
    <cfRule type="cellIs" dxfId="5163" priority="2403" operator="lessThan">
      <formula>$C$4</formula>
    </cfRule>
  </conditionalFormatting>
  <conditionalFormatting sqref="CF14">
    <cfRule type="cellIs" dxfId="5162" priority="2404" operator="lessThan">
      <formula>$C$4</formula>
    </cfRule>
  </conditionalFormatting>
  <conditionalFormatting sqref="CF15">
    <cfRule type="cellIs" dxfId="5161" priority="2405" operator="lessThan">
      <formula>$C$4</formula>
    </cfRule>
  </conditionalFormatting>
  <conditionalFormatting sqref="CF16">
    <cfRule type="cellIs" dxfId="5160" priority="2406" operator="lessThan">
      <formula>$C$4</formula>
    </cfRule>
  </conditionalFormatting>
  <conditionalFormatting sqref="CF17">
    <cfRule type="cellIs" dxfId="5159" priority="2407" operator="lessThan">
      <formula>$C$4</formula>
    </cfRule>
  </conditionalFormatting>
  <conditionalFormatting sqref="CF18">
    <cfRule type="cellIs" dxfId="5158" priority="2408" operator="lessThan">
      <formula>$C$4</formula>
    </cfRule>
  </conditionalFormatting>
  <conditionalFormatting sqref="CF19">
    <cfRule type="cellIs" dxfId="5157" priority="2409" operator="lessThan">
      <formula>$C$4</formula>
    </cfRule>
  </conditionalFormatting>
  <conditionalFormatting sqref="CF20">
    <cfRule type="cellIs" dxfId="5156" priority="2410" operator="lessThan">
      <formula>$C$4</formula>
    </cfRule>
  </conditionalFormatting>
  <conditionalFormatting sqref="CF21">
    <cfRule type="cellIs" dxfId="5155" priority="2411" operator="lessThan">
      <formula>$C$4</formula>
    </cfRule>
  </conditionalFormatting>
  <conditionalFormatting sqref="CF22">
    <cfRule type="cellIs" dxfId="5154" priority="2412" operator="lessThan">
      <formula>$C$4</formula>
    </cfRule>
  </conditionalFormatting>
  <conditionalFormatting sqref="CF23">
    <cfRule type="cellIs" dxfId="5153" priority="2413" operator="lessThan">
      <formula>$C$4</formula>
    </cfRule>
  </conditionalFormatting>
  <conditionalFormatting sqref="CF24">
    <cfRule type="cellIs" dxfId="5152" priority="2414" operator="lessThan">
      <formula>$C$4</formula>
    </cfRule>
  </conditionalFormatting>
  <conditionalFormatting sqref="CF25">
    <cfRule type="cellIs" dxfId="5151" priority="2415" operator="lessThan">
      <formula>$C$4</formula>
    </cfRule>
  </conditionalFormatting>
  <conditionalFormatting sqref="CF26">
    <cfRule type="cellIs" dxfId="5150" priority="2416" operator="lessThan">
      <formula>$C$4</formula>
    </cfRule>
  </conditionalFormatting>
  <conditionalFormatting sqref="CF27">
    <cfRule type="cellIs" dxfId="5149" priority="2417" operator="lessThan">
      <formula>$C$4</formula>
    </cfRule>
  </conditionalFormatting>
  <conditionalFormatting sqref="CF28">
    <cfRule type="cellIs" dxfId="5148" priority="2418" operator="lessThan">
      <formula>$C$4</formula>
    </cfRule>
  </conditionalFormatting>
  <conditionalFormatting sqref="CF29">
    <cfRule type="cellIs" dxfId="5147" priority="2419" operator="lessThan">
      <formula>$C$4</formula>
    </cfRule>
  </conditionalFormatting>
  <conditionalFormatting sqref="CF30">
    <cfRule type="cellIs" dxfId="5146" priority="2420" operator="lessThan">
      <formula>$C$4</formula>
    </cfRule>
  </conditionalFormatting>
  <conditionalFormatting sqref="CF31">
    <cfRule type="cellIs" dxfId="5145" priority="2421" operator="lessThan">
      <formula>$C$4</formula>
    </cfRule>
  </conditionalFormatting>
  <conditionalFormatting sqref="CF32">
    <cfRule type="cellIs" dxfId="5144" priority="2422" operator="lessThan">
      <formula>$C$4</formula>
    </cfRule>
  </conditionalFormatting>
  <conditionalFormatting sqref="CF33">
    <cfRule type="cellIs" dxfId="5143" priority="2423" operator="lessThan">
      <formula>$C$4</formula>
    </cfRule>
  </conditionalFormatting>
  <conditionalFormatting sqref="CF34">
    <cfRule type="cellIs" dxfId="5142" priority="2424" operator="lessThan">
      <formula>$C$4</formula>
    </cfRule>
  </conditionalFormatting>
  <conditionalFormatting sqref="CF35">
    <cfRule type="cellIs" dxfId="5141" priority="2425" operator="lessThan">
      <formula>$C$4</formula>
    </cfRule>
  </conditionalFormatting>
  <conditionalFormatting sqref="CF36">
    <cfRule type="cellIs" dxfId="5140" priority="2426" operator="lessThan">
      <formula>$C$4</formula>
    </cfRule>
  </conditionalFormatting>
  <conditionalFormatting sqref="CF37">
    <cfRule type="cellIs" dxfId="5139" priority="2427" operator="lessThan">
      <formula>$C$4</formula>
    </cfRule>
  </conditionalFormatting>
  <conditionalFormatting sqref="CF38">
    <cfRule type="cellIs" dxfId="5138" priority="2428" operator="lessThan">
      <formula>$C$4</formula>
    </cfRule>
  </conditionalFormatting>
  <conditionalFormatting sqref="CF39">
    <cfRule type="cellIs" dxfId="5137" priority="2429" operator="lessThan">
      <formula>$C$4</formula>
    </cfRule>
  </conditionalFormatting>
  <conditionalFormatting sqref="CF40">
    <cfRule type="cellIs" dxfId="5136" priority="2430" operator="lessThan">
      <formula>$C$4</formula>
    </cfRule>
  </conditionalFormatting>
  <conditionalFormatting sqref="CF41">
    <cfRule type="cellIs" dxfId="5135" priority="2431" operator="lessThan">
      <formula>$C$4</formula>
    </cfRule>
  </conditionalFormatting>
  <conditionalFormatting sqref="CF42">
    <cfRule type="cellIs" dxfId="5134" priority="2432" operator="lessThan">
      <formula>$C$4</formula>
    </cfRule>
  </conditionalFormatting>
  <conditionalFormatting sqref="CF43">
    <cfRule type="cellIs" dxfId="5133" priority="2433" operator="lessThan">
      <formula>$C$4</formula>
    </cfRule>
  </conditionalFormatting>
  <conditionalFormatting sqref="CF44">
    <cfRule type="cellIs" dxfId="5132" priority="2434" operator="lessThan">
      <formula>$C$4</formula>
    </cfRule>
  </conditionalFormatting>
  <conditionalFormatting sqref="CF45">
    <cfRule type="cellIs" dxfId="5131" priority="2435" operator="lessThan">
      <formula>$C$4</formula>
    </cfRule>
  </conditionalFormatting>
  <conditionalFormatting sqref="CF46">
    <cfRule type="cellIs" dxfId="5130" priority="2436" operator="lessThan">
      <formula>$C$4</formula>
    </cfRule>
  </conditionalFormatting>
  <conditionalFormatting sqref="CF47">
    <cfRule type="cellIs" dxfId="5129" priority="2437" operator="lessThan">
      <formula>$C$4</formula>
    </cfRule>
  </conditionalFormatting>
  <conditionalFormatting sqref="CF48">
    <cfRule type="cellIs" dxfId="5128" priority="2438" operator="lessThan">
      <formula>$C$4</formula>
    </cfRule>
  </conditionalFormatting>
  <conditionalFormatting sqref="CF49">
    <cfRule type="cellIs" dxfId="5127" priority="2439" operator="lessThan">
      <formula>$C$4</formula>
    </cfRule>
  </conditionalFormatting>
  <conditionalFormatting sqref="CF50">
    <cfRule type="cellIs" dxfId="5126" priority="2440" operator="lessThan">
      <formula>$C$4</formula>
    </cfRule>
  </conditionalFormatting>
  <conditionalFormatting sqref="CF51">
    <cfRule type="cellIs" dxfId="5125" priority="2441" operator="lessThan">
      <formula>$C$4</formula>
    </cfRule>
  </conditionalFormatting>
  <conditionalFormatting sqref="CF52">
    <cfRule type="cellIs" dxfId="5124" priority="2442" operator="lessThan">
      <formula>$C$4</formula>
    </cfRule>
  </conditionalFormatting>
  <conditionalFormatting sqref="CF53">
    <cfRule type="cellIs" dxfId="5123" priority="2443" operator="lessThan">
      <formula>$C$4</formula>
    </cfRule>
  </conditionalFormatting>
  <conditionalFormatting sqref="CF54">
    <cfRule type="cellIs" dxfId="5122" priority="2444" operator="lessThan">
      <formula>$C$4</formula>
    </cfRule>
  </conditionalFormatting>
  <conditionalFormatting sqref="CF55">
    <cfRule type="cellIs" dxfId="5121" priority="2445" operator="lessThan">
      <formula>$C$4</formula>
    </cfRule>
  </conditionalFormatting>
  <conditionalFormatting sqref="CF56">
    <cfRule type="cellIs" dxfId="5120" priority="2446" operator="lessThan">
      <formula>$C$4</formula>
    </cfRule>
  </conditionalFormatting>
  <conditionalFormatting sqref="CF57">
    <cfRule type="cellIs" dxfId="5119" priority="2447" operator="lessThan">
      <formula>$C$4</formula>
    </cfRule>
  </conditionalFormatting>
  <conditionalFormatting sqref="CF58">
    <cfRule type="cellIs" dxfId="5118" priority="2448" operator="lessThan">
      <formula>$C$4</formula>
    </cfRule>
  </conditionalFormatting>
  <conditionalFormatting sqref="CF59">
    <cfRule type="cellIs" dxfId="5117" priority="2449" operator="lessThan">
      <formula>$C$4</formula>
    </cfRule>
  </conditionalFormatting>
  <conditionalFormatting sqref="CF60">
    <cfRule type="cellIs" dxfId="5116" priority="2450" operator="lessThan">
      <formula>$C$4</formula>
    </cfRule>
  </conditionalFormatting>
  <conditionalFormatting sqref="CG11">
    <cfRule type="cellIs" dxfId="5115" priority="2451" operator="lessThan">
      <formula>$C$4</formula>
    </cfRule>
  </conditionalFormatting>
  <conditionalFormatting sqref="CG12">
    <cfRule type="cellIs" dxfId="5114" priority="2452" operator="lessThan">
      <formula>$C$4</formula>
    </cfRule>
  </conditionalFormatting>
  <conditionalFormatting sqref="CG13">
    <cfRule type="cellIs" dxfId="5113" priority="2453" operator="lessThan">
      <formula>$C$4</formula>
    </cfRule>
  </conditionalFormatting>
  <conditionalFormatting sqref="CG14">
    <cfRule type="cellIs" dxfId="5112" priority="2454" operator="lessThan">
      <formula>$C$4</formula>
    </cfRule>
  </conditionalFormatting>
  <conditionalFormatting sqref="CG15">
    <cfRule type="cellIs" dxfId="5111" priority="2455" operator="lessThan">
      <formula>$C$4</formula>
    </cfRule>
  </conditionalFormatting>
  <conditionalFormatting sqref="CG16">
    <cfRule type="cellIs" dxfId="5110" priority="2456" operator="lessThan">
      <formula>$C$4</formula>
    </cfRule>
  </conditionalFormatting>
  <conditionalFormatting sqref="CG17">
    <cfRule type="cellIs" dxfId="5109" priority="2457" operator="lessThan">
      <formula>$C$4</formula>
    </cfRule>
  </conditionalFormatting>
  <conditionalFormatting sqref="CG18">
    <cfRule type="cellIs" dxfId="5108" priority="2458" operator="lessThan">
      <formula>$C$4</formula>
    </cfRule>
  </conditionalFormatting>
  <conditionalFormatting sqref="CG19">
    <cfRule type="cellIs" dxfId="5107" priority="2459" operator="lessThan">
      <formula>$C$4</formula>
    </cfRule>
  </conditionalFormatting>
  <conditionalFormatting sqref="CG20">
    <cfRule type="cellIs" dxfId="5106" priority="2460" operator="lessThan">
      <formula>$C$4</formula>
    </cfRule>
  </conditionalFormatting>
  <conditionalFormatting sqref="CG21">
    <cfRule type="cellIs" dxfId="5105" priority="2461" operator="lessThan">
      <formula>$C$4</formula>
    </cfRule>
  </conditionalFormatting>
  <conditionalFormatting sqref="CG22">
    <cfRule type="cellIs" dxfId="5104" priority="2462" operator="lessThan">
      <formula>$C$4</formula>
    </cfRule>
  </conditionalFormatting>
  <conditionalFormatting sqref="CG23">
    <cfRule type="cellIs" dxfId="5103" priority="2463" operator="lessThan">
      <formula>$C$4</formula>
    </cfRule>
  </conditionalFormatting>
  <conditionalFormatting sqref="CG24">
    <cfRule type="cellIs" dxfId="5102" priority="2464" operator="lessThan">
      <formula>$C$4</formula>
    </cfRule>
  </conditionalFormatting>
  <conditionalFormatting sqref="CG25">
    <cfRule type="cellIs" dxfId="5101" priority="2465" operator="lessThan">
      <formula>$C$4</formula>
    </cfRule>
  </conditionalFormatting>
  <conditionalFormatting sqref="CG26">
    <cfRule type="cellIs" dxfId="5100" priority="2466" operator="lessThan">
      <formula>$C$4</formula>
    </cfRule>
  </conditionalFormatting>
  <conditionalFormatting sqref="CG27">
    <cfRule type="cellIs" dxfId="5099" priority="2467" operator="lessThan">
      <formula>$C$4</formula>
    </cfRule>
  </conditionalFormatting>
  <conditionalFormatting sqref="CG28">
    <cfRule type="cellIs" dxfId="5098" priority="2468" operator="lessThan">
      <formula>$C$4</formula>
    </cfRule>
  </conditionalFormatting>
  <conditionalFormatting sqref="CG29">
    <cfRule type="cellIs" dxfId="5097" priority="2469" operator="lessThan">
      <formula>$C$4</formula>
    </cfRule>
  </conditionalFormatting>
  <conditionalFormatting sqref="CG30">
    <cfRule type="cellIs" dxfId="5096" priority="2470" operator="lessThan">
      <formula>$C$4</formula>
    </cfRule>
  </conditionalFormatting>
  <conditionalFormatting sqref="CG31">
    <cfRule type="cellIs" dxfId="5095" priority="2471" operator="lessThan">
      <formula>$C$4</formula>
    </cfRule>
  </conditionalFormatting>
  <conditionalFormatting sqref="CG32">
    <cfRule type="cellIs" dxfId="5094" priority="2472" operator="lessThan">
      <formula>$C$4</formula>
    </cfRule>
  </conditionalFormatting>
  <conditionalFormatting sqref="CG33">
    <cfRule type="cellIs" dxfId="5093" priority="2473" operator="lessThan">
      <formula>$C$4</formula>
    </cfRule>
  </conditionalFormatting>
  <conditionalFormatting sqref="CG34">
    <cfRule type="cellIs" dxfId="5092" priority="2474" operator="lessThan">
      <formula>$C$4</formula>
    </cfRule>
  </conditionalFormatting>
  <conditionalFormatting sqref="CG35">
    <cfRule type="cellIs" dxfId="5091" priority="2475" operator="lessThan">
      <formula>$C$4</formula>
    </cfRule>
  </conditionalFormatting>
  <conditionalFormatting sqref="CG36">
    <cfRule type="cellIs" dxfId="5090" priority="2476" operator="lessThan">
      <formula>$C$4</formula>
    </cfRule>
  </conditionalFormatting>
  <conditionalFormatting sqref="CG37">
    <cfRule type="cellIs" dxfId="5089" priority="2477" operator="lessThan">
      <formula>$C$4</formula>
    </cfRule>
  </conditionalFormatting>
  <conditionalFormatting sqref="CG38">
    <cfRule type="cellIs" dxfId="5088" priority="2478" operator="lessThan">
      <formula>$C$4</formula>
    </cfRule>
  </conditionalFormatting>
  <conditionalFormatting sqref="CG39">
    <cfRule type="cellIs" dxfId="5087" priority="2479" operator="lessThan">
      <formula>$C$4</formula>
    </cfRule>
  </conditionalFormatting>
  <conditionalFormatting sqref="CG40">
    <cfRule type="cellIs" dxfId="5086" priority="2480" operator="lessThan">
      <formula>$C$4</formula>
    </cfRule>
  </conditionalFormatting>
  <conditionalFormatting sqref="CG41">
    <cfRule type="cellIs" dxfId="5085" priority="2481" operator="lessThan">
      <formula>$C$4</formula>
    </cfRule>
  </conditionalFormatting>
  <conditionalFormatting sqref="CG42">
    <cfRule type="cellIs" dxfId="5084" priority="2482" operator="lessThan">
      <formula>$C$4</formula>
    </cfRule>
  </conditionalFormatting>
  <conditionalFormatting sqref="CG43">
    <cfRule type="cellIs" dxfId="5083" priority="2483" operator="lessThan">
      <formula>$C$4</formula>
    </cfRule>
  </conditionalFormatting>
  <conditionalFormatting sqref="CG44">
    <cfRule type="cellIs" dxfId="5082" priority="2484" operator="lessThan">
      <formula>$C$4</formula>
    </cfRule>
  </conditionalFormatting>
  <conditionalFormatting sqref="CG45">
    <cfRule type="cellIs" dxfId="5081" priority="2485" operator="lessThan">
      <formula>$C$4</formula>
    </cfRule>
  </conditionalFormatting>
  <conditionalFormatting sqref="CG46">
    <cfRule type="cellIs" dxfId="5080" priority="2486" operator="lessThan">
      <formula>$C$4</formula>
    </cfRule>
  </conditionalFormatting>
  <conditionalFormatting sqref="CG47">
    <cfRule type="cellIs" dxfId="5079" priority="2487" operator="lessThan">
      <formula>$C$4</formula>
    </cfRule>
  </conditionalFormatting>
  <conditionalFormatting sqref="CG48">
    <cfRule type="cellIs" dxfId="5078" priority="2488" operator="lessThan">
      <formula>$C$4</formula>
    </cfRule>
  </conditionalFormatting>
  <conditionalFormatting sqref="CG49">
    <cfRule type="cellIs" dxfId="5077" priority="2489" operator="lessThan">
      <formula>$C$4</formula>
    </cfRule>
  </conditionalFormatting>
  <conditionalFormatting sqref="CG50">
    <cfRule type="cellIs" dxfId="5076" priority="2490" operator="lessThan">
      <formula>$C$4</formula>
    </cfRule>
  </conditionalFormatting>
  <conditionalFormatting sqref="CG51">
    <cfRule type="cellIs" dxfId="5075" priority="2491" operator="lessThan">
      <formula>$C$4</formula>
    </cfRule>
  </conditionalFormatting>
  <conditionalFormatting sqref="CG52">
    <cfRule type="cellIs" dxfId="5074" priority="2492" operator="lessThan">
      <formula>$C$4</formula>
    </cfRule>
  </conditionalFormatting>
  <conditionalFormatting sqref="CG53">
    <cfRule type="cellIs" dxfId="5073" priority="2493" operator="lessThan">
      <formula>$C$4</formula>
    </cfRule>
  </conditionalFormatting>
  <conditionalFormatting sqref="CG54">
    <cfRule type="cellIs" dxfId="5072" priority="2494" operator="lessThan">
      <formula>$C$4</formula>
    </cfRule>
  </conditionalFormatting>
  <conditionalFormatting sqref="CG55">
    <cfRule type="cellIs" dxfId="5071" priority="2495" operator="lessThan">
      <formula>$C$4</formula>
    </cfRule>
  </conditionalFormatting>
  <conditionalFormatting sqref="CG56">
    <cfRule type="cellIs" dxfId="5070" priority="2496" operator="lessThan">
      <formula>$C$4</formula>
    </cfRule>
  </conditionalFormatting>
  <conditionalFormatting sqref="CG57">
    <cfRule type="cellIs" dxfId="5069" priority="2497" operator="lessThan">
      <formula>$C$4</formula>
    </cfRule>
  </conditionalFormatting>
  <conditionalFormatting sqref="CG58">
    <cfRule type="cellIs" dxfId="5068" priority="2498" operator="lessThan">
      <formula>$C$4</formula>
    </cfRule>
  </conditionalFormatting>
  <conditionalFormatting sqref="CG59">
    <cfRule type="cellIs" dxfId="5067" priority="2499" operator="lessThan">
      <formula>$C$4</formula>
    </cfRule>
  </conditionalFormatting>
  <conditionalFormatting sqref="CG60">
    <cfRule type="cellIs" dxfId="5066" priority="2500" operator="lessThan">
      <formula>$C$4</formula>
    </cfRule>
  </conditionalFormatting>
  <conditionalFormatting sqref="T11">
    <cfRule type="cellIs" dxfId="5065" priority="2501" operator="lessThan">
      <formula>$C$4</formula>
    </cfRule>
  </conditionalFormatting>
  <conditionalFormatting sqref="T12">
    <cfRule type="cellIs" dxfId="5064" priority="2502" operator="lessThan">
      <formula>$C$4</formula>
    </cfRule>
  </conditionalFormatting>
  <conditionalFormatting sqref="T13">
    <cfRule type="cellIs" dxfId="5063" priority="2503" operator="lessThan">
      <formula>$C$4</formula>
    </cfRule>
  </conditionalFormatting>
  <conditionalFormatting sqref="T14">
    <cfRule type="cellIs" dxfId="5062" priority="2504" operator="lessThan">
      <formula>$C$4</formula>
    </cfRule>
  </conditionalFormatting>
  <conditionalFormatting sqref="T15">
    <cfRule type="cellIs" dxfId="5061" priority="2505" operator="lessThan">
      <formula>$C$4</formula>
    </cfRule>
  </conditionalFormatting>
  <conditionalFormatting sqref="T16">
    <cfRule type="cellIs" dxfId="5060" priority="2506" operator="lessThan">
      <formula>$C$4</formula>
    </cfRule>
  </conditionalFormatting>
  <conditionalFormatting sqref="T17">
    <cfRule type="cellIs" dxfId="5059" priority="2507" operator="lessThan">
      <formula>$C$4</formula>
    </cfRule>
  </conditionalFormatting>
  <conditionalFormatting sqref="T18">
    <cfRule type="cellIs" dxfId="5058" priority="2508" operator="lessThan">
      <formula>$C$4</formula>
    </cfRule>
  </conditionalFormatting>
  <conditionalFormatting sqref="T19">
    <cfRule type="cellIs" dxfId="5057" priority="2509" operator="lessThan">
      <formula>$C$4</formula>
    </cfRule>
  </conditionalFormatting>
  <conditionalFormatting sqref="T20">
    <cfRule type="cellIs" dxfId="5056" priority="2510" operator="lessThan">
      <formula>$C$4</formula>
    </cfRule>
  </conditionalFormatting>
  <conditionalFormatting sqref="T21">
    <cfRule type="cellIs" dxfId="5055" priority="2511" operator="lessThan">
      <formula>$C$4</formula>
    </cfRule>
  </conditionalFormatting>
  <conditionalFormatting sqref="T22">
    <cfRule type="cellIs" dxfId="5054" priority="2512" operator="lessThan">
      <formula>$C$4</formula>
    </cfRule>
  </conditionalFormatting>
  <conditionalFormatting sqref="T23">
    <cfRule type="cellIs" dxfId="5053" priority="2513" operator="lessThan">
      <formula>$C$4</formula>
    </cfRule>
  </conditionalFormatting>
  <conditionalFormatting sqref="T24">
    <cfRule type="cellIs" dxfId="5052" priority="2514" operator="lessThan">
      <formula>$C$4</formula>
    </cfRule>
  </conditionalFormatting>
  <conditionalFormatting sqref="T25">
    <cfRule type="cellIs" dxfId="5051" priority="2515" operator="lessThan">
      <formula>$C$4</formula>
    </cfRule>
  </conditionalFormatting>
  <conditionalFormatting sqref="T26">
    <cfRule type="cellIs" dxfId="5050" priority="2516" operator="lessThan">
      <formula>$C$4</formula>
    </cfRule>
  </conditionalFormatting>
  <conditionalFormatting sqref="T27">
    <cfRule type="cellIs" dxfId="5049" priority="2517" operator="lessThan">
      <formula>$C$4</formula>
    </cfRule>
  </conditionalFormatting>
  <conditionalFormatting sqref="T28">
    <cfRule type="cellIs" dxfId="5048" priority="2518" operator="lessThan">
      <formula>$C$4</formula>
    </cfRule>
  </conditionalFormatting>
  <conditionalFormatting sqref="T29">
    <cfRule type="cellIs" dxfId="5047" priority="2519" operator="lessThan">
      <formula>$C$4</formula>
    </cfRule>
  </conditionalFormatting>
  <conditionalFormatting sqref="T30">
    <cfRule type="cellIs" dxfId="5046" priority="2520" operator="lessThan">
      <formula>$C$4</formula>
    </cfRule>
  </conditionalFormatting>
  <conditionalFormatting sqref="T31">
    <cfRule type="cellIs" dxfId="5045" priority="2521" operator="lessThan">
      <formula>$C$4</formula>
    </cfRule>
  </conditionalFormatting>
  <conditionalFormatting sqref="T32">
    <cfRule type="cellIs" dxfId="5044" priority="2522" operator="lessThan">
      <formula>$C$4</formula>
    </cfRule>
  </conditionalFormatting>
  <conditionalFormatting sqref="T33">
    <cfRule type="cellIs" dxfId="5043" priority="2523" operator="lessThan">
      <formula>$C$4</formula>
    </cfRule>
  </conditionalFormatting>
  <conditionalFormatting sqref="T34">
    <cfRule type="cellIs" dxfId="5042" priority="2524" operator="lessThan">
      <formula>$C$4</formula>
    </cfRule>
  </conditionalFormatting>
  <conditionalFormatting sqref="T35">
    <cfRule type="cellIs" dxfId="5041" priority="2525" operator="lessThan">
      <formula>$C$4</formula>
    </cfRule>
  </conditionalFormatting>
  <conditionalFormatting sqref="T36">
    <cfRule type="cellIs" dxfId="5040" priority="2526" operator="lessThan">
      <formula>$C$4</formula>
    </cfRule>
  </conditionalFormatting>
  <conditionalFormatting sqref="T37">
    <cfRule type="cellIs" dxfId="5039" priority="2527" operator="lessThan">
      <formula>$C$4</formula>
    </cfRule>
  </conditionalFormatting>
  <conditionalFormatting sqref="T38">
    <cfRule type="cellIs" dxfId="5038" priority="2528" operator="lessThan">
      <formula>$C$4</formula>
    </cfRule>
  </conditionalFormatting>
  <conditionalFormatting sqref="T39">
    <cfRule type="cellIs" dxfId="5037" priority="2529" operator="lessThan">
      <formula>$C$4</formula>
    </cfRule>
  </conditionalFormatting>
  <conditionalFormatting sqref="T40">
    <cfRule type="cellIs" dxfId="5036" priority="2530" operator="lessThan">
      <formula>$C$4</formula>
    </cfRule>
  </conditionalFormatting>
  <conditionalFormatting sqref="T41">
    <cfRule type="cellIs" dxfId="5035" priority="2531" operator="lessThan">
      <formula>$C$4</formula>
    </cfRule>
  </conditionalFormatting>
  <conditionalFormatting sqref="T42">
    <cfRule type="cellIs" dxfId="5034" priority="2532" operator="lessThan">
      <formula>$C$4</formula>
    </cfRule>
  </conditionalFormatting>
  <conditionalFormatting sqref="T43">
    <cfRule type="cellIs" dxfId="5033" priority="2533" operator="lessThan">
      <formula>$C$4</formula>
    </cfRule>
  </conditionalFormatting>
  <conditionalFormatting sqref="T44">
    <cfRule type="cellIs" dxfId="5032" priority="2534" operator="lessThan">
      <formula>$C$4</formula>
    </cfRule>
  </conditionalFormatting>
  <conditionalFormatting sqref="T45">
    <cfRule type="cellIs" dxfId="5031" priority="2535" operator="lessThan">
      <formula>$C$4</formula>
    </cfRule>
  </conditionalFormatting>
  <conditionalFormatting sqref="T46">
    <cfRule type="cellIs" dxfId="5030" priority="2536" operator="lessThan">
      <formula>$C$4</formula>
    </cfRule>
  </conditionalFormatting>
  <conditionalFormatting sqref="T47">
    <cfRule type="cellIs" dxfId="5029" priority="2537" operator="lessThan">
      <formula>$C$4</formula>
    </cfRule>
  </conditionalFormatting>
  <conditionalFormatting sqref="T48">
    <cfRule type="cellIs" dxfId="5028" priority="2538" operator="lessThan">
      <formula>$C$4</formula>
    </cfRule>
  </conditionalFormatting>
  <conditionalFormatting sqref="T49">
    <cfRule type="cellIs" dxfId="5027" priority="2539" operator="lessThan">
      <formula>$C$4</formula>
    </cfRule>
  </conditionalFormatting>
  <conditionalFormatting sqref="T50">
    <cfRule type="cellIs" dxfId="5026" priority="2540" operator="lessThan">
      <formula>$C$4</formula>
    </cfRule>
  </conditionalFormatting>
  <conditionalFormatting sqref="T51">
    <cfRule type="cellIs" dxfId="5025" priority="2541" operator="lessThan">
      <formula>$C$4</formula>
    </cfRule>
  </conditionalFormatting>
  <conditionalFormatting sqref="T52">
    <cfRule type="cellIs" dxfId="5024" priority="2542" operator="lessThan">
      <formula>$C$4</formula>
    </cfRule>
  </conditionalFormatting>
  <conditionalFormatting sqref="T53">
    <cfRule type="cellIs" dxfId="5023" priority="2543" operator="lessThan">
      <formula>$C$4</formula>
    </cfRule>
  </conditionalFormatting>
  <conditionalFormatting sqref="T54">
    <cfRule type="cellIs" dxfId="5022" priority="2544" operator="lessThan">
      <formula>$C$4</formula>
    </cfRule>
  </conditionalFormatting>
  <conditionalFormatting sqref="T55">
    <cfRule type="cellIs" dxfId="5021" priority="2545" operator="lessThan">
      <formula>$C$4</formula>
    </cfRule>
  </conditionalFormatting>
  <conditionalFormatting sqref="T56">
    <cfRule type="cellIs" dxfId="5020" priority="2546" operator="lessThan">
      <formula>$C$4</formula>
    </cfRule>
  </conditionalFormatting>
  <conditionalFormatting sqref="T57">
    <cfRule type="cellIs" dxfId="5019" priority="2547" operator="lessThan">
      <formula>$C$4</formula>
    </cfRule>
  </conditionalFormatting>
  <conditionalFormatting sqref="T58">
    <cfRule type="cellIs" dxfId="5018" priority="2548" operator="lessThan">
      <formula>$C$4</formula>
    </cfRule>
  </conditionalFormatting>
  <conditionalFormatting sqref="T59">
    <cfRule type="cellIs" dxfId="5017" priority="2549" operator="lessThan">
      <formula>$C$4</formula>
    </cfRule>
  </conditionalFormatting>
  <conditionalFormatting sqref="T60">
    <cfRule type="cellIs" dxfId="5016" priority="2550" operator="lessThan">
      <formula>$C$4</formula>
    </cfRule>
  </conditionalFormatting>
  <conditionalFormatting sqref="U11">
    <cfRule type="cellIs" dxfId="5015" priority="2551" operator="lessThan">
      <formula>$C$4</formula>
    </cfRule>
  </conditionalFormatting>
  <conditionalFormatting sqref="U12">
    <cfRule type="cellIs" dxfId="5014" priority="2552" operator="lessThan">
      <formula>$C$4</formula>
    </cfRule>
  </conditionalFormatting>
  <conditionalFormatting sqref="U13">
    <cfRule type="cellIs" dxfId="5013" priority="2553" operator="lessThan">
      <formula>$C$4</formula>
    </cfRule>
  </conditionalFormatting>
  <conditionalFormatting sqref="U14">
    <cfRule type="cellIs" dxfId="5012" priority="2554" operator="lessThan">
      <formula>$C$4</formula>
    </cfRule>
  </conditionalFormatting>
  <conditionalFormatting sqref="U15">
    <cfRule type="cellIs" dxfId="5011" priority="2555" operator="lessThan">
      <formula>$C$4</formula>
    </cfRule>
  </conditionalFormatting>
  <conditionalFormatting sqref="U16">
    <cfRule type="cellIs" dxfId="5010" priority="2556" operator="lessThan">
      <formula>$C$4</formula>
    </cfRule>
  </conditionalFormatting>
  <conditionalFormatting sqref="U17">
    <cfRule type="cellIs" dxfId="5009" priority="2557" operator="lessThan">
      <formula>$C$4</formula>
    </cfRule>
  </conditionalFormatting>
  <conditionalFormatting sqref="U18">
    <cfRule type="cellIs" dxfId="5008" priority="2558" operator="lessThan">
      <formula>$C$4</formula>
    </cfRule>
  </conditionalFormatting>
  <conditionalFormatting sqref="U19">
    <cfRule type="cellIs" dxfId="5007" priority="2559" operator="lessThan">
      <formula>$C$4</formula>
    </cfRule>
  </conditionalFormatting>
  <conditionalFormatting sqref="U20">
    <cfRule type="cellIs" dxfId="5006" priority="2560" operator="lessThan">
      <formula>$C$4</formula>
    </cfRule>
  </conditionalFormatting>
  <conditionalFormatting sqref="U21">
    <cfRule type="cellIs" dxfId="5005" priority="2561" operator="lessThan">
      <formula>$C$4</formula>
    </cfRule>
  </conditionalFormatting>
  <conditionalFormatting sqref="U22">
    <cfRule type="cellIs" dxfId="5004" priority="2562" operator="lessThan">
      <formula>$C$4</formula>
    </cfRule>
  </conditionalFormatting>
  <conditionalFormatting sqref="U23">
    <cfRule type="cellIs" dxfId="5003" priority="2563" operator="lessThan">
      <formula>$C$4</formula>
    </cfRule>
  </conditionalFormatting>
  <conditionalFormatting sqref="U24">
    <cfRule type="cellIs" dxfId="5002" priority="2564" operator="lessThan">
      <formula>$C$4</formula>
    </cfRule>
  </conditionalFormatting>
  <conditionalFormatting sqref="U25">
    <cfRule type="cellIs" dxfId="5001" priority="2565" operator="lessThan">
      <formula>$C$4</formula>
    </cfRule>
  </conditionalFormatting>
  <conditionalFormatting sqref="U26">
    <cfRule type="cellIs" dxfId="5000" priority="2566" operator="lessThan">
      <formula>$C$4</formula>
    </cfRule>
  </conditionalFormatting>
  <conditionalFormatting sqref="U27">
    <cfRule type="cellIs" dxfId="4999" priority="2567" operator="lessThan">
      <formula>$C$4</formula>
    </cfRule>
  </conditionalFormatting>
  <conditionalFormatting sqref="U28">
    <cfRule type="cellIs" dxfId="4998" priority="2568" operator="lessThan">
      <formula>$C$4</formula>
    </cfRule>
  </conditionalFormatting>
  <conditionalFormatting sqref="U29">
    <cfRule type="cellIs" dxfId="4997" priority="2569" operator="lessThan">
      <formula>$C$4</formula>
    </cfRule>
  </conditionalFormatting>
  <conditionalFormatting sqref="U30">
    <cfRule type="cellIs" dxfId="4996" priority="2570" operator="lessThan">
      <formula>$C$4</formula>
    </cfRule>
  </conditionalFormatting>
  <conditionalFormatting sqref="U31">
    <cfRule type="cellIs" dxfId="4995" priority="2571" operator="lessThan">
      <formula>$C$4</formula>
    </cfRule>
  </conditionalFormatting>
  <conditionalFormatting sqref="U32">
    <cfRule type="cellIs" dxfId="4994" priority="2572" operator="lessThan">
      <formula>$C$4</formula>
    </cfRule>
  </conditionalFormatting>
  <conditionalFormatting sqref="U33">
    <cfRule type="cellIs" dxfId="4993" priority="2573" operator="lessThan">
      <formula>$C$4</formula>
    </cfRule>
  </conditionalFormatting>
  <conditionalFormatting sqref="U34">
    <cfRule type="cellIs" dxfId="4992" priority="2574" operator="lessThan">
      <formula>$C$4</formula>
    </cfRule>
  </conditionalFormatting>
  <conditionalFormatting sqref="U35">
    <cfRule type="cellIs" dxfId="4991" priority="2575" operator="lessThan">
      <formula>$C$4</formula>
    </cfRule>
  </conditionalFormatting>
  <conditionalFormatting sqref="U36">
    <cfRule type="cellIs" dxfId="4990" priority="2576" operator="lessThan">
      <formula>$C$4</formula>
    </cfRule>
  </conditionalFormatting>
  <conditionalFormatting sqref="U37">
    <cfRule type="cellIs" dxfId="4989" priority="2577" operator="lessThan">
      <formula>$C$4</formula>
    </cfRule>
  </conditionalFormatting>
  <conditionalFormatting sqref="U38">
    <cfRule type="cellIs" dxfId="4988" priority="2578" operator="lessThan">
      <formula>$C$4</formula>
    </cfRule>
  </conditionalFormatting>
  <conditionalFormatting sqref="U39">
    <cfRule type="cellIs" dxfId="4987" priority="2579" operator="lessThan">
      <formula>$C$4</formula>
    </cfRule>
  </conditionalFormatting>
  <conditionalFormatting sqref="U40">
    <cfRule type="cellIs" dxfId="4986" priority="2580" operator="lessThan">
      <formula>$C$4</formula>
    </cfRule>
  </conditionalFormatting>
  <conditionalFormatting sqref="U41">
    <cfRule type="cellIs" dxfId="4985" priority="2581" operator="lessThan">
      <formula>$C$4</formula>
    </cfRule>
  </conditionalFormatting>
  <conditionalFormatting sqref="U42">
    <cfRule type="cellIs" dxfId="4984" priority="2582" operator="lessThan">
      <formula>$C$4</formula>
    </cfRule>
  </conditionalFormatting>
  <conditionalFormatting sqref="U43">
    <cfRule type="cellIs" dxfId="4983" priority="2583" operator="lessThan">
      <formula>$C$4</formula>
    </cfRule>
  </conditionalFormatting>
  <conditionalFormatting sqref="U44">
    <cfRule type="cellIs" dxfId="4982" priority="2584" operator="lessThan">
      <formula>$C$4</formula>
    </cfRule>
  </conditionalFormatting>
  <conditionalFormatting sqref="U45">
    <cfRule type="cellIs" dxfId="4981" priority="2585" operator="lessThan">
      <formula>$C$4</formula>
    </cfRule>
  </conditionalFormatting>
  <conditionalFormatting sqref="U46">
    <cfRule type="cellIs" dxfId="4980" priority="2586" operator="lessThan">
      <formula>$C$4</formula>
    </cfRule>
  </conditionalFormatting>
  <conditionalFormatting sqref="U47">
    <cfRule type="cellIs" dxfId="4979" priority="2587" operator="lessThan">
      <formula>$C$4</formula>
    </cfRule>
  </conditionalFormatting>
  <conditionalFormatting sqref="U48">
    <cfRule type="cellIs" dxfId="4978" priority="2588" operator="lessThan">
      <formula>$C$4</formula>
    </cfRule>
  </conditionalFormatting>
  <conditionalFormatting sqref="U49">
    <cfRule type="cellIs" dxfId="4977" priority="2589" operator="lessThan">
      <formula>$C$4</formula>
    </cfRule>
  </conditionalFormatting>
  <conditionalFormatting sqref="U50">
    <cfRule type="cellIs" dxfId="4976" priority="2590" operator="lessThan">
      <formula>$C$4</formula>
    </cfRule>
  </conditionalFormatting>
  <conditionalFormatting sqref="U51">
    <cfRule type="cellIs" dxfId="4975" priority="2591" operator="lessThan">
      <formula>$C$4</formula>
    </cfRule>
  </conditionalFormatting>
  <conditionalFormatting sqref="U52">
    <cfRule type="cellIs" dxfId="4974" priority="2592" operator="lessThan">
      <formula>$C$4</formula>
    </cfRule>
  </conditionalFormatting>
  <conditionalFormatting sqref="U53">
    <cfRule type="cellIs" dxfId="4973" priority="2593" operator="lessThan">
      <formula>$C$4</formula>
    </cfRule>
  </conditionalFormatting>
  <conditionalFormatting sqref="U54">
    <cfRule type="cellIs" dxfId="4972" priority="2594" operator="lessThan">
      <formula>$C$4</formula>
    </cfRule>
  </conditionalFormatting>
  <conditionalFormatting sqref="U55">
    <cfRule type="cellIs" dxfId="4971" priority="2595" operator="lessThan">
      <formula>$C$4</formula>
    </cfRule>
  </conditionalFormatting>
  <conditionalFormatting sqref="U56">
    <cfRule type="cellIs" dxfId="4970" priority="2596" operator="lessThan">
      <formula>$C$4</formula>
    </cfRule>
  </conditionalFormatting>
  <conditionalFormatting sqref="U57">
    <cfRule type="cellIs" dxfId="4969" priority="2597" operator="lessThan">
      <formula>$C$4</formula>
    </cfRule>
  </conditionalFormatting>
  <conditionalFormatting sqref="U58">
    <cfRule type="cellIs" dxfId="4968" priority="2598" operator="lessThan">
      <formula>$C$4</formula>
    </cfRule>
  </conditionalFormatting>
  <conditionalFormatting sqref="U59">
    <cfRule type="cellIs" dxfId="4967" priority="2599" operator="lessThan">
      <formula>$C$4</formula>
    </cfRule>
  </conditionalFormatting>
  <conditionalFormatting sqref="U60">
    <cfRule type="cellIs" dxfId="4966" priority="2600" operator="lessThan">
      <formula>$C$4</formula>
    </cfRule>
  </conditionalFormatting>
  <conditionalFormatting sqref="W11">
    <cfRule type="cellIs" dxfId="4965" priority="2601" operator="lessThan">
      <formula>$C$4</formula>
    </cfRule>
  </conditionalFormatting>
  <conditionalFormatting sqref="W12">
    <cfRule type="cellIs" dxfId="4964" priority="2602" operator="lessThan">
      <formula>$C$4</formula>
    </cfRule>
  </conditionalFormatting>
  <conditionalFormatting sqref="W13">
    <cfRule type="cellIs" dxfId="4963" priority="2603" operator="lessThan">
      <formula>$C$4</formula>
    </cfRule>
  </conditionalFormatting>
  <conditionalFormatting sqref="W14">
    <cfRule type="cellIs" dxfId="4962" priority="2604" operator="lessThan">
      <formula>$C$4</formula>
    </cfRule>
  </conditionalFormatting>
  <conditionalFormatting sqref="W15">
    <cfRule type="cellIs" dxfId="4961" priority="2605" operator="lessThan">
      <formula>$C$4</formula>
    </cfRule>
  </conditionalFormatting>
  <conditionalFormatting sqref="W16">
    <cfRule type="cellIs" dxfId="4960" priority="2606" operator="lessThan">
      <formula>$C$4</formula>
    </cfRule>
  </conditionalFormatting>
  <conditionalFormatting sqref="W17">
    <cfRule type="cellIs" dxfId="4959" priority="2607" operator="lessThan">
      <formula>$C$4</formula>
    </cfRule>
  </conditionalFormatting>
  <conditionalFormatting sqref="W18">
    <cfRule type="cellIs" dxfId="4958" priority="2608" operator="lessThan">
      <formula>$C$4</formula>
    </cfRule>
  </conditionalFormatting>
  <conditionalFormatting sqref="W19">
    <cfRule type="cellIs" dxfId="4957" priority="2609" operator="lessThan">
      <formula>$C$4</formula>
    </cfRule>
  </conditionalFormatting>
  <conditionalFormatting sqref="W20">
    <cfRule type="cellIs" dxfId="4956" priority="2610" operator="lessThan">
      <formula>$C$4</formula>
    </cfRule>
  </conditionalFormatting>
  <conditionalFormatting sqref="W21">
    <cfRule type="cellIs" dxfId="4955" priority="2611" operator="lessThan">
      <formula>$C$4</formula>
    </cfRule>
  </conditionalFormatting>
  <conditionalFormatting sqref="W22">
    <cfRule type="cellIs" dxfId="4954" priority="2612" operator="lessThan">
      <formula>$C$4</formula>
    </cfRule>
  </conditionalFormatting>
  <conditionalFormatting sqref="W23">
    <cfRule type="cellIs" dxfId="4953" priority="2613" operator="lessThan">
      <formula>$C$4</formula>
    </cfRule>
  </conditionalFormatting>
  <conditionalFormatting sqref="W24">
    <cfRule type="cellIs" dxfId="4952" priority="2614" operator="lessThan">
      <formula>$C$4</formula>
    </cfRule>
  </conditionalFormatting>
  <conditionalFormatting sqref="W25">
    <cfRule type="cellIs" dxfId="4951" priority="2615" operator="lessThan">
      <formula>$C$4</formula>
    </cfRule>
  </conditionalFormatting>
  <conditionalFormatting sqref="W26">
    <cfRule type="cellIs" dxfId="4950" priority="2616" operator="lessThan">
      <formula>$C$4</formula>
    </cfRule>
  </conditionalFormatting>
  <conditionalFormatting sqref="W27">
    <cfRule type="cellIs" dxfId="4949" priority="2617" operator="lessThan">
      <formula>$C$4</formula>
    </cfRule>
  </conditionalFormatting>
  <conditionalFormatting sqref="W28">
    <cfRule type="cellIs" dxfId="4948" priority="2618" operator="lessThan">
      <formula>$C$4</formula>
    </cfRule>
  </conditionalFormatting>
  <conditionalFormatting sqref="W29">
    <cfRule type="cellIs" dxfId="4947" priority="2619" operator="lessThan">
      <formula>$C$4</formula>
    </cfRule>
  </conditionalFormatting>
  <conditionalFormatting sqref="W30">
    <cfRule type="cellIs" dxfId="4946" priority="2620" operator="lessThan">
      <formula>$C$4</formula>
    </cfRule>
  </conditionalFormatting>
  <conditionalFormatting sqref="W31">
    <cfRule type="cellIs" dxfId="4945" priority="2621" operator="lessThan">
      <formula>$C$4</formula>
    </cfRule>
  </conditionalFormatting>
  <conditionalFormatting sqref="W32">
    <cfRule type="cellIs" dxfId="4944" priority="2622" operator="lessThan">
      <formula>$C$4</formula>
    </cfRule>
  </conditionalFormatting>
  <conditionalFormatting sqref="W33">
    <cfRule type="cellIs" dxfId="4943" priority="2623" operator="lessThan">
      <formula>$C$4</formula>
    </cfRule>
  </conditionalFormatting>
  <conditionalFormatting sqref="W34">
    <cfRule type="cellIs" dxfId="4942" priority="2624" operator="lessThan">
      <formula>$C$4</formula>
    </cfRule>
  </conditionalFormatting>
  <conditionalFormatting sqref="W35">
    <cfRule type="cellIs" dxfId="4941" priority="2625" operator="lessThan">
      <formula>$C$4</formula>
    </cfRule>
  </conditionalFormatting>
  <conditionalFormatting sqref="W36">
    <cfRule type="cellIs" dxfId="4940" priority="2626" operator="lessThan">
      <formula>$C$4</formula>
    </cfRule>
  </conditionalFormatting>
  <conditionalFormatting sqref="W37">
    <cfRule type="cellIs" dxfId="4939" priority="2627" operator="lessThan">
      <formula>$C$4</formula>
    </cfRule>
  </conditionalFormatting>
  <conditionalFormatting sqref="W38">
    <cfRule type="cellIs" dxfId="4938" priority="2628" operator="lessThan">
      <formula>$C$4</formula>
    </cfRule>
  </conditionalFormatting>
  <conditionalFormatting sqref="W39">
    <cfRule type="cellIs" dxfId="4937" priority="2629" operator="lessThan">
      <formula>$C$4</formula>
    </cfRule>
  </conditionalFormatting>
  <conditionalFormatting sqref="W40">
    <cfRule type="cellIs" dxfId="4936" priority="2630" operator="lessThan">
      <formula>$C$4</formula>
    </cfRule>
  </conditionalFormatting>
  <conditionalFormatting sqref="W41">
    <cfRule type="cellIs" dxfId="4935" priority="2631" operator="lessThan">
      <formula>$C$4</formula>
    </cfRule>
  </conditionalFormatting>
  <conditionalFormatting sqref="W42">
    <cfRule type="cellIs" dxfId="4934" priority="2632" operator="lessThan">
      <formula>$C$4</formula>
    </cfRule>
  </conditionalFormatting>
  <conditionalFormatting sqref="W43">
    <cfRule type="cellIs" dxfId="4933" priority="2633" operator="lessThan">
      <formula>$C$4</formula>
    </cfRule>
  </conditionalFormatting>
  <conditionalFormatting sqref="W44">
    <cfRule type="cellIs" dxfId="4932" priority="2634" operator="lessThan">
      <formula>$C$4</formula>
    </cfRule>
  </conditionalFormatting>
  <conditionalFormatting sqref="W45">
    <cfRule type="cellIs" dxfId="4931" priority="2635" operator="lessThan">
      <formula>$C$4</formula>
    </cfRule>
  </conditionalFormatting>
  <conditionalFormatting sqref="W46">
    <cfRule type="cellIs" dxfId="4930" priority="2636" operator="lessThan">
      <formula>$C$4</formula>
    </cfRule>
  </conditionalFormatting>
  <conditionalFormatting sqref="W47">
    <cfRule type="cellIs" dxfId="4929" priority="2637" operator="lessThan">
      <formula>$C$4</formula>
    </cfRule>
  </conditionalFormatting>
  <conditionalFormatting sqref="W48">
    <cfRule type="cellIs" dxfId="4928" priority="2638" operator="lessThan">
      <formula>$C$4</formula>
    </cfRule>
  </conditionalFormatting>
  <conditionalFormatting sqref="W49">
    <cfRule type="cellIs" dxfId="4927" priority="2639" operator="lessThan">
      <formula>$C$4</formula>
    </cfRule>
  </conditionalFormatting>
  <conditionalFormatting sqref="W50">
    <cfRule type="cellIs" dxfId="4926" priority="2640" operator="lessThan">
      <formula>$C$4</formula>
    </cfRule>
  </conditionalFormatting>
  <conditionalFormatting sqref="W51">
    <cfRule type="cellIs" dxfId="4925" priority="2641" operator="lessThan">
      <formula>$C$4</formula>
    </cfRule>
  </conditionalFormatting>
  <conditionalFormatting sqref="W52">
    <cfRule type="cellIs" dxfId="4924" priority="2642" operator="lessThan">
      <formula>$C$4</formula>
    </cfRule>
  </conditionalFormatting>
  <conditionalFormatting sqref="W53">
    <cfRule type="cellIs" dxfId="4923" priority="2643" operator="lessThan">
      <formula>$C$4</formula>
    </cfRule>
  </conditionalFormatting>
  <conditionalFormatting sqref="W54">
    <cfRule type="cellIs" dxfId="4922" priority="2644" operator="lessThan">
      <formula>$C$4</formula>
    </cfRule>
  </conditionalFormatting>
  <conditionalFormatting sqref="W55">
    <cfRule type="cellIs" dxfId="4921" priority="2645" operator="lessThan">
      <formula>$C$4</formula>
    </cfRule>
  </conditionalFormatting>
  <conditionalFormatting sqref="W56">
    <cfRule type="cellIs" dxfId="4920" priority="2646" operator="lessThan">
      <formula>$C$4</formula>
    </cfRule>
  </conditionalFormatting>
  <conditionalFormatting sqref="W57">
    <cfRule type="cellIs" dxfId="4919" priority="2647" operator="lessThan">
      <formula>$C$4</formula>
    </cfRule>
  </conditionalFormatting>
  <conditionalFormatting sqref="W58">
    <cfRule type="cellIs" dxfId="4918" priority="2648" operator="lessThan">
      <formula>$C$4</formula>
    </cfRule>
  </conditionalFormatting>
  <conditionalFormatting sqref="W59">
    <cfRule type="cellIs" dxfId="4917" priority="2649" operator="lessThan">
      <formula>$C$4</formula>
    </cfRule>
  </conditionalFormatting>
  <conditionalFormatting sqref="W60">
    <cfRule type="cellIs" dxfId="4916" priority="2650" operator="lessThan">
      <formula>$C$4</formula>
    </cfRule>
  </conditionalFormatting>
  <conditionalFormatting sqref="X11">
    <cfRule type="cellIs" dxfId="4915" priority="2651" operator="lessThan">
      <formula>$C$4</formula>
    </cfRule>
  </conditionalFormatting>
  <conditionalFormatting sqref="X12">
    <cfRule type="cellIs" dxfId="4914" priority="2652" operator="lessThan">
      <formula>$C$4</formula>
    </cfRule>
  </conditionalFormatting>
  <conditionalFormatting sqref="X13">
    <cfRule type="cellIs" dxfId="4913" priority="2653" operator="lessThan">
      <formula>$C$4</formula>
    </cfRule>
  </conditionalFormatting>
  <conditionalFormatting sqref="X14">
    <cfRule type="cellIs" dxfId="4912" priority="2654" operator="lessThan">
      <formula>$C$4</formula>
    </cfRule>
  </conditionalFormatting>
  <conditionalFormatting sqref="X15">
    <cfRule type="cellIs" dxfId="4911" priority="2655" operator="lessThan">
      <formula>$C$4</formula>
    </cfRule>
  </conditionalFormatting>
  <conditionalFormatting sqref="X16">
    <cfRule type="cellIs" dxfId="4910" priority="2656" operator="lessThan">
      <formula>$C$4</formula>
    </cfRule>
  </conditionalFormatting>
  <conditionalFormatting sqref="X17">
    <cfRule type="cellIs" dxfId="4909" priority="2657" operator="lessThan">
      <formula>$C$4</formula>
    </cfRule>
  </conditionalFormatting>
  <conditionalFormatting sqref="X18">
    <cfRule type="cellIs" dxfId="4908" priority="2658" operator="lessThan">
      <formula>$C$4</formula>
    </cfRule>
  </conditionalFormatting>
  <conditionalFormatting sqref="X19">
    <cfRule type="cellIs" dxfId="4907" priority="2659" operator="lessThan">
      <formula>$C$4</formula>
    </cfRule>
  </conditionalFormatting>
  <conditionalFormatting sqref="X20">
    <cfRule type="cellIs" dxfId="4906" priority="2660" operator="lessThan">
      <formula>$C$4</formula>
    </cfRule>
  </conditionalFormatting>
  <conditionalFormatting sqref="X21">
    <cfRule type="cellIs" dxfId="4905" priority="2661" operator="lessThan">
      <formula>$C$4</formula>
    </cfRule>
  </conditionalFormatting>
  <conditionalFormatting sqref="X22">
    <cfRule type="cellIs" dxfId="4904" priority="2662" operator="lessThan">
      <formula>$C$4</formula>
    </cfRule>
  </conditionalFormatting>
  <conditionalFormatting sqref="X23">
    <cfRule type="cellIs" dxfId="4903" priority="2663" operator="lessThan">
      <formula>$C$4</formula>
    </cfRule>
  </conditionalFormatting>
  <conditionalFormatting sqref="X24">
    <cfRule type="cellIs" dxfId="4902" priority="2664" operator="lessThan">
      <formula>$C$4</formula>
    </cfRule>
  </conditionalFormatting>
  <conditionalFormatting sqref="X25">
    <cfRule type="cellIs" dxfId="4901" priority="2665" operator="lessThan">
      <formula>$C$4</formula>
    </cfRule>
  </conditionalFormatting>
  <conditionalFormatting sqref="X26">
    <cfRule type="cellIs" dxfId="4900" priority="2666" operator="lessThan">
      <formula>$C$4</formula>
    </cfRule>
  </conditionalFormatting>
  <conditionalFormatting sqref="X27">
    <cfRule type="cellIs" dxfId="4899" priority="2667" operator="lessThan">
      <formula>$C$4</formula>
    </cfRule>
  </conditionalFormatting>
  <conditionalFormatting sqref="X28">
    <cfRule type="cellIs" dxfId="4898" priority="2668" operator="lessThan">
      <formula>$C$4</formula>
    </cfRule>
  </conditionalFormatting>
  <conditionalFormatting sqref="X29">
    <cfRule type="cellIs" dxfId="4897" priority="2669" operator="lessThan">
      <formula>$C$4</formula>
    </cfRule>
  </conditionalFormatting>
  <conditionalFormatting sqref="X30">
    <cfRule type="cellIs" dxfId="4896" priority="2670" operator="lessThan">
      <formula>$C$4</formula>
    </cfRule>
  </conditionalFormatting>
  <conditionalFormatting sqref="X31">
    <cfRule type="cellIs" dxfId="4895" priority="2671" operator="lessThan">
      <formula>$C$4</formula>
    </cfRule>
  </conditionalFormatting>
  <conditionalFormatting sqref="X32">
    <cfRule type="cellIs" dxfId="4894" priority="2672" operator="lessThan">
      <formula>$C$4</formula>
    </cfRule>
  </conditionalFormatting>
  <conditionalFormatting sqref="X33">
    <cfRule type="cellIs" dxfId="4893" priority="2673" operator="lessThan">
      <formula>$C$4</formula>
    </cfRule>
  </conditionalFormatting>
  <conditionalFormatting sqref="X34">
    <cfRule type="cellIs" dxfId="4892" priority="2674" operator="lessThan">
      <formula>$C$4</formula>
    </cfRule>
  </conditionalFormatting>
  <conditionalFormatting sqref="X35">
    <cfRule type="cellIs" dxfId="4891" priority="2675" operator="lessThan">
      <formula>$C$4</formula>
    </cfRule>
  </conditionalFormatting>
  <conditionalFormatting sqref="X36">
    <cfRule type="cellIs" dxfId="4890" priority="2676" operator="lessThan">
      <formula>$C$4</formula>
    </cfRule>
  </conditionalFormatting>
  <conditionalFormatting sqref="X37">
    <cfRule type="cellIs" dxfId="4889" priority="2677" operator="lessThan">
      <formula>$C$4</formula>
    </cfRule>
  </conditionalFormatting>
  <conditionalFormatting sqref="X38">
    <cfRule type="cellIs" dxfId="4888" priority="2678" operator="lessThan">
      <formula>$C$4</formula>
    </cfRule>
  </conditionalFormatting>
  <conditionalFormatting sqref="X39">
    <cfRule type="cellIs" dxfId="4887" priority="2679" operator="lessThan">
      <formula>$C$4</formula>
    </cfRule>
  </conditionalFormatting>
  <conditionalFormatting sqref="X40">
    <cfRule type="cellIs" dxfId="4886" priority="2680" operator="lessThan">
      <formula>$C$4</formula>
    </cfRule>
  </conditionalFormatting>
  <conditionalFormatting sqref="X41">
    <cfRule type="cellIs" dxfId="4885" priority="2681" operator="lessThan">
      <formula>$C$4</formula>
    </cfRule>
  </conditionalFormatting>
  <conditionalFormatting sqref="X42">
    <cfRule type="cellIs" dxfId="4884" priority="2682" operator="lessThan">
      <formula>$C$4</formula>
    </cfRule>
  </conditionalFormatting>
  <conditionalFormatting sqref="X43">
    <cfRule type="cellIs" dxfId="4883" priority="2683" operator="lessThan">
      <formula>$C$4</formula>
    </cfRule>
  </conditionalFormatting>
  <conditionalFormatting sqref="X44">
    <cfRule type="cellIs" dxfId="4882" priority="2684" operator="lessThan">
      <formula>$C$4</formula>
    </cfRule>
  </conditionalFormatting>
  <conditionalFormatting sqref="X45">
    <cfRule type="cellIs" dxfId="4881" priority="2685" operator="lessThan">
      <formula>$C$4</formula>
    </cfRule>
  </conditionalFormatting>
  <conditionalFormatting sqref="X46">
    <cfRule type="cellIs" dxfId="4880" priority="2686" operator="lessThan">
      <formula>$C$4</formula>
    </cfRule>
  </conditionalFormatting>
  <conditionalFormatting sqref="X47">
    <cfRule type="cellIs" dxfId="4879" priority="2687" operator="lessThan">
      <formula>$C$4</formula>
    </cfRule>
  </conditionalFormatting>
  <conditionalFormatting sqref="X48">
    <cfRule type="cellIs" dxfId="4878" priority="2688" operator="lessThan">
      <formula>$C$4</formula>
    </cfRule>
  </conditionalFormatting>
  <conditionalFormatting sqref="X49">
    <cfRule type="cellIs" dxfId="4877" priority="2689" operator="lessThan">
      <formula>$C$4</formula>
    </cfRule>
  </conditionalFormatting>
  <conditionalFormatting sqref="X50">
    <cfRule type="cellIs" dxfId="4876" priority="2690" operator="lessThan">
      <formula>$C$4</formula>
    </cfRule>
  </conditionalFormatting>
  <conditionalFormatting sqref="X51">
    <cfRule type="cellIs" dxfId="4875" priority="2691" operator="lessThan">
      <formula>$C$4</formula>
    </cfRule>
  </conditionalFormatting>
  <conditionalFormatting sqref="X52">
    <cfRule type="cellIs" dxfId="4874" priority="2692" operator="lessThan">
      <formula>$C$4</formula>
    </cfRule>
  </conditionalFormatting>
  <conditionalFormatting sqref="X53">
    <cfRule type="cellIs" dxfId="4873" priority="2693" operator="lessThan">
      <formula>$C$4</formula>
    </cfRule>
  </conditionalFormatting>
  <conditionalFormatting sqref="X54">
    <cfRule type="cellIs" dxfId="4872" priority="2694" operator="lessThan">
      <formula>$C$4</formula>
    </cfRule>
  </conditionalFormatting>
  <conditionalFormatting sqref="X55">
    <cfRule type="cellIs" dxfId="4871" priority="2695" operator="lessThan">
      <formula>$C$4</formula>
    </cfRule>
  </conditionalFormatting>
  <conditionalFormatting sqref="X56">
    <cfRule type="cellIs" dxfId="4870" priority="2696" operator="lessThan">
      <formula>$C$4</formula>
    </cfRule>
  </conditionalFormatting>
  <conditionalFormatting sqref="X57">
    <cfRule type="cellIs" dxfId="4869" priority="2697" operator="lessThan">
      <formula>$C$4</formula>
    </cfRule>
  </conditionalFormatting>
  <conditionalFormatting sqref="X58">
    <cfRule type="cellIs" dxfId="4868" priority="2698" operator="lessThan">
      <formula>$C$4</formula>
    </cfRule>
  </conditionalFormatting>
  <conditionalFormatting sqref="X59">
    <cfRule type="cellIs" dxfId="4867" priority="2699" operator="lessThan">
      <formula>$C$4</formula>
    </cfRule>
  </conditionalFormatting>
  <conditionalFormatting sqref="X60">
    <cfRule type="cellIs" dxfId="4866" priority="2700" operator="lessThan">
      <formula>$C$4</formula>
    </cfRule>
  </conditionalFormatting>
  <conditionalFormatting sqref="CJ11">
    <cfRule type="cellIs" dxfId="4865" priority="2701" operator="lessThan">
      <formula>$C$4</formula>
    </cfRule>
  </conditionalFormatting>
  <conditionalFormatting sqref="CJ11">
    <cfRule type="cellIs" dxfId="4864" priority="2702" operator="lessThan">
      <formula>$C$4</formula>
    </cfRule>
  </conditionalFormatting>
  <conditionalFormatting sqref="CJ12">
    <cfRule type="cellIs" dxfId="4863" priority="2703" operator="lessThan">
      <formula>$C$4</formula>
    </cfRule>
  </conditionalFormatting>
  <conditionalFormatting sqref="CJ12">
    <cfRule type="cellIs" dxfId="4862" priority="2704" operator="lessThan">
      <formula>$C$4</formula>
    </cfRule>
  </conditionalFormatting>
  <conditionalFormatting sqref="CJ13">
    <cfRule type="cellIs" dxfId="4861" priority="2705" operator="lessThan">
      <formula>$C$4</formula>
    </cfRule>
  </conditionalFormatting>
  <conditionalFormatting sqref="CJ13">
    <cfRule type="cellIs" dxfId="4860" priority="2706" operator="lessThan">
      <formula>$C$4</formula>
    </cfRule>
  </conditionalFormatting>
  <conditionalFormatting sqref="CJ14">
    <cfRule type="cellIs" dxfId="4859" priority="2707" operator="lessThan">
      <formula>$C$4</formula>
    </cfRule>
  </conditionalFormatting>
  <conditionalFormatting sqref="CJ14">
    <cfRule type="cellIs" dxfId="4858" priority="2708" operator="lessThan">
      <formula>$C$4</formula>
    </cfRule>
  </conditionalFormatting>
  <conditionalFormatting sqref="CJ15">
    <cfRule type="cellIs" dxfId="4857" priority="2709" operator="lessThan">
      <formula>$C$4</formula>
    </cfRule>
  </conditionalFormatting>
  <conditionalFormatting sqref="CJ15">
    <cfRule type="cellIs" dxfId="4856" priority="2710" operator="lessThan">
      <formula>$C$4</formula>
    </cfRule>
  </conditionalFormatting>
  <conditionalFormatting sqref="CJ16">
    <cfRule type="cellIs" dxfId="4855" priority="2711" operator="lessThan">
      <formula>$C$4</formula>
    </cfRule>
  </conditionalFormatting>
  <conditionalFormatting sqref="CJ16">
    <cfRule type="cellIs" dxfId="4854" priority="2712" operator="lessThan">
      <formula>$C$4</formula>
    </cfRule>
  </conditionalFormatting>
  <conditionalFormatting sqref="CJ17">
    <cfRule type="cellIs" dxfId="4853" priority="2713" operator="lessThan">
      <formula>$C$4</formula>
    </cfRule>
  </conditionalFormatting>
  <conditionalFormatting sqref="CJ17">
    <cfRule type="cellIs" dxfId="4852" priority="2714" operator="lessThan">
      <formula>$C$4</formula>
    </cfRule>
  </conditionalFormatting>
  <conditionalFormatting sqref="CJ18">
    <cfRule type="cellIs" dxfId="4851" priority="2715" operator="lessThan">
      <formula>$C$4</formula>
    </cfRule>
  </conditionalFormatting>
  <conditionalFormatting sqref="CJ18">
    <cfRule type="cellIs" dxfId="4850" priority="2716" operator="lessThan">
      <formula>$C$4</formula>
    </cfRule>
  </conditionalFormatting>
  <conditionalFormatting sqref="CJ19">
    <cfRule type="cellIs" dxfId="4849" priority="2717" operator="lessThan">
      <formula>$C$4</formula>
    </cfRule>
  </conditionalFormatting>
  <conditionalFormatting sqref="CJ19">
    <cfRule type="cellIs" dxfId="4848" priority="2718" operator="lessThan">
      <formula>$C$4</formula>
    </cfRule>
  </conditionalFormatting>
  <conditionalFormatting sqref="CJ20">
    <cfRule type="cellIs" dxfId="4847" priority="2719" operator="lessThan">
      <formula>$C$4</formula>
    </cfRule>
  </conditionalFormatting>
  <conditionalFormatting sqref="CJ20">
    <cfRule type="cellIs" dxfId="4846" priority="2720" operator="lessThan">
      <formula>$C$4</formula>
    </cfRule>
  </conditionalFormatting>
  <conditionalFormatting sqref="CJ21">
    <cfRule type="cellIs" dxfId="4845" priority="2721" operator="lessThan">
      <formula>$C$4</formula>
    </cfRule>
  </conditionalFormatting>
  <conditionalFormatting sqref="CJ21">
    <cfRule type="cellIs" dxfId="4844" priority="2722" operator="lessThan">
      <formula>$C$4</formula>
    </cfRule>
  </conditionalFormatting>
  <conditionalFormatting sqref="CJ22">
    <cfRule type="cellIs" dxfId="4843" priority="2723" operator="lessThan">
      <formula>$C$4</formula>
    </cfRule>
  </conditionalFormatting>
  <conditionalFormatting sqref="CJ22">
    <cfRule type="cellIs" dxfId="4842" priority="2724" operator="lessThan">
      <formula>$C$4</formula>
    </cfRule>
  </conditionalFormatting>
  <conditionalFormatting sqref="CJ23">
    <cfRule type="cellIs" dxfId="4841" priority="2725" operator="lessThan">
      <formula>$C$4</formula>
    </cfRule>
  </conditionalFormatting>
  <conditionalFormatting sqref="CJ23">
    <cfRule type="cellIs" dxfId="4840" priority="2726" operator="lessThan">
      <formula>$C$4</formula>
    </cfRule>
  </conditionalFormatting>
  <conditionalFormatting sqref="CJ24">
    <cfRule type="cellIs" dxfId="4839" priority="2727" operator="lessThan">
      <formula>$C$4</formula>
    </cfRule>
  </conditionalFormatting>
  <conditionalFormatting sqref="CJ24">
    <cfRule type="cellIs" dxfId="4838" priority="2728" operator="lessThan">
      <formula>$C$4</formula>
    </cfRule>
  </conditionalFormatting>
  <conditionalFormatting sqref="CJ25">
    <cfRule type="cellIs" dxfId="4837" priority="2729" operator="lessThan">
      <formula>$C$4</formula>
    </cfRule>
  </conditionalFormatting>
  <conditionalFormatting sqref="CJ25">
    <cfRule type="cellIs" dxfId="4836" priority="2730" operator="lessThan">
      <formula>$C$4</formula>
    </cfRule>
  </conditionalFormatting>
  <conditionalFormatting sqref="CJ26">
    <cfRule type="cellIs" dxfId="4835" priority="2731" operator="lessThan">
      <formula>$C$4</formula>
    </cfRule>
  </conditionalFormatting>
  <conditionalFormatting sqref="CJ26">
    <cfRule type="cellIs" dxfId="4834" priority="2732" operator="lessThan">
      <formula>$C$4</formula>
    </cfRule>
  </conditionalFormatting>
  <conditionalFormatting sqref="CJ27">
    <cfRule type="cellIs" dxfId="4833" priority="2733" operator="lessThan">
      <formula>$C$4</formula>
    </cfRule>
  </conditionalFormatting>
  <conditionalFormatting sqref="CJ27">
    <cfRule type="cellIs" dxfId="4832" priority="2734" operator="lessThan">
      <formula>$C$4</formula>
    </cfRule>
  </conditionalFormatting>
  <conditionalFormatting sqref="CJ28">
    <cfRule type="cellIs" dxfId="4831" priority="2735" operator="lessThan">
      <formula>$C$4</formula>
    </cfRule>
  </conditionalFormatting>
  <conditionalFormatting sqref="CJ28">
    <cfRule type="cellIs" dxfId="4830" priority="2736" operator="lessThan">
      <formula>$C$4</formula>
    </cfRule>
  </conditionalFormatting>
  <conditionalFormatting sqref="CJ29">
    <cfRule type="cellIs" dxfId="4829" priority="2737" operator="lessThan">
      <formula>$C$4</formula>
    </cfRule>
  </conditionalFormatting>
  <conditionalFormatting sqref="CJ29">
    <cfRule type="cellIs" dxfId="4828" priority="2738" operator="lessThan">
      <formula>$C$4</formula>
    </cfRule>
  </conditionalFormatting>
  <conditionalFormatting sqref="CJ30">
    <cfRule type="cellIs" dxfId="4827" priority="2739" operator="lessThan">
      <formula>$C$4</formula>
    </cfRule>
  </conditionalFormatting>
  <conditionalFormatting sqref="CJ30">
    <cfRule type="cellIs" dxfId="4826" priority="2740" operator="lessThan">
      <formula>$C$4</formula>
    </cfRule>
  </conditionalFormatting>
  <conditionalFormatting sqref="CJ31">
    <cfRule type="cellIs" dxfId="4825" priority="2741" operator="lessThan">
      <formula>$C$4</formula>
    </cfRule>
  </conditionalFormatting>
  <conditionalFormatting sqref="CJ31">
    <cfRule type="cellIs" dxfId="4824" priority="2742" operator="lessThan">
      <formula>$C$4</formula>
    </cfRule>
  </conditionalFormatting>
  <conditionalFormatting sqref="CJ32">
    <cfRule type="cellIs" dxfId="4823" priority="2743" operator="lessThan">
      <formula>$C$4</formula>
    </cfRule>
  </conditionalFormatting>
  <conditionalFormatting sqref="CJ32">
    <cfRule type="cellIs" dxfId="4822" priority="2744" operator="lessThan">
      <formula>$C$4</formula>
    </cfRule>
  </conditionalFormatting>
  <conditionalFormatting sqref="CJ33">
    <cfRule type="cellIs" dxfId="4821" priority="2745" operator="lessThan">
      <formula>$C$4</formula>
    </cfRule>
  </conditionalFormatting>
  <conditionalFormatting sqref="CJ33">
    <cfRule type="cellIs" dxfId="4820" priority="2746" operator="lessThan">
      <formula>$C$4</formula>
    </cfRule>
  </conditionalFormatting>
  <conditionalFormatting sqref="CJ34">
    <cfRule type="cellIs" dxfId="4819" priority="2747" operator="lessThan">
      <formula>$C$4</formula>
    </cfRule>
  </conditionalFormatting>
  <conditionalFormatting sqref="CJ34">
    <cfRule type="cellIs" dxfId="4818" priority="2748" operator="lessThan">
      <formula>$C$4</formula>
    </cfRule>
  </conditionalFormatting>
  <conditionalFormatting sqref="CJ35">
    <cfRule type="cellIs" dxfId="4817" priority="2749" operator="lessThan">
      <formula>$C$4</formula>
    </cfRule>
  </conditionalFormatting>
  <conditionalFormatting sqref="CJ35">
    <cfRule type="cellIs" dxfId="4816" priority="2750" operator="lessThan">
      <formula>$C$4</formula>
    </cfRule>
  </conditionalFormatting>
  <conditionalFormatting sqref="CJ36">
    <cfRule type="cellIs" dxfId="4815" priority="2751" operator="lessThan">
      <formula>$C$4</formula>
    </cfRule>
  </conditionalFormatting>
  <conditionalFormatting sqref="CJ36">
    <cfRule type="cellIs" dxfId="4814" priority="2752" operator="lessThan">
      <formula>$C$4</formula>
    </cfRule>
  </conditionalFormatting>
  <conditionalFormatting sqref="CJ37">
    <cfRule type="cellIs" dxfId="4813" priority="2753" operator="lessThan">
      <formula>$C$4</formula>
    </cfRule>
  </conditionalFormatting>
  <conditionalFormatting sqref="CJ37">
    <cfRule type="cellIs" dxfId="4812" priority="2754" operator="lessThan">
      <formula>$C$4</formula>
    </cfRule>
  </conditionalFormatting>
  <conditionalFormatting sqref="CJ38">
    <cfRule type="cellIs" dxfId="4811" priority="2755" operator="lessThan">
      <formula>$C$4</formula>
    </cfRule>
  </conditionalFormatting>
  <conditionalFormatting sqref="CJ38">
    <cfRule type="cellIs" dxfId="4810" priority="2756" operator="lessThan">
      <formula>$C$4</formula>
    </cfRule>
  </conditionalFormatting>
  <conditionalFormatting sqref="CJ39">
    <cfRule type="cellIs" dxfId="4809" priority="2757" operator="lessThan">
      <formula>$C$4</formula>
    </cfRule>
  </conditionalFormatting>
  <conditionalFormatting sqref="CJ39">
    <cfRule type="cellIs" dxfId="4808" priority="2758" operator="lessThan">
      <formula>$C$4</formula>
    </cfRule>
  </conditionalFormatting>
  <conditionalFormatting sqref="CJ40">
    <cfRule type="cellIs" dxfId="4807" priority="2759" operator="lessThan">
      <formula>$C$4</formula>
    </cfRule>
  </conditionalFormatting>
  <conditionalFormatting sqref="CJ40">
    <cfRule type="cellIs" dxfId="4806" priority="2760" operator="lessThan">
      <formula>$C$4</formula>
    </cfRule>
  </conditionalFormatting>
  <conditionalFormatting sqref="CJ41">
    <cfRule type="cellIs" dxfId="4805" priority="2761" operator="lessThan">
      <formula>$C$4</formula>
    </cfRule>
  </conditionalFormatting>
  <conditionalFormatting sqref="CJ41">
    <cfRule type="cellIs" dxfId="4804" priority="2762" operator="lessThan">
      <formula>$C$4</formula>
    </cfRule>
  </conditionalFormatting>
  <conditionalFormatting sqref="CJ42">
    <cfRule type="cellIs" dxfId="4803" priority="2763" operator="lessThan">
      <formula>$C$4</formula>
    </cfRule>
  </conditionalFormatting>
  <conditionalFormatting sqref="CJ42">
    <cfRule type="cellIs" dxfId="4802" priority="2764" operator="lessThan">
      <formula>$C$4</formula>
    </cfRule>
  </conditionalFormatting>
  <conditionalFormatting sqref="CJ43">
    <cfRule type="cellIs" dxfId="4801" priority="2765" operator="lessThan">
      <formula>$C$4</formula>
    </cfRule>
  </conditionalFormatting>
  <conditionalFormatting sqref="CJ43">
    <cfRule type="cellIs" dxfId="4800" priority="2766" operator="lessThan">
      <formula>$C$4</formula>
    </cfRule>
  </conditionalFormatting>
  <conditionalFormatting sqref="CJ44">
    <cfRule type="cellIs" dxfId="4799" priority="2767" operator="lessThan">
      <formula>$C$4</formula>
    </cfRule>
  </conditionalFormatting>
  <conditionalFormatting sqref="CJ44">
    <cfRule type="cellIs" dxfId="4798" priority="2768" operator="lessThan">
      <formula>$C$4</formula>
    </cfRule>
  </conditionalFormatting>
  <conditionalFormatting sqref="CJ45">
    <cfRule type="cellIs" dxfId="4797" priority="2769" operator="lessThan">
      <formula>$C$4</formula>
    </cfRule>
  </conditionalFormatting>
  <conditionalFormatting sqref="CJ45">
    <cfRule type="cellIs" dxfId="4796" priority="2770" operator="lessThan">
      <formula>$C$4</formula>
    </cfRule>
  </conditionalFormatting>
  <conditionalFormatting sqref="CJ46">
    <cfRule type="cellIs" dxfId="4795" priority="2771" operator="lessThan">
      <formula>$C$4</formula>
    </cfRule>
  </conditionalFormatting>
  <conditionalFormatting sqref="CJ46">
    <cfRule type="cellIs" dxfId="4794" priority="2772" operator="lessThan">
      <formula>$C$4</formula>
    </cfRule>
  </conditionalFormatting>
  <conditionalFormatting sqref="CJ47">
    <cfRule type="cellIs" dxfId="4793" priority="2773" operator="lessThan">
      <formula>$C$4</formula>
    </cfRule>
  </conditionalFormatting>
  <conditionalFormatting sqref="CJ47">
    <cfRule type="cellIs" dxfId="4792" priority="2774" operator="lessThan">
      <formula>$C$4</formula>
    </cfRule>
  </conditionalFormatting>
  <conditionalFormatting sqref="CJ48">
    <cfRule type="cellIs" dxfId="4791" priority="2775" operator="lessThan">
      <formula>$C$4</formula>
    </cfRule>
  </conditionalFormatting>
  <conditionalFormatting sqref="CJ48">
    <cfRule type="cellIs" dxfId="4790" priority="2776" operator="lessThan">
      <formula>$C$4</formula>
    </cfRule>
  </conditionalFormatting>
  <conditionalFormatting sqref="CJ49">
    <cfRule type="cellIs" dxfId="4789" priority="2777" operator="lessThan">
      <formula>$C$4</formula>
    </cfRule>
  </conditionalFormatting>
  <conditionalFormatting sqref="CJ49">
    <cfRule type="cellIs" dxfId="4788" priority="2778" operator="lessThan">
      <formula>$C$4</formula>
    </cfRule>
  </conditionalFormatting>
  <conditionalFormatting sqref="CJ50">
    <cfRule type="cellIs" dxfId="4787" priority="2779" operator="lessThan">
      <formula>$C$4</formula>
    </cfRule>
  </conditionalFormatting>
  <conditionalFormatting sqref="CJ50">
    <cfRule type="cellIs" dxfId="4786" priority="2780" operator="lessThan">
      <formula>$C$4</formula>
    </cfRule>
  </conditionalFormatting>
  <conditionalFormatting sqref="CJ51">
    <cfRule type="cellIs" dxfId="4785" priority="2781" operator="lessThan">
      <formula>$C$4</formula>
    </cfRule>
  </conditionalFormatting>
  <conditionalFormatting sqref="CJ51">
    <cfRule type="cellIs" dxfId="4784" priority="2782" operator="lessThan">
      <formula>$C$4</formula>
    </cfRule>
  </conditionalFormatting>
  <conditionalFormatting sqref="CJ52">
    <cfRule type="cellIs" dxfId="4783" priority="2783" operator="lessThan">
      <formula>$C$4</formula>
    </cfRule>
  </conditionalFormatting>
  <conditionalFormatting sqref="CJ52">
    <cfRule type="cellIs" dxfId="4782" priority="2784" operator="lessThan">
      <formula>$C$4</formula>
    </cfRule>
  </conditionalFormatting>
  <conditionalFormatting sqref="CJ53">
    <cfRule type="cellIs" dxfId="4781" priority="2785" operator="lessThan">
      <formula>$C$4</formula>
    </cfRule>
  </conditionalFormatting>
  <conditionalFormatting sqref="CJ53">
    <cfRule type="cellIs" dxfId="4780" priority="2786" operator="lessThan">
      <formula>$C$4</formula>
    </cfRule>
  </conditionalFormatting>
  <conditionalFormatting sqref="CJ54">
    <cfRule type="cellIs" dxfId="4779" priority="2787" operator="lessThan">
      <formula>$C$4</formula>
    </cfRule>
  </conditionalFormatting>
  <conditionalFormatting sqref="CJ54">
    <cfRule type="cellIs" dxfId="4778" priority="2788" operator="lessThan">
      <formula>$C$4</formula>
    </cfRule>
  </conditionalFormatting>
  <conditionalFormatting sqref="CJ55">
    <cfRule type="cellIs" dxfId="4777" priority="2789" operator="lessThan">
      <formula>$C$4</formula>
    </cfRule>
  </conditionalFormatting>
  <conditionalFormatting sqref="CJ55">
    <cfRule type="cellIs" dxfId="4776" priority="2790" operator="lessThan">
      <formula>$C$4</formula>
    </cfRule>
  </conditionalFormatting>
  <conditionalFormatting sqref="CJ56">
    <cfRule type="cellIs" dxfId="4775" priority="2791" operator="lessThan">
      <formula>$C$4</formula>
    </cfRule>
  </conditionalFormatting>
  <conditionalFormatting sqref="CJ56">
    <cfRule type="cellIs" dxfId="4774" priority="2792" operator="lessThan">
      <formula>$C$4</formula>
    </cfRule>
  </conditionalFormatting>
  <conditionalFormatting sqref="CJ57">
    <cfRule type="cellIs" dxfId="4773" priority="2793" operator="lessThan">
      <formula>$C$4</formula>
    </cfRule>
  </conditionalFormatting>
  <conditionalFormatting sqref="CJ57">
    <cfRule type="cellIs" dxfId="4772" priority="2794" operator="lessThan">
      <formula>$C$4</formula>
    </cfRule>
  </conditionalFormatting>
  <conditionalFormatting sqref="CJ58">
    <cfRule type="cellIs" dxfId="4771" priority="2795" operator="lessThan">
      <formula>$C$4</formula>
    </cfRule>
  </conditionalFormatting>
  <conditionalFormatting sqref="CJ58">
    <cfRule type="cellIs" dxfId="4770" priority="2796" operator="lessThan">
      <formula>$C$4</formula>
    </cfRule>
  </conditionalFormatting>
  <conditionalFormatting sqref="CJ59">
    <cfRule type="cellIs" dxfId="4769" priority="2797" operator="lessThan">
      <formula>$C$4</formula>
    </cfRule>
  </conditionalFormatting>
  <conditionalFormatting sqref="CJ59">
    <cfRule type="cellIs" dxfId="4768" priority="2798" operator="lessThan">
      <formula>$C$4</formula>
    </cfRule>
  </conditionalFormatting>
  <conditionalFormatting sqref="CJ60">
    <cfRule type="cellIs" dxfId="4767" priority="2799" operator="lessThan">
      <formula>$C$4</formula>
    </cfRule>
  </conditionalFormatting>
  <conditionalFormatting sqref="CJ60">
    <cfRule type="cellIs" dxfId="4766" priority="2800" operator="lessThan">
      <formula>$C$4</formula>
    </cfRule>
  </conditionalFormatting>
  <conditionalFormatting sqref="N11">
    <cfRule type="cellIs" dxfId="4765" priority="2801" operator="lessThan">
      <formula>$C$4</formula>
    </cfRule>
  </conditionalFormatting>
  <conditionalFormatting sqref="N11">
    <cfRule type="cellIs" dxfId="4764" priority="2802" operator="lessThan">
      <formula>$C$4</formula>
    </cfRule>
  </conditionalFormatting>
  <conditionalFormatting sqref="N12">
    <cfRule type="cellIs" dxfId="4763" priority="2803" operator="lessThan">
      <formula>$C$4</formula>
    </cfRule>
  </conditionalFormatting>
  <conditionalFormatting sqref="N12">
    <cfRule type="cellIs" dxfId="4762" priority="2804" operator="lessThan">
      <formula>$C$4</formula>
    </cfRule>
  </conditionalFormatting>
  <conditionalFormatting sqref="N13">
    <cfRule type="cellIs" dxfId="4761" priority="2805" operator="lessThan">
      <formula>$C$4</formula>
    </cfRule>
  </conditionalFormatting>
  <conditionalFormatting sqref="N13">
    <cfRule type="cellIs" dxfId="4760" priority="2806" operator="lessThan">
      <formula>$C$4</formula>
    </cfRule>
  </conditionalFormatting>
  <conditionalFormatting sqref="N14">
    <cfRule type="cellIs" dxfId="4759" priority="2807" operator="lessThan">
      <formula>$C$4</formula>
    </cfRule>
  </conditionalFormatting>
  <conditionalFormatting sqref="N14">
    <cfRule type="cellIs" dxfId="4758" priority="2808" operator="lessThan">
      <formula>$C$4</formula>
    </cfRule>
  </conditionalFormatting>
  <conditionalFormatting sqref="N15">
    <cfRule type="cellIs" dxfId="4757" priority="2809" operator="lessThan">
      <formula>$C$4</formula>
    </cfRule>
  </conditionalFormatting>
  <conditionalFormatting sqref="N15">
    <cfRule type="cellIs" dxfId="4756" priority="2810" operator="lessThan">
      <formula>$C$4</formula>
    </cfRule>
  </conditionalFormatting>
  <conditionalFormatting sqref="N16">
    <cfRule type="cellIs" dxfId="4755" priority="2811" operator="lessThan">
      <formula>$C$4</formula>
    </cfRule>
  </conditionalFormatting>
  <conditionalFormatting sqref="N16">
    <cfRule type="cellIs" dxfId="4754" priority="2812" operator="lessThan">
      <formula>$C$4</formula>
    </cfRule>
  </conditionalFormatting>
  <conditionalFormatting sqref="N17">
    <cfRule type="cellIs" dxfId="4753" priority="2813" operator="lessThan">
      <formula>$C$4</formula>
    </cfRule>
  </conditionalFormatting>
  <conditionalFormatting sqref="N17">
    <cfRule type="cellIs" dxfId="4752" priority="2814" operator="lessThan">
      <formula>$C$4</formula>
    </cfRule>
  </conditionalFormatting>
  <conditionalFormatting sqref="N18">
    <cfRule type="cellIs" dxfId="4751" priority="2815" operator="lessThan">
      <formula>$C$4</formula>
    </cfRule>
  </conditionalFormatting>
  <conditionalFormatting sqref="N18">
    <cfRule type="cellIs" dxfId="4750" priority="2816" operator="lessThan">
      <formula>$C$4</formula>
    </cfRule>
  </conditionalFormatting>
  <conditionalFormatting sqref="N19">
    <cfRule type="cellIs" dxfId="4749" priority="2817" operator="lessThan">
      <formula>$C$4</formula>
    </cfRule>
  </conditionalFormatting>
  <conditionalFormatting sqref="N19">
    <cfRule type="cellIs" dxfId="4748" priority="2818" operator="lessThan">
      <formula>$C$4</formula>
    </cfRule>
  </conditionalFormatting>
  <conditionalFormatting sqref="N20">
    <cfRule type="cellIs" dxfId="4747" priority="2819" operator="lessThan">
      <formula>$C$4</formula>
    </cfRule>
  </conditionalFormatting>
  <conditionalFormatting sqref="N20">
    <cfRule type="cellIs" dxfId="4746" priority="2820" operator="lessThan">
      <formula>$C$4</formula>
    </cfRule>
  </conditionalFormatting>
  <conditionalFormatting sqref="N21">
    <cfRule type="cellIs" dxfId="4745" priority="2821" operator="lessThan">
      <formula>$C$4</formula>
    </cfRule>
  </conditionalFormatting>
  <conditionalFormatting sqref="N21">
    <cfRule type="cellIs" dxfId="4744" priority="2822" operator="lessThan">
      <formula>$C$4</formula>
    </cfRule>
  </conditionalFormatting>
  <conditionalFormatting sqref="N22">
    <cfRule type="cellIs" dxfId="4743" priority="2823" operator="lessThan">
      <formula>$C$4</formula>
    </cfRule>
  </conditionalFormatting>
  <conditionalFormatting sqref="N22">
    <cfRule type="cellIs" dxfId="4742" priority="2824" operator="lessThan">
      <formula>$C$4</formula>
    </cfRule>
  </conditionalFormatting>
  <conditionalFormatting sqref="N23">
    <cfRule type="cellIs" dxfId="4741" priority="2825" operator="lessThan">
      <formula>$C$4</formula>
    </cfRule>
  </conditionalFormatting>
  <conditionalFormatting sqref="N23">
    <cfRule type="cellIs" dxfId="4740" priority="2826" operator="lessThan">
      <formula>$C$4</formula>
    </cfRule>
  </conditionalFormatting>
  <conditionalFormatting sqref="N24">
    <cfRule type="cellIs" dxfId="4739" priority="2827" operator="lessThan">
      <formula>$C$4</formula>
    </cfRule>
  </conditionalFormatting>
  <conditionalFormatting sqref="N24">
    <cfRule type="cellIs" dxfId="4738" priority="2828" operator="lessThan">
      <formula>$C$4</formula>
    </cfRule>
  </conditionalFormatting>
  <conditionalFormatting sqref="N25">
    <cfRule type="cellIs" dxfId="4737" priority="2829" operator="lessThan">
      <formula>$C$4</formula>
    </cfRule>
  </conditionalFormatting>
  <conditionalFormatting sqref="N25">
    <cfRule type="cellIs" dxfId="4736" priority="2830" operator="lessThan">
      <formula>$C$4</formula>
    </cfRule>
  </conditionalFormatting>
  <conditionalFormatting sqref="N26">
    <cfRule type="cellIs" dxfId="4735" priority="2831" operator="lessThan">
      <formula>$C$4</formula>
    </cfRule>
  </conditionalFormatting>
  <conditionalFormatting sqref="N26">
    <cfRule type="cellIs" dxfId="4734" priority="2832" operator="lessThan">
      <formula>$C$4</formula>
    </cfRule>
  </conditionalFormatting>
  <conditionalFormatting sqref="N27">
    <cfRule type="cellIs" dxfId="4733" priority="2833" operator="lessThan">
      <formula>$C$4</formula>
    </cfRule>
  </conditionalFormatting>
  <conditionalFormatting sqref="N27">
    <cfRule type="cellIs" dxfId="4732" priority="2834" operator="lessThan">
      <formula>$C$4</formula>
    </cfRule>
  </conditionalFormatting>
  <conditionalFormatting sqref="N28">
    <cfRule type="cellIs" dxfId="4731" priority="2835" operator="lessThan">
      <formula>$C$4</formula>
    </cfRule>
  </conditionalFormatting>
  <conditionalFormatting sqref="N28">
    <cfRule type="cellIs" dxfId="4730" priority="2836" operator="lessThan">
      <formula>$C$4</formula>
    </cfRule>
  </conditionalFormatting>
  <conditionalFormatting sqref="N29">
    <cfRule type="cellIs" dxfId="4729" priority="2837" operator="lessThan">
      <formula>$C$4</formula>
    </cfRule>
  </conditionalFormatting>
  <conditionalFormatting sqref="N29">
    <cfRule type="cellIs" dxfId="4728" priority="2838" operator="lessThan">
      <formula>$C$4</formula>
    </cfRule>
  </conditionalFormatting>
  <conditionalFormatting sqref="N30">
    <cfRule type="cellIs" dxfId="4727" priority="2839" operator="lessThan">
      <formula>$C$4</formula>
    </cfRule>
  </conditionalFormatting>
  <conditionalFormatting sqref="N30">
    <cfRule type="cellIs" dxfId="4726" priority="2840" operator="lessThan">
      <formula>$C$4</formula>
    </cfRule>
  </conditionalFormatting>
  <conditionalFormatting sqref="N31">
    <cfRule type="cellIs" dxfId="4725" priority="2841" operator="lessThan">
      <formula>$C$4</formula>
    </cfRule>
  </conditionalFormatting>
  <conditionalFormatting sqref="N31">
    <cfRule type="cellIs" dxfId="4724" priority="2842" operator="lessThan">
      <formula>$C$4</formula>
    </cfRule>
  </conditionalFormatting>
  <conditionalFormatting sqref="N32">
    <cfRule type="cellIs" dxfId="4723" priority="2843" operator="lessThan">
      <formula>$C$4</formula>
    </cfRule>
  </conditionalFormatting>
  <conditionalFormatting sqref="N32">
    <cfRule type="cellIs" dxfId="4722" priority="2844" operator="lessThan">
      <formula>$C$4</formula>
    </cfRule>
  </conditionalFormatting>
  <conditionalFormatting sqref="N33">
    <cfRule type="cellIs" dxfId="4721" priority="2845" operator="lessThan">
      <formula>$C$4</formula>
    </cfRule>
  </conditionalFormatting>
  <conditionalFormatting sqref="N33">
    <cfRule type="cellIs" dxfId="4720" priority="2846" operator="lessThan">
      <formula>$C$4</formula>
    </cfRule>
  </conditionalFormatting>
  <conditionalFormatting sqref="N34">
    <cfRule type="cellIs" dxfId="4719" priority="2847" operator="lessThan">
      <formula>$C$4</formula>
    </cfRule>
  </conditionalFormatting>
  <conditionalFormatting sqref="N34">
    <cfRule type="cellIs" dxfId="4718" priority="2848" operator="lessThan">
      <formula>$C$4</formula>
    </cfRule>
  </conditionalFormatting>
  <conditionalFormatting sqref="N35">
    <cfRule type="cellIs" dxfId="4717" priority="2849" operator="lessThan">
      <formula>$C$4</formula>
    </cfRule>
  </conditionalFormatting>
  <conditionalFormatting sqref="N35">
    <cfRule type="cellIs" dxfId="4716" priority="2850" operator="lessThan">
      <formula>$C$4</formula>
    </cfRule>
  </conditionalFormatting>
  <conditionalFormatting sqref="N36">
    <cfRule type="cellIs" dxfId="4715" priority="2851" operator="lessThan">
      <formula>$C$4</formula>
    </cfRule>
  </conditionalFormatting>
  <conditionalFormatting sqref="N36">
    <cfRule type="cellIs" dxfId="4714" priority="2852" operator="lessThan">
      <formula>$C$4</formula>
    </cfRule>
  </conditionalFormatting>
  <conditionalFormatting sqref="N37">
    <cfRule type="cellIs" dxfId="4713" priority="2853" operator="lessThan">
      <formula>$C$4</formula>
    </cfRule>
  </conditionalFormatting>
  <conditionalFormatting sqref="N37">
    <cfRule type="cellIs" dxfId="4712" priority="2854" operator="lessThan">
      <formula>$C$4</formula>
    </cfRule>
  </conditionalFormatting>
  <conditionalFormatting sqref="N38">
    <cfRule type="cellIs" dxfId="4711" priority="2855" operator="lessThan">
      <formula>$C$4</formula>
    </cfRule>
  </conditionalFormatting>
  <conditionalFormatting sqref="N38">
    <cfRule type="cellIs" dxfId="4710" priority="2856" operator="lessThan">
      <formula>$C$4</formula>
    </cfRule>
  </conditionalFormatting>
  <conditionalFormatting sqref="N39">
    <cfRule type="cellIs" dxfId="4709" priority="2857" operator="lessThan">
      <formula>$C$4</formula>
    </cfRule>
  </conditionalFormatting>
  <conditionalFormatting sqref="N39">
    <cfRule type="cellIs" dxfId="4708" priority="2858" operator="lessThan">
      <formula>$C$4</formula>
    </cfRule>
  </conditionalFormatting>
  <conditionalFormatting sqref="N40">
    <cfRule type="cellIs" dxfId="4707" priority="2859" operator="lessThan">
      <formula>$C$4</formula>
    </cfRule>
  </conditionalFormatting>
  <conditionalFormatting sqref="N40">
    <cfRule type="cellIs" dxfId="4706" priority="2860" operator="lessThan">
      <formula>$C$4</formula>
    </cfRule>
  </conditionalFormatting>
  <conditionalFormatting sqref="N41">
    <cfRule type="cellIs" dxfId="4705" priority="2861" operator="lessThan">
      <formula>$C$4</formula>
    </cfRule>
  </conditionalFormatting>
  <conditionalFormatting sqref="N41">
    <cfRule type="cellIs" dxfId="4704" priority="2862" operator="lessThan">
      <formula>$C$4</formula>
    </cfRule>
  </conditionalFormatting>
  <conditionalFormatting sqref="N42">
    <cfRule type="cellIs" dxfId="4703" priority="2863" operator="lessThan">
      <formula>$C$4</formula>
    </cfRule>
  </conditionalFormatting>
  <conditionalFormatting sqref="N42">
    <cfRule type="cellIs" dxfId="4702" priority="2864" operator="lessThan">
      <formula>$C$4</formula>
    </cfRule>
  </conditionalFormatting>
  <conditionalFormatting sqref="N43">
    <cfRule type="cellIs" dxfId="4701" priority="2865" operator="lessThan">
      <formula>$C$4</formula>
    </cfRule>
  </conditionalFormatting>
  <conditionalFormatting sqref="N43">
    <cfRule type="cellIs" dxfId="4700" priority="2866" operator="lessThan">
      <formula>$C$4</formula>
    </cfRule>
  </conditionalFormatting>
  <conditionalFormatting sqref="N44">
    <cfRule type="cellIs" dxfId="4699" priority="2867" operator="lessThan">
      <formula>$C$4</formula>
    </cfRule>
  </conditionalFormatting>
  <conditionalFormatting sqref="N44">
    <cfRule type="cellIs" dxfId="4698" priority="2868" operator="lessThan">
      <formula>$C$4</formula>
    </cfRule>
  </conditionalFormatting>
  <conditionalFormatting sqref="N45">
    <cfRule type="cellIs" dxfId="4697" priority="2869" operator="lessThan">
      <formula>$C$4</formula>
    </cfRule>
  </conditionalFormatting>
  <conditionalFormatting sqref="N45">
    <cfRule type="cellIs" dxfId="4696" priority="2870" operator="lessThan">
      <formula>$C$4</formula>
    </cfRule>
  </conditionalFormatting>
  <conditionalFormatting sqref="N46">
    <cfRule type="cellIs" dxfId="4695" priority="2871" operator="lessThan">
      <formula>$C$4</formula>
    </cfRule>
  </conditionalFormatting>
  <conditionalFormatting sqref="N46">
    <cfRule type="cellIs" dxfId="4694" priority="2872" operator="lessThan">
      <formula>$C$4</formula>
    </cfRule>
  </conditionalFormatting>
  <conditionalFormatting sqref="N47">
    <cfRule type="cellIs" dxfId="4693" priority="2873" operator="lessThan">
      <formula>$C$4</formula>
    </cfRule>
  </conditionalFormatting>
  <conditionalFormatting sqref="N47">
    <cfRule type="cellIs" dxfId="4692" priority="2874" operator="lessThan">
      <formula>$C$4</formula>
    </cfRule>
  </conditionalFormatting>
  <conditionalFormatting sqref="N48">
    <cfRule type="cellIs" dxfId="4691" priority="2875" operator="lessThan">
      <formula>$C$4</formula>
    </cfRule>
  </conditionalFormatting>
  <conditionalFormatting sqref="N48">
    <cfRule type="cellIs" dxfId="4690" priority="2876" operator="lessThan">
      <formula>$C$4</formula>
    </cfRule>
  </conditionalFormatting>
  <conditionalFormatting sqref="N49">
    <cfRule type="cellIs" dxfId="4689" priority="2877" operator="lessThan">
      <formula>$C$4</formula>
    </cfRule>
  </conditionalFormatting>
  <conditionalFormatting sqref="N49">
    <cfRule type="cellIs" dxfId="4688" priority="2878" operator="lessThan">
      <formula>$C$4</formula>
    </cfRule>
  </conditionalFormatting>
  <conditionalFormatting sqref="N50">
    <cfRule type="cellIs" dxfId="4687" priority="2879" operator="lessThan">
      <formula>$C$4</formula>
    </cfRule>
  </conditionalFormatting>
  <conditionalFormatting sqref="N50">
    <cfRule type="cellIs" dxfId="4686" priority="2880" operator="lessThan">
      <formula>$C$4</formula>
    </cfRule>
  </conditionalFormatting>
  <conditionalFormatting sqref="N51">
    <cfRule type="cellIs" dxfId="4685" priority="2881" operator="lessThan">
      <formula>$C$4</formula>
    </cfRule>
  </conditionalFormatting>
  <conditionalFormatting sqref="N51">
    <cfRule type="cellIs" dxfId="4684" priority="2882" operator="lessThan">
      <formula>$C$4</formula>
    </cfRule>
  </conditionalFormatting>
  <conditionalFormatting sqref="N52">
    <cfRule type="cellIs" dxfId="4683" priority="2883" operator="lessThan">
      <formula>$C$4</formula>
    </cfRule>
  </conditionalFormatting>
  <conditionalFormatting sqref="N52">
    <cfRule type="cellIs" dxfId="4682" priority="2884" operator="lessThan">
      <formula>$C$4</formula>
    </cfRule>
  </conditionalFormatting>
  <conditionalFormatting sqref="N53">
    <cfRule type="cellIs" dxfId="4681" priority="2885" operator="lessThan">
      <formula>$C$4</formula>
    </cfRule>
  </conditionalFormatting>
  <conditionalFormatting sqref="N53">
    <cfRule type="cellIs" dxfId="4680" priority="2886" operator="lessThan">
      <formula>$C$4</formula>
    </cfRule>
  </conditionalFormatting>
  <conditionalFormatting sqref="N54">
    <cfRule type="cellIs" dxfId="4679" priority="2887" operator="lessThan">
      <formula>$C$4</formula>
    </cfRule>
  </conditionalFormatting>
  <conditionalFormatting sqref="N54">
    <cfRule type="cellIs" dxfId="4678" priority="2888" operator="lessThan">
      <formula>$C$4</formula>
    </cfRule>
  </conditionalFormatting>
  <conditionalFormatting sqref="N55">
    <cfRule type="cellIs" dxfId="4677" priority="2889" operator="lessThan">
      <formula>$C$4</formula>
    </cfRule>
  </conditionalFormatting>
  <conditionalFormatting sqref="N55">
    <cfRule type="cellIs" dxfId="4676" priority="2890" operator="lessThan">
      <formula>$C$4</formula>
    </cfRule>
  </conditionalFormatting>
  <conditionalFormatting sqref="N56">
    <cfRule type="cellIs" dxfId="4675" priority="2891" operator="lessThan">
      <formula>$C$4</formula>
    </cfRule>
  </conditionalFormatting>
  <conditionalFormatting sqref="N56">
    <cfRule type="cellIs" dxfId="4674" priority="2892" operator="lessThan">
      <formula>$C$4</formula>
    </cfRule>
  </conditionalFormatting>
  <conditionalFormatting sqref="N57">
    <cfRule type="cellIs" dxfId="4673" priority="2893" operator="lessThan">
      <formula>$C$4</formula>
    </cfRule>
  </conditionalFormatting>
  <conditionalFormatting sqref="N57">
    <cfRule type="cellIs" dxfId="4672" priority="2894" operator="lessThan">
      <formula>$C$4</formula>
    </cfRule>
  </conditionalFormatting>
  <conditionalFormatting sqref="N58">
    <cfRule type="cellIs" dxfId="4671" priority="2895" operator="lessThan">
      <formula>$C$4</formula>
    </cfRule>
  </conditionalFormatting>
  <conditionalFormatting sqref="N58">
    <cfRule type="cellIs" dxfId="4670" priority="2896" operator="lessThan">
      <formula>$C$4</formula>
    </cfRule>
  </conditionalFormatting>
  <conditionalFormatting sqref="N59">
    <cfRule type="cellIs" dxfId="4669" priority="2897" operator="lessThan">
      <formula>$C$4</formula>
    </cfRule>
  </conditionalFormatting>
  <conditionalFormatting sqref="N59">
    <cfRule type="cellIs" dxfId="4668" priority="2898" operator="lessThan">
      <formula>$C$4</formula>
    </cfRule>
  </conditionalFormatting>
  <conditionalFormatting sqref="N60">
    <cfRule type="cellIs" dxfId="4667" priority="2899" operator="lessThan">
      <formula>$C$4</formula>
    </cfRule>
  </conditionalFormatting>
  <conditionalFormatting sqref="N60">
    <cfRule type="cellIs" dxfId="4666" priority="2900" operator="lessThan">
      <formula>$C$4</formula>
    </cfRule>
  </conditionalFormatting>
  <conditionalFormatting sqref="O11">
    <cfRule type="cellIs" dxfId="4665" priority="2901" operator="lessThan">
      <formula>$C$4</formula>
    </cfRule>
  </conditionalFormatting>
  <conditionalFormatting sqref="O11">
    <cfRule type="cellIs" dxfId="4664" priority="2902" operator="lessThan">
      <formula>$C$4</formula>
    </cfRule>
  </conditionalFormatting>
  <conditionalFormatting sqref="O12">
    <cfRule type="cellIs" dxfId="4663" priority="2903" operator="lessThan">
      <formula>$C$4</formula>
    </cfRule>
  </conditionalFormatting>
  <conditionalFormatting sqref="O12">
    <cfRule type="cellIs" dxfId="4662" priority="2904" operator="lessThan">
      <formula>$C$4</formula>
    </cfRule>
  </conditionalFormatting>
  <conditionalFormatting sqref="O13">
    <cfRule type="cellIs" dxfId="4661" priority="2905" operator="lessThan">
      <formula>$C$4</formula>
    </cfRule>
  </conditionalFormatting>
  <conditionalFormatting sqref="O13">
    <cfRule type="cellIs" dxfId="4660" priority="2906" operator="lessThan">
      <formula>$C$4</formula>
    </cfRule>
  </conditionalFormatting>
  <conditionalFormatting sqref="O14">
    <cfRule type="cellIs" dxfId="4659" priority="2907" operator="lessThan">
      <formula>$C$4</formula>
    </cfRule>
  </conditionalFormatting>
  <conditionalFormatting sqref="O14">
    <cfRule type="cellIs" dxfId="4658" priority="2908" operator="lessThan">
      <formula>$C$4</formula>
    </cfRule>
  </conditionalFormatting>
  <conditionalFormatting sqref="O15">
    <cfRule type="cellIs" dxfId="4657" priority="2909" operator="lessThan">
      <formula>$C$4</formula>
    </cfRule>
  </conditionalFormatting>
  <conditionalFormatting sqref="O15">
    <cfRule type="cellIs" dxfId="4656" priority="2910" operator="lessThan">
      <formula>$C$4</formula>
    </cfRule>
  </conditionalFormatting>
  <conditionalFormatting sqref="O16">
    <cfRule type="cellIs" dxfId="4655" priority="2911" operator="lessThan">
      <formula>$C$4</formula>
    </cfRule>
  </conditionalFormatting>
  <conditionalFormatting sqref="O16">
    <cfRule type="cellIs" dxfId="4654" priority="2912" operator="lessThan">
      <formula>$C$4</formula>
    </cfRule>
  </conditionalFormatting>
  <conditionalFormatting sqref="O17">
    <cfRule type="cellIs" dxfId="4653" priority="2913" operator="lessThan">
      <formula>$C$4</formula>
    </cfRule>
  </conditionalFormatting>
  <conditionalFormatting sqref="O17">
    <cfRule type="cellIs" dxfId="4652" priority="2914" operator="lessThan">
      <formula>$C$4</formula>
    </cfRule>
  </conditionalFormatting>
  <conditionalFormatting sqref="O18">
    <cfRule type="cellIs" dxfId="4651" priority="2915" operator="lessThan">
      <formula>$C$4</formula>
    </cfRule>
  </conditionalFormatting>
  <conditionalFormatting sqref="O18">
    <cfRule type="cellIs" dxfId="4650" priority="2916" operator="lessThan">
      <formula>$C$4</formula>
    </cfRule>
  </conditionalFormatting>
  <conditionalFormatting sqref="O19">
    <cfRule type="cellIs" dxfId="4649" priority="2917" operator="lessThan">
      <formula>$C$4</formula>
    </cfRule>
  </conditionalFormatting>
  <conditionalFormatting sqref="O19">
    <cfRule type="cellIs" dxfId="4648" priority="2918" operator="lessThan">
      <formula>$C$4</formula>
    </cfRule>
  </conditionalFormatting>
  <conditionalFormatting sqref="O20">
    <cfRule type="cellIs" dxfId="4647" priority="2919" operator="lessThan">
      <formula>$C$4</formula>
    </cfRule>
  </conditionalFormatting>
  <conditionalFormatting sqref="O20">
    <cfRule type="cellIs" dxfId="4646" priority="2920" operator="lessThan">
      <formula>$C$4</formula>
    </cfRule>
  </conditionalFormatting>
  <conditionalFormatting sqref="O21">
    <cfRule type="cellIs" dxfId="4645" priority="2921" operator="lessThan">
      <formula>$C$4</formula>
    </cfRule>
  </conditionalFormatting>
  <conditionalFormatting sqref="O21">
    <cfRule type="cellIs" dxfId="4644" priority="2922" operator="lessThan">
      <formula>$C$4</formula>
    </cfRule>
  </conditionalFormatting>
  <conditionalFormatting sqref="O22">
    <cfRule type="cellIs" dxfId="4643" priority="2923" operator="lessThan">
      <formula>$C$4</formula>
    </cfRule>
  </conditionalFormatting>
  <conditionalFormatting sqref="O22">
    <cfRule type="cellIs" dxfId="4642" priority="2924" operator="lessThan">
      <formula>$C$4</formula>
    </cfRule>
  </conditionalFormatting>
  <conditionalFormatting sqref="O23">
    <cfRule type="cellIs" dxfId="4641" priority="2925" operator="lessThan">
      <formula>$C$4</formula>
    </cfRule>
  </conditionalFormatting>
  <conditionalFormatting sqref="O23">
    <cfRule type="cellIs" dxfId="4640" priority="2926" operator="lessThan">
      <formula>$C$4</formula>
    </cfRule>
  </conditionalFormatting>
  <conditionalFormatting sqref="O24">
    <cfRule type="cellIs" dxfId="4639" priority="2927" operator="lessThan">
      <formula>$C$4</formula>
    </cfRule>
  </conditionalFormatting>
  <conditionalFormatting sqref="O24">
    <cfRule type="cellIs" dxfId="4638" priority="2928" operator="lessThan">
      <formula>$C$4</formula>
    </cfRule>
  </conditionalFormatting>
  <conditionalFormatting sqref="O25">
    <cfRule type="cellIs" dxfId="4637" priority="2929" operator="lessThan">
      <formula>$C$4</formula>
    </cfRule>
  </conditionalFormatting>
  <conditionalFormatting sqref="O25">
    <cfRule type="cellIs" dxfId="4636" priority="2930" operator="lessThan">
      <formula>$C$4</formula>
    </cfRule>
  </conditionalFormatting>
  <conditionalFormatting sqref="O26">
    <cfRule type="cellIs" dxfId="4635" priority="2931" operator="lessThan">
      <formula>$C$4</formula>
    </cfRule>
  </conditionalFormatting>
  <conditionalFormatting sqref="O26">
    <cfRule type="cellIs" dxfId="4634" priority="2932" operator="lessThan">
      <formula>$C$4</formula>
    </cfRule>
  </conditionalFormatting>
  <conditionalFormatting sqref="O27">
    <cfRule type="cellIs" dxfId="4633" priority="2933" operator="lessThan">
      <formula>$C$4</formula>
    </cfRule>
  </conditionalFormatting>
  <conditionalFormatting sqref="O27">
    <cfRule type="cellIs" dxfId="4632" priority="2934" operator="lessThan">
      <formula>$C$4</formula>
    </cfRule>
  </conditionalFormatting>
  <conditionalFormatting sqref="O28">
    <cfRule type="cellIs" dxfId="4631" priority="2935" operator="lessThan">
      <formula>$C$4</formula>
    </cfRule>
  </conditionalFormatting>
  <conditionalFormatting sqref="O28">
    <cfRule type="cellIs" dxfId="4630" priority="2936" operator="lessThan">
      <formula>$C$4</formula>
    </cfRule>
  </conditionalFormatting>
  <conditionalFormatting sqref="O29">
    <cfRule type="cellIs" dxfId="4629" priority="2937" operator="lessThan">
      <formula>$C$4</formula>
    </cfRule>
  </conditionalFormatting>
  <conditionalFormatting sqref="O29">
    <cfRule type="cellIs" dxfId="4628" priority="2938" operator="lessThan">
      <formula>$C$4</formula>
    </cfRule>
  </conditionalFormatting>
  <conditionalFormatting sqref="O30">
    <cfRule type="cellIs" dxfId="4627" priority="2939" operator="lessThan">
      <formula>$C$4</formula>
    </cfRule>
  </conditionalFormatting>
  <conditionalFormatting sqref="O30">
    <cfRule type="cellIs" dxfId="4626" priority="2940" operator="lessThan">
      <formula>$C$4</formula>
    </cfRule>
  </conditionalFormatting>
  <conditionalFormatting sqref="O31">
    <cfRule type="cellIs" dxfId="4625" priority="2941" operator="lessThan">
      <formula>$C$4</formula>
    </cfRule>
  </conditionalFormatting>
  <conditionalFormatting sqref="O31">
    <cfRule type="cellIs" dxfId="4624" priority="2942" operator="lessThan">
      <formula>$C$4</formula>
    </cfRule>
  </conditionalFormatting>
  <conditionalFormatting sqref="O32">
    <cfRule type="cellIs" dxfId="4623" priority="2943" operator="lessThan">
      <formula>$C$4</formula>
    </cfRule>
  </conditionalFormatting>
  <conditionalFormatting sqref="O32">
    <cfRule type="cellIs" dxfId="4622" priority="2944" operator="lessThan">
      <formula>$C$4</formula>
    </cfRule>
  </conditionalFormatting>
  <conditionalFormatting sqref="O33">
    <cfRule type="cellIs" dxfId="4621" priority="2945" operator="lessThan">
      <formula>$C$4</formula>
    </cfRule>
  </conditionalFormatting>
  <conditionalFormatting sqref="O33">
    <cfRule type="cellIs" dxfId="4620" priority="2946" operator="lessThan">
      <formula>$C$4</formula>
    </cfRule>
  </conditionalFormatting>
  <conditionalFormatting sqref="O34">
    <cfRule type="cellIs" dxfId="4619" priority="2947" operator="lessThan">
      <formula>$C$4</formula>
    </cfRule>
  </conditionalFormatting>
  <conditionalFormatting sqref="O34">
    <cfRule type="cellIs" dxfId="4618" priority="2948" operator="lessThan">
      <formula>$C$4</formula>
    </cfRule>
  </conditionalFormatting>
  <conditionalFormatting sqref="O35">
    <cfRule type="cellIs" dxfId="4617" priority="2949" operator="lessThan">
      <formula>$C$4</formula>
    </cfRule>
  </conditionalFormatting>
  <conditionalFormatting sqref="O35">
    <cfRule type="cellIs" dxfId="4616" priority="2950" operator="lessThan">
      <formula>$C$4</formula>
    </cfRule>
  </conditionalFormatting>
  <conditionalFormatting sqref="O36">
    <cfRule type="cellIs" dxfId="4615" priority="2951" operator="lessThan">
      <formula>$C$4</formula>
    </cfRule>
  </conditionalFormatting>
  <conditionalFormatting sqref="O36">
    <cfRule type="cellIs" dxfId="4614" priority="2952" operator="lessThan">
      <formula>$C$4</formula>
    </cfRule>
  </conditionalFormatting>
  <conditionalFormatting sqref="O37">
    <cfRule type="cellIs" dxfId="4613" priority="2953" operator="lessThan">
      <formula>$C$4</formula>
    </cfRule>
  </conditionalFormatting>
  <conditionalFormatting sqref="O37">
    <cfRule type="cellIs" dxfId="4612" priority="2954" operator="lessThan">
      <formula>$C$4</formula>
    </cfRule>
  </conditionalFormatting>
  <conditionalFormatting sqref="O38">
    <cfRule type="cellIs" dxfId="4611" priority="2955" operator="lessThan">
      <formula>$C$4</formula>
    </cfRule>
  </conditionalFormatting>
  <conditionalFormatting sqref="O38">
    <cfRule type="cellIs" dxfId="4610" priority="2956" operator="lessThan">
      <formula>$C$4</formula>
    </cfRule>
  </conditionalFormatting>
  <conditionalFormatting sqref="O39">
    <cfRule type="cellIs" dxfId="4609" priority="2957" operator="lessThan">
      <formula>$C$4</formula>
    </cfRule>
  </conditionalFormatting>
  <conditionalFormatting sqref="O39">
    <cfRule type="cellIs" dxfId="4608" priority="2958" operator="lessThan">
      <formula>$C$4</formula>
    </cfRule>
  </conditionalFormatting>
  <conditionalFormatting sqref="O40">
    <cfRule type="cellIs" dxfId="4607" priority="2959" operator="lessThan">
      <formula>$C$4</formula>
    </cfRule>
  </conditionalFormatting>
  <conditionalFormatting sqref="O40">
    <cfRule type="cellIs" dxfId="4606" priority="2960" operator="lessThan">
      <formula>$C$4</formula>
    </cfRule>
  </conditionalFormatting>
  <conditionalFormatting sqref="O41">
    <cfRule type="cellIs" dxfId="4605" priority="2961" operator="lessThan">
      <formula>$C$4</formula>
    </cfRule>
  </conditionalFormatting>
  <conditionalFormatting sqref="O41">
    <cfRule type="cellIs" dxfId="4604" priority="2962" operator="lessThan">
      <formula>$C$4</formula>
    </cfRule>
  </conditionalFormatting>
  <conditionalFormatting sqref="O42">
    <cfRule type="cellIs" dxfId="4603" priority="2963" operator="lessThan">
      <formula>$C$4</formula>
    </cfRule>
  </conditionalFormatting>
  <conditionalFormatting sqref="O42">
    <cfRule type="cellIs" dxfId="4602" priority="2964" operator="lessThan">
      <formula>$C$4</formula>
    </cfRule>
  </conditionalFormatting>
  <conditionalFormatting sqref="O43">
    <cfRule type="cellIs" dxfId="4601" priority="2965" operator="lessThan">
      <formula>$C$4</formula>
    </cfRule>
  </conditionalFormatting>
  <conditionalFormatting sqref="O43">
    <cfRule type="cellIs" dxfId="4600" priority="2966" operator="lessThan">
      <formula>$C$4</formula>
    </cfRule>
  </conditionalFormatting>
  <conditionalFormatting sqref="O44">
    <cfRule type="cellIs" dxfId="4599" priority="2967" operator="lessThan">
      <formula>$C$4</formula>
    </cfRule>
  </conditionalFormatting>
  <conditionalFormatting sqref="O44">
    <cfRule type="cellIs" dxfId="4598" priority="2968" operator="lessThan">
      <formula>$C$4</formula>
    </cfRule>
  </conditionalFormatting>
  <conditionalFormatting sqref="O45">
    <cfRule type="cellIs" dxfId="4597" priority="2969" operator="lessThan">
      <formula>$C$4</formula>
    </cfRule>
  </conditionalFormatting>
  <conditionalFormatting sqref="O45">
    <cfRule type="cellIs" dxfId="4596" priority="2970" operator="lessThan">
      <formula>$C$4</formula>
    </cfRule>
  </conditionalFormatting>
  <conditionalFormatting sqref="O46">
    <cfRule type="cellIs" dxfId="4595" priority="2971" operator="lessThan">
      <formula>$C$4</formula>
    </cfRule>
  </conditionalFormatting>
  <conditionalFormatting sqref="O46">
    <cfRule type="cellIs" dxfId="4594" priority="2972" operator="lessThan">
      <formula>$C$4</formula>
    </cfRule>
  </conditionalFormatting>
  <conditionalFormatting sqref="O47">
    <cfRule type="cellIs" dxfId="4593" priority="2973" operator="lessThan">
      <formula>$C$4</formula>
    </cfRule>
  </conditionalFormatting>
  <conditionalFormatting sqref="O47">
    <cfRule type="cellIs" dxfId="4592" priority="2974" operator="lessThan">
      <formula>$C$4</formula>
    </cfRule>
  </conditionalFormatting>
  <conditionalFormatting sqref="O48">
    <cfRule type="cellIs" dxfId="4591" priority="2975" operator="lessThan">
      <formula>$C$4</formula>
    </cfRule>
  </conditionalFormatting>
  <conditionalFormatting sqref="O48">
    <cfRule type="cellIs" dxfId="4590" priority="2976" operator="lessThan">
      <formula>$C$4</formula>
    </cfRule>
  </conditionalFormatting>
  <conditionalFormatting sqref="O49">
    <cfRule type="cellIs" dxfId="4589" priority="2977" operator="lessThan">
      <formula>$C$4</formula>
    </cfRule>
  </conditionalFormatting>
  <conditionalFormatting sqref="O49">
    <cfRule type="cellIs" dxfId="4588" priority="2978" operator="lessThan">
      <formula>$C$4</formula>
    </cfRule>
  </conditionalFormatting>
  <conditionalFormatting sqref="O50">
    <cfRule type="cellIs" dxfId="4587" priority="2979" operator="lessThan">
      <formula>$C$4</formula>
    </cfRule>
  </conditionalFormatting>
  <conditionalFormatting sqref="O50">
    <cfRule type="cellIs" dxfId="4586" priority="2980" operator="lessThan">
      <formula>$C$4</formula>
    </cfRule>
  </conditionalFormatting>
  <conditionalFormatting sqref="O51">
    <cfRule type="cellIs" dxfId="4585" priority="2981" operator="lessThan">
      <formula>$C$4</formula>
    </cfRule>
  </conditionalFormatting>
  <conditionalFormatting sqref="O51">
    <cfRule type="cellIs" dxfId="4584" priority="2982" operator="lessThan">
      <formula>$C$4</formula>
    </cfRule>
  </conditionalFormatting>
  <conditionalFormatting sqref="O52">
    <cfRule type="cellIs" dxfId="4583" priority="2983" operator="lessThan">
      <formula>$C$4</formula>
    </cfRule>
  </conditionalFormatting>
  <conditionalFormatting sqref="O52">
    <cfRule type="cellIs" dxfId="4582" priority="2984" operator="lessThan">
      <formula>$C$4</formula>
    </cfRule>
  </conditionalFormatting>
  <conditionalFormatting sqref="O53">
    <cfRule type="cellIs" dxfId="4581" priority="2985" operator="lessThan">
      <formula>$C$4</formula>
    </cfRule>
  </conditionalFormatting>
  <conditionalFormatting sqref="O53">
    <cfRule type="cellIs" dxfId="4580" priority="2986" operator="lessThan">
      <formula>$C$4</formula>
    </cfRule>
  </conditionalFormatting>
  <conditionalFormatting sqref="O54">
    <cfRule type="cellIs" dxfId="4579" priority="2987" operator="lessThan">
      <formula>$C$4</formula>
    </cfRule>
  </conditionalFormatting>
  <conditionalFormatting sqref="O54">
    <cfRule type="cellIs" dxfId="4578" priority="2988" operator="lessThan">
      <formula>$C$4</formula>
    </cfRule>
  </conditionalFormatting>
  <conditionalFormatting sqref="O55">
    <cfRule type="cellIs" dxfId="4577" priority="2989" operator="lessThan">
      <formula>$C$4</formula>
    </cfRule>
  </conditionalFormatting>
  <conditionalFormatting sqref="O55">
    <cfRule type="cellIs" dxfId="4576" priority="2990" operator="lessThan">
      <formula>$C$4</formula>
    </cfRule>
  </conditionalFormatting>
  <conditionalFormatting sqref="O56">
    <cfRule type="cellIs" dxfId="4575" priority="2991" operator="lessThan">
      <formula>$C$4</formula>
    </cfRule>
  </conditionalFormatting>
  <conditionalFormatting sqref="O56">
    <cfRule type="cellIs" dxfId="4574" priority="2992" operator="lessThan">
      <formula>$C$4</formula>
    </cfRule>
  </conditionalFormatting>
  <conditionalFormatting sqref="O57">
    <cfRule type="cellIs" dxfId="4573" priority="2993" operator="lessThan">
      <formula>$C$4</formula>
    </cfRule>
  </conditionalFormatting>
  <conditionalFormatting sqref="O57">
    <cfRule type="cellIs" dxfId="4572" priority="2994" operator="lessThan">
      <formula>$C$4</formula>
    </cfRule>
  </conditionalFormatting>
  <conditionalFormatting sqref="O58">
    <cfRule type="cellIs" dxfId="4571" priority="2995" operator="lessThan">
      <formula>$C$4</formula>
    </cfRule>
  </conditionalFormatting>
  <conditionalFormatting sqref="O58">
    <cfRule type="cellIs" dxfId="4570" priority="2996" operator="lessThan">
      <formula>$C$4</formula>
    </cfRule>
  </conditionalFormatting>
  <conditionalFormatting sqref="O59">
    <cfRule type="cellIs" dxfId="4569" priority="2997" operator="lessThan">
      <formula>$C$4</formula>
    </cfRule>
  </conditionalFormatting>
  <conditionalFormatting sqref="O59">
    <cfRule type="cellIs" dxfId="4568" priority="2998" operator="lessThan">
      <formula>$C$4</formula>
    </cfRule>
  </conditionalFormatting>
  <conditionalFormatting sqref="O60">
    <cfRule type="cellIs" dxfId="4567" priority="2999" operator="lessThan">
      <formula>$C$4</formula>
    </cfRule>
  </conditionalFormatting>
  <conditionalFormatting sqref="O60">
    <cfRule type="cellIs" dxfId="4566" priority="3000" operator="lessThan">
      <formula>$C$4</formula>
    </cfRule>
  </conditionalFormatting>
  <conditionalFormatting sqref="AZ11">
    <cfRule type="cellIs" dxfId="4565" priority="3001" operator="lessThan">
      <formula>$C$4</formula>
    </cfRule>
  </conditionalFormatting>
  <conditionalFormatting sqref="AZ12">
    <cfRule type="cellIs" dxfId="4564" priority="3002" operator="lessThan">
      <formula>$C$4</formula>
    </cfRule>
  </conditionalFormatting>
  <conditionalFormatting sqref="AZ13">
    <cfRule type="cellIs" dxfId="4563" priority="3003" operator="lessThan">
      <formula>$C$4</formula>
    </cfRule>
  </conditionalFormatting>
  <conditionalFormatting sqref="AZ14">
    <cfRule type="cellIs" dxfId="4562" priority="3004" operator="lessThan">
      <formula>$C$4</formula>
    </cfRule>
  </conditionalFormatting>
  <conditionalFormatting sqref="AZ15">
    <cfRule type="cellIs" dxfId="4561" priority="3005" operator="lessThan">
      <formula>$C$4</formula>
    </cfRule>
  </conditionalFormatting>
  <conditionalFormatting sqref="AZ16">
    <cfRule type="cellIs" dxfId="4560" priority="3006" operator="lessThan">
      <formula>$C$4</formula>
    </cfRule>
  </conditionalFormatting>
  <conditionalFormatting sqref="AZ17">
    <cfRule type="cellIs" dxfId="4559" priority="3007" operator="lessThan">
      <formula>$C$4</formula>
    </cfRule>
  </conditionalFormatting>
  <conditionalFormatting sqref="AZ18">
    <cfRule type="cellIs" dxfId="4558" priority="3008" operator="lessThan">
      <formula>$C$4</formula>
    </cfRule>
  </conditionalFormatting>
  <conditionalFormatting sqref="AZ19">
    <cfRule type="cellIs" dxfId="4557" priority="3009" operator="lessThan">
      <formula>$C$4</formula>
    </cfRule>
  </conditionalFormatting>
  <conditionalFormatting sqref="AZ20">
    <cfRule type="cellIs" dxfId="4556" priority="3010" operator="lessThan">
      <formula>$C$4</formula>
    </cfRule>
  </conditionalFormatting>
  <conditionalFormatting sqref="AZ21">
    <cfRule type="cellIs" dxfId="4555" priority="3011" operator="lessThan">
      <formula>$C$4</formula>
    </cfRule>
  </conditionalFormatting>
  <conditionalFormatting sqref="AZ22">
    <cfRule type="cellIs" dxfId="4554" priority="3012" operator="lessThan">
      <formula>$C$4</formula>
    </cfRule>
  </conditionalFormatting>
  <conditionalFormatting sqref="AZ23">
    <cfRule type="cellIs" dxfId="4553" priority="3013" operator="lessThan">
      <formula>$C$4</formula>
    </cfRule>
  </conditionalFormatting>
  <conditionalFormatting sqref="AZ24">
    <cfRule type="cellIs" dxfId="4552" priority="3014" operator="lessThan">
      <formula>$C$4</formula>
    </cfRule>
  </conditionalFormatting>
  <conditionalFormatting sqref="AZ25">
    <cfRule type="cellIs" dxfId="4551" priority="3015" operator="lessThan">
      <formula>$C$4</formula>
    </cfRule>
  </conditionalFormatting>
  <conditionalFormatting sqref="AZ26">
    <cfRule type="cellIs" dxfId="4550" priority="3016" operator="lessThan">
      <formula>$C$4</formula>
    </cfRule>
  </conditionalFormatting>
  <conditionalFormatting sqref="AZ27">
    <cfRule type="cellIs" dxfId="4549" priority="3017" operator="lessThan">
      <formula>$C$4</formula>
    </cfRule>
  </conditionalFormatting>
  <conditionalFormatting sqref="AZ28">
    <cfRule type="cellIs" dxfId="4548" priority="3018" operator="lessThan">
      <formula>$C$4</formula>
    </cfRule>
  </conditionalFormatting>
  <conditionalFormatting sqref="AZ29">
    <cfRule type="cellIs" dxfId="4547" priority="3019" operator="lessThan">
      <formula>$C$4</formula>
    </cfRule>
  </conditionalFormatting>
  <conditionalFormatting sqref="AZ30">
    <cfRule type="cellIs" dxfId="4546" priority="3020" operator="lessThan">
      <formula>$C$4</formula>
    </cfRule>
  </conditionalFormatting>
  <conditionalFormatting sqref="AZ31">
    <cfRule type="cellIs" dxfId="4545" priority="3021" operator="lessThan">
      <formula>$C$4</formula>
    </cfRule>
  </conditionalFormatting>
  <conditionalFormatting sqref="AZ32">
    <cfRule type="cellIs" dxfId="4544" priority="3022" operator="lessThan">
      <formula>$C$4</formula>
    </cfRule>
  </conditionalFormatting>
  <conditionalFormatting sqref="AZ33">
    <cfRule type="cellIs" dxfId="4543" priority="3023" operator="lessThan">
      <formula>$C$4</formula>
    </cfRule>
  </conditionalFormatting>
  <conditionalFormatting sqref="AZ34">
    <cfRule type="cellIs" dxfId="4542" priority="3024" operator="lessThan">
      <formula>$C$4</formula>
    </cfRule>
  </conditionalFormatting>
  <conditionalFormatting sqref="AZ35">
    <cfRule type="cellIs" dxfId="4541" priority="3025" operator="lessThan">
      <formula>$C$4</formula>
    </cfRule>
  </conditionalFormatting>
  <conditionalFormatting sqref="AZ36">
    <cfRule type="cellIs" dxfId="4540" priority="3026" operator="lessThan">
      <formula>$C$4</formula>
    </cfRule>
  </conditionalFormatting>
  <conditionalFormatting sqref="AZ37">
    <cfRule type="cellIs" dxfId="4539" priority="3027" operator="lessThan">
      <formula>$C$4</formula>
    </cfRule>
  </conditionalFormatting>
  <conditionalFormatting sqref="AZ38">
    <cfRule type="cellIs" dxfId="4538" priority="3028" operator="lessThan">
      <formula>$C$4</formula>
    </cfRule>
  </conditionalFormatting>
  <conditionalFormatting sqref="AZ39">
    <cfRule type="cellIs" dxfId="4537" priority="3029" operator="lessThan">
      <formula>$C$4</formula>
    </cfRule>
  </conditionalFormatting>
  <conditionalFormatting sqref="AZ40">
    <cfRule type="cellIs" dxfId="4536" priority="3030" operator="lessThan">
      <formula>$C$4</formula>
    </cfRule>
  </conditionalFormatting>
  <conditionalFormatting sqref="AZ41">
    <cfRule type="cellIs" dxfId="4535" priority="3031" operator="lessThan">
      <formula>$C$4</formula>
    </cfRule>
  </conditionalFormatting>
  <conditionalFormatting sqref="AZ42">
    <cfRule type="cellIs" dxfId="4534" priority="3032" operator="lessThan">
      <formula>$C$4</formula>
    </cfRule>
  </conditionalFormatting>
  <conditionalFormatting sqref="AZ43">
    <cfRule type="cellIs" dxfId="4533" priority="3033" operator="lessThan">
      <formula>$C$4</formula>
    </cfRule>
  </conditionalFormatting>
  <conditionalFormatting sqref="AZ44">
    <cfRule type="cellIs" dxfId="4532" priority="3034" operator="lessThan">
      <formula>$C$4</formula>
    </cfRule>
  </conditionalFormatting>
  <conditionalFormatting sqref="AZ45">
    <cfRule type="cellIs" dxfId="4531" priority="3035" operator="lessThan">
      <formula>$C$4</formula>
    </cfRule>
  </conditionalFormatting>
  <conditionalFormatting sqref="AZ46">
    <cfRule type="cellIs" dxfId="4530" priority="3036" operator="lessThan">
      <formula>$C$4</formula>
    </cfRule>
  </conditionalFormatting>
  <conditionalFormatting sqref="AZ47">
    <cfRule type="cellIs" dxfId="4529" priority="3037" operator="lessThan">
      <formula>$C$4</formula>
    </cfRule>
  </conditionalFormatting>
  <conditionalFormatting sqref="AZ48">
    <cfRule type="cellIs" dxfId="4528" priority="3038" operator="lessThan">
      <formula>$C$4</formula>
    </cfRule>
  </conditionalFormatting>
  <conditionalFormatting sqref="AZ49">
    <cfRule type="cellIs" dxfId="4527" priority="3039" operator="lessThan">
      <formula>$C$4</formula>
    </cfRule>
  </conditionalFormatting>
  <conditionalFormatting sqref="AZ50">
    <cfRule type="cellIs" dxfId="4526" priority="3040" operator="lessThan">
      <formula>$C$4</formula>
    </cfRule>
  </conditionalFormatting>
  <conditionalFormatting sqref="AZ51">
    <cfRule type="cellIs" dxfId="4525" priority="3041" operator="lessThan">
      <formula>$C$4</formula>
    </cfRule>
  </conditionalFormatting>
  <conditionalFormatting sqref="AZ52">
    <cfRule type="cellIs" dxfId="4524" priority="3042" operator="lessThan">
      <formula>$C$4</formula>
    </cfRule>
  </conditionalFormatting>
  <conditionalFormatting sqref="AZ53">
    <cfRule type="cellIs" dxfId="4523" priority="3043" operator="lessThan">
      <formula>$C$4</formula>
    </cfRule>
  </conditionalFormatting>
  <conditionalFormatting sqref="AZ54">
    <cfRule type="cellIs" dxfId="4522" priority="3044" operator="lessThan">
      <formula>$C$4</formula>
    </cfRule>
  </conditionalFormatting>
  <conditionalFormatting sqref="AZ55">
    <cfRule type="cellIs" dxfId="4521" priority="3045" operator="lessThan">
      <formula>$C$4</formula>
    </cfRule>
  </conditionalFormatting>
  <conditionalFormatting sqref="AZ56">
    <cfRule type="cellIs" dxfId="4520" priority="3046" operator="lessThan">
      <formula>$C$4</formula>
    </cfRule>
  </conditionalFormatting>
  <conditionalFormatting sqref="AZ57">
    <cfRule type="cellIs" dxfId="4519" priority="3047" operator="lessThan">
      <formula>$C$4</formula>
    </cfRule>
  </conditionalFormatting>
  <conditionalFormatting sqref="AZ58">
    <cfRule type="cellIs" dxfId="4518" priority="3048" operator="lessThan">
      <formula>$C$4</formula>
    </cfRule>
  </conditionalFormatting>
  <conditionalFormatting sqref="AZ59">
    <cfRule type="cellIs" dxfId="4517" priority="3049" operator="lessThan">
      <formula>$C$4</formula>
    </cfRule>
  </conditionalFormatting>
  <conditionalFormatting sqref="AZ60">
    <cfRule type="cellIs" dxfId="4516" priority="3050" operator="lessThan">
      <formula>$C$4</formula>
    </cfRule>
  </conditionalFormatting>
  <conditionalFormatting sqref="BA11">
    <cfRule type="cellIs" dxfId="4515" priority="3051" operator="lessThan">
      <formula>$C$4</formula>
    </cfRule>
  </conditionalFormatting>
  <conditionalFormatting sqref="BA12">
    <cfRule type="cellIs" dxfId="4514" priority="3052" operator="lessThan">
      <formula>$C$4</formula>
    </cfRule>
  </conditionalFormatting>
  <conditionalFormatting sqref="BA13">
    <cfRule type="cellIs" dxfId="4513" priority="3053" operator="lessThan">
      <formula>$C$4</formula>
    </cfRule>
  </conditionalFormatting>
  <conditionalFormatting sqref="BA14">
    <cfRule type="cellIs" dxfId="4512" priority="3054" operator="lessThan">
      <formula>$C$4</formula>
    </cfRule>
  </conditionalFormatting>
  <conditionalFormatting sqref="BA15">
    <cfRule type="cellIs" dxfId="4511" priority="3055" operator="lessThan">
      <formula>$C$4</formula>
    </cfRule>
  </conditionalFormatting>
  <conditionalFormatting sqref="BA16">
    <cfRule type="cellIs" dxfId="4510" priority="3056" operator="lessThan">
      <formula>$C$4</formula>
    </cfRule>
  </conditionalFormatting>
  <conditionalFormatting sqref="BA17">
    <cfRule type="cellIs" dxfId="4509" priority="3057" operator="lessThan">
      <formula>$C$4</formula>
    </cfRule>
  </conditionalFormatting>
  <conditionalFormatting sqref="BA18">
    <cfRule type="cellIs" dxfId="4508" priority="3058" operator="lessThan">
      <formula>$C$4</formula>
    </cfRule>
  </conditionalFormatting>
  <conditionalFormatting sqref="BA19">
    <cfRule type="cellIs" dxfId="4507" priority="3059" operator="lessThan">
      <formula>$C$4</formula>
    </cfRule>
  </conditionalFormatting>
  <conditionalFormatting sqref="BA20">
    <cfRule type="cellIs" dxfId="4506" priority="3060" operator="lessThan">
      <formula>$C$4</formula>
    </cfRule>
  </conditionalFormatting>
  <conditionalFormatting sqref="BA21">
    <cfRule type="cellIs" dxfId="4505" priority="3061" operator="lessThan">
      <formula>$C$4</formula>
    </cfRule>
  </conditionalFormatting>
  <conditionalFormatting sqref="BA22">
    <cfRule type="cellIs" dxfId="4504" priority="3062" operator="lessThan">
      <formula>$C$4</formula>
    </cfRule>
  </conditionalFormatting>
  <conditionalFormatting sqref="BA23">
    <cfRule type="cellIs" dxfId="4503" priority="3063" operator="lessThan">
      <formula>$C$4</formula>
    </cfRule>
  </conditionalFormatting>
  <conditionalFormatting sqref="BA24">
    <cfRule type="cellIs" dxfId="4502" priority="3064" operator="lessThan">
      <formula>$C$4</formula>
    </cfRule>
  </conditionalFormatting>
  <conditionalFormatting sqref="BA25">
    <cfRule type="cellIs" dxfId="4501" priority="3065" operator="lessThan">
      <formula>$C$4</formula>
    </cfRule>
  </conditionalFormatting>
  <conditionalFormatting sqref="BA26">
    <cfRule type="cellIs" dxfId="4500" priority="3066" operator="lessThan">
      <formula>$C$4</formula>
    </cfRule>
  </conditionalFormatting>
  <conditionalFormatting sqref="BA27">
    <cfRule type="cellIs" dxfId="4499" priority="3067" operator="lessThan">
      <formula>$C$4</formula>
    </cfRule>
  </conditionalFormatting>
  <conditionalFormatting sqref="BA28">
    <cfRule type="cellIs" dxfId="4498" priority="3068" operator="lessThan">
      <formula>$C$4</formula>
    </cfRule>
  </conditionalFormatting>
  <conditionalFormatting sqref="BA29">
    <cfRule type="cellIs" dxfId="4497" priority="3069" operator="lessThan">
      <formula>$C$4</formula>
    </cfRule>
  </conditionalFormatting>
  <conditionalFormatting sqref="BA30">
    <cfRule type="cellIs" dxfId="4496" priority="3070" operator="lessThan">
      <formula>$C$4</formula>
    </cfRule>
  </conditionalFormatting>
  <conditionalFormatting sqref="BA31">
    <cfRule type="cellIs" dxfId="4495" priority="3071" operator="lessThan">
      <formula>$C$4</formula>
    </cfRule>
  </conditionalFormatting>
  <conditionalFormatting sqref="BA32">
    <cfRule type="cellIs" dxfId="4494" priority="3072" operator="lessThan">
      <formula>$C$4</formula>
    </cfRule>
  </conditionalFormatting>
  <conditionalFormatting sqref="BA33">
    <cfRule type="cellIs" dxfId="4493" priority="3073" operator="lessThan">
      <formula>$C$4</formula>
    </cfRule>
  </conditionalFormatting>
  <conditionalFormatting sqref="BA34">
    <cfRule type="cellIs" dxfId="4492" priority="3074" operator="lessThan">
      <formula>$C$4</formula>
    </cfRule>
  </conditionalFormatting>
  <conditionalFormatting sqref="BA35">
    <cfRule type="cellIs" dxfId="4491" priority="3075" operator="lessThan">
      <formula>$C$4</formula>
    </cfRule>
  </conditionalFormatting>
  <conditionalFormatting sqref="BA36">
    <cfRule type="cellIs" dxfId="4490" priority="3076" operator="lessThan">
      <formula>$C$4</formula>
    </cfRule>
  </conditionalFormatting>
  <conditionalFormatting sqref="BA37">
    <cfRule type="cellIs" dxfId="4489" priority="3077" operator="lessThan">
      <formula>$C$4</formula>
    </cfRule>
  </conditionalFormatting>
  <conditionalFormatting sqref="BA38">
    <cfRule type="cellIs" dxfId="4488" priority="3078" operator="lessThan">
      <formula>$C$4</formula>
    </cfRule>
  </conditionalFormatting>
  <conditionalFormatting sqref="BA39">
    <cfRule type="cellIs" dxfId="4487" priority="3079" operator="lessThan">
      <formula>$C$4</formula>
    </cfRule>
  </conditionalFormatting>
  <conditionalFormatting sqref="BA40">
    <cfRule type="cellIs" dxfId="4486" priority="3080" operator="lessThan">
      <formula>$C$4</formula>
    </cfRule>
  </conditionalFormatting>
  <conditionalFormatting sqref="BA41">
    <cfRule type="cellIs" dxfId="4485" priority="3081" operator="lessThan">
      <formula>$C$4</formula>
    </cfRule>
  </conditionalFormatting>
  <conditionalFormatting sqref="BA42">
    <cfRule type="cellIs" dxfId="4484" priority="3082" operator="lessThan">
      <formula>$C$4</formula>
    </cfRule>
  </conditionalFormatting>
  <conditionalFormatting sqref="BA43">
    <cfRule type="cellIs" dxfId="4483" priority="3083" operator="lessThan">
      <formula>$C$4</formula>
    </cfRule>
  </conditionalFormatting>
  <conditionalFormatting sqref="BA44">
    <cfRule type="cellIs" dxfId="4482" priority="3084" operator="lessThan">
      <formula>$C$4</formula>
    </cfRule>
  </conditionalFormatting>
  <conditionalFormatting sqref="BA45">
    <cfRule type="cellIs" dxfId="4481" priority="3085" operator="lessThan">
      <formula>$C$4</formula>
    </cfRule>
  </conditionalFormatting>
  <conditionalFormatting sqref="BA46">
    <cfRule type="cellIs" dxfId="4480" priority="3086" operator="lessThan">
      <formula>$C$4</formula>
    </cfRule>
  </conditionalFormatting>
  <conditionalFormatting sqref="BA47">
    <cfRule type="cellIs" dxfId="4479" priority="3087" operator="lessThan">
      <formula>$C$4</formula>
    </cfRule>
  </conditionalFormatting>
  <conditionalFormatting sqref="BA48">
    <cfRule type="cellIs" dxfId="4478" priority="3088" operator="lessThan">
      <formula>$C$4</formula>
    </cfRule>
  </conditionalFormatting>
  <conditionalFormatting sqref="BA49">
    <cfRule type="cellIs" dxfId="4477" priority="3089" operator="lessThan">
      <formula>$C$4</formula>
    </cfRule>
  </conditionalFormatting>
  <conditionalFormatting sqref="BA50">
    <cfRule type="cellIs" dxfId="4476" priority="3090" operator="lessThan">
      <formula>$C$4</formula>
    </cfRule>
  </conditionalFormatting>
  <conditionalFormatting sqref="BA51">
    <cfRule type="cellIs" dxfId="4475" priority="3091" operator="lessThan">
      <formula>$C$4</formula>
    </cfRule>
  </conditionalFormatting>
  <conditionalFormatting sqref="BA52">
    <cfRule type="cellIs" dxfId="4474" priority="3092" operator="lessThan">
      <formula>$C$4</formula>
    </cfRule>
  </conditionalFormatting>
  <conditionalFormatting sqref="BA53">
    <cfRule type="cellIs" dxfId="4473" priority="3093" operator="lessThan">
      <formula>$C$4</formula>
    </cfRule>
  </conditionalFormatting>
  <conditionalFormatting sqref="BA54">
    <cfRule type="cellIs" dxfId="4472" priority="3094" operator="lessThan">
      <formula>$C$4</formula>
    </cfRule>
  </conditionalFormatting>
  <conditionalFormatting sqref="BA55">
    <cfRule type="cellIs" dxfId="4471" priority="3095" operator="lessThan">
      <formula>$C$4</formula>
    </cfRule>
  </conditionalFormatting>
  <conditionalFormatting sqref="BA56">
    <cfRule type="cellIs" dxfId="4470" priority="3096" operator="lessThan">
      <formula>$C$4</formula>
    </cfRule>
  </conditionalFormatting>
  <conditionalFormatting sqref="BA57">
    <cfRule type="cellIs" dxfId="4469" priority="3097" operator="lessThan">
      <formula>$C$4</formula>
    </cfRule>
  </conditionalFormatting>
  <conditionalFormatting sqref="BA58">
    <cfRule type="cellIs" dxfId="4468" priority="3098" operator="lessThan">
      <formula>$C$4</formula>
    </cfRule>
  </conditionalFormatting>
  <conditionalFormatting sqref="BA59">
    <cfRule type="cellIs" dxfId="4467" priority="3099" operator="lessThan">
      <formula>$C$4</formula>
    </cfRule>
  </conditionalFormatting>
  <conditionalFormatting sqref="BA60">
    <cfRule type="cellIs" dxfId="4466" priority="3100" operator="lessThan">
      <formula>$C$4</formula>
    </cfRule>
  </conditionalFormatting>
  <conditionalFormatting sqref="BB11">
    <cfRule type="cellIs" dxfId="4465" priority="3101" operator="lessThan">
      <formula>$C$4</formula>
    </cfRule>
  </conditionalFormatting>
  <conditionalFormatting sqref="BB12">
    <cfRule type="cellIs" dxfId="4464" priority="3102" operator="lessThan">
      <formula>$C$4</formula>
    </cfRule>
  </conditionalFormatting>
  <conditionalFormatting sqref="BB13">
    <cfRule type="cellIs" dxfId="4463" priority="3103" operator="lessThan">
      <formula>$C$4</formula>
    </cfRule>
  </conditionalFormatting>
  <conditionalFormatting sqref="BB14">
    <cfRule type="cellIs" dxfId="4462" priority="3104" operator="lessThan">
      <formula>$C$4</formula>
    </cfRule>
  </conditionalFormatting>
  <conditionalFormatting sqref="BB15">
    <cfRule type="cellIs" dxfId="4461" priority="3105" operator="lessThan">
      <formula>$C$4</formula>
    </cfRule>
  </conditionalFormatting>
  <conditionalFormatting sqref="BB16">
    <cfRule type="cellIs" dxfId="4460" priority="3106" operator="lessThan">
      <formula>$C$4</formula>
    </cfRule>
  </conditionalFormatting>
  <conditionalFormatting sqref="BB17">
    <cfRule type="cellIs" dxfId="4459" priority="3107" operator="lessThan">
      <formula>$C$4</formula>
    </cfRule>
  </conditionalFormatting>
  <conditionalFormatting sqref="BB18">
    <cfRule type="cellIs" dxfId="4458" priority="3108" operator="lessThan">
      <formula>$C$4</formula>
    </cfRule>
  </conditionalFormatting>
  <conditionalFormatting sqref="BB19">
    <cfRule type="cellIs" dxfId="4457" priority="3109" operator="lessThan">
      <formula>$C$4</formula>
    </cfRule>
  </conditionalFormatting>
  <conditionalFormatting sqref="BB20">
    <cfRule type="cellIs" dxfId="4456" priority="3110" operator="lessThan">
      <formula>$C$4</formula>
    </cfRule>
  </conditionalFormatting>
  <conditionalFormatting sqref="BB21">
    <cfRule type="cellIs" dxfId="4455" priority="3111" operator="lessThan">
      <formula>$C$4</formula>
    </cfRule>
  </conditionalFormatting>
  <conditionalFormatting sqref="BB22">
    <cfRule type="cellIs" dxfId="4454" priority="3112" operator="lessThan">
      <formula>$C$4</formula>
    </cfRule>
  </conditionalFormatting>
  <conditionalFormatting sqref="BB23">
    <cfRule type="cellIs" dxfId="4453" priority="3113" operator="lessThan">
      <formula>$C$4</formula>
    </cfRule>
  </conditionalFormatting>
  <conditionalFormatting sqref="BB24">
    <cfRule type="cellIs" dxfId="4452" priority="3114" operator="lessThan">
      <formula>$C$4</formula>
    </cfRule>
  </conditionalFormatting>
  <conditionalFormatting sqref="BB25">
    <cfRule type="cellIs" dxfId="4451" priority="3115" operator="lessThan">
      <formula>$C$4</formula>
    </cfRule>
  </conditionalFormatting>
  <conditionalFormatting sqref="BB26">
    <cfRule type="cellIs" dxfId="4450" priority="3116" operator="lessThan">
      <formula>$C$4</formula>
    </cfRule>
  </conditionalFormatting>
  <conditionalFormatting sqref="BB27">
    <cfRule type="cellIs" dxfId="4449" priority="3117" operator="lessThan">
      <formula>$C$4</formula>
    </cfRule>
  </conditionalFormatting>
  <conditionalFormatting sqref="BB28">
    <cfRule type="cellIs" dxfId="4448" priority="3118" operator="lessThan">
      <formula>$C$4</formula>
    </cfRule>
  </conditionalFormatting>
  <conditionalFormatting sqref="BB29">
    <cfRule type="cellIs" dxfId="4447" priority="3119" operator="lessThan">
      <formula>$C$4</formula>
    </cfRule>
  </conditionalFormatting>
  <conditionalFormatting sqref="BB30">
    <cfRule type="cellIs" dxfId="4446" priority="3120" operator="lessThan">
      <formula>$C$4</formula>
    </cfRule>
  </conditionalFormatting>
  <conditionalFormatting sqref="BB31">
    <cfRule type="cellIs" dxfId="4445" priority="3121" operator="lessThan">
      <formula>$C$4</formula>
    </cfRule>
  </conditionalFormatting>
  <conditionalFormatting sqref="BB32">
    <cfRule type="cellIs" dxfId="4444" priority="3122" operator="lessThan">
      <formula>$C$4</formula>
    </cfRule>
  </conditionalFormatting>
  <conditionalFormatting sqref="BB33">
    <cfRule type="cellIs" dxfId="4443" priority="3123" operator="lessThan">
      <formula>$C$4</formula>
    </cfRule>
  </conditionalFormatting>
  <conditionalFormatting sqref="BB34">
    <cfRule type="cellIs" dxfId="4442" priority="3124" operator="lessThan">
      <formula>$C$4</formula>
    </cfRule>
  </conditionalFormatting>
  <conditionalFormatting sqref="BB35">
    <cfRule type="cellIs" dxfId="4441" priority="3125" operator="lessThan">
      <formula>$C$4</formula>
    </cfRule>
  </conditionalFormatting>
  <conditionalFormatting sqref="BB36">
    <cfRule type="cellIs" dxfId="4440" priority="3126" operator="lessThan">
      <formula>$C$4</formula>
    </cfRule>
  </conditionalFormatting>
  <conditionalFormatting sqref="BB37">
    <cfRule type="cellIs" dxfId="4439" priority="3127" operator="lessThan">
      <formula>$C$4</formula>
    </cfRule>
  </conditionalFormatting>
  <conditionalFormatting sqref="BB38">
    <cfRule type="cellIs" dxfId="4438" priority="3128" operator="lessThan">
      <formula>$C$4</formula>
    </cfRule>
  </conditionalFormatting>
  <conditionalFormatting sqref="BB39">
    <cfRule type="cellIs" dxfId="4437" priority="3129" operator="lessThan">
      <formula>$C$4</formula>
    </cfRule>
  </conditionalFormatting>
  <conditionalFormatting sqref="BB40">
    <cfRule type="cellIs" dxfId="4436" priority="3130" operator="lessThan">
      <formula>$C$4</formula>
    </cfRule>
  </conditionalFormatting>
  <conditionalFormatting sqref="BB41">
    <cfRule type="cellIs" dxfId="4435" priority="3131" operator="lessThan">
      <formula>$C$4</formula>
    </cfRule>
  </conditionalFormatting>
  <conditionalFormatting sqref="BB42">
    <cfRule type="cellIs" dxfId="4434" priority="3132" operator="lessThan">
      <formula>$C$4</formula>
    </cfRule>
  </conditionalFormatting>
  <conditionalFormatting sqref="BB43">
    <cfRule type="cellIs" dxfId="4433" priority="3133" operator="lessThan">
      <formula>$C$4</formula>
    </cfRule>
  </conditionalFormatting>
  <conditionalFormatting sqref="BB44">
    <cfRule type="cellIs" dxfId="4432" priority="3134" operator="lessThan">
      <formula>$C$4</formula>
    </cfRule>
  </conditionalFormatting>
  <conditionalFormatting sqref="BB45">
    <cfRule type="cellIs" dxfId="4431" priority="3135" operator="lessThan">
      <formula>$C$4</formula>
    </cfRule>
  </conditionalFormatting>
  <conditionalFormatting sqref="BB46">
    <cfRule type="cellIs" dxfId="4430" priority="3136" operator="lessThan">
      <formula>$C$4</formula>
    </cfRule>
  </conditionalFormatting>
  <conditionalFormatting sqref="BB47">
    <cfRule type="cellIs" dxfId="4429" priority="3137" operator="lessThan">
      <formula>$C$4</formula>
    </cfRule>
  </conditionalFormatting>
  <conditionalFormatting sqref="BB48">
    <cfRule type="cellIs" dxfId="4428" priority="3138" operator="lessThan">
      <formula>$C$4</formula>
    </cfRule>
  </conditionalFormatting>
  <conditionalFormatting sqref="BB49">
    <cfRule type="cellIs" dxfId="4427" priority="3139" operator="lessThan">
      <formula>$C$4</formula>
    </cfRule>
  </conditionalFormatting>
  <conditionalFormatting sqref="BB50">
    <cfRule type="cellIs" dxfId="4426" priority="3140" operator="lessThan">
      <formula>$C$4</formula>
    </cfRule>
  </conditionalFormatting>
  <conditionalFormatting sqref="BB51">
    <cfRule type="cellIs" dxfId="4425" priority="3141" operator="lessThan">
      <formula>$C$4</formula>
    </cfRule>
  </conditionalFormatting>
  <conditionalFormatting sqref="BB52">
    <cfRule type="cellIs" dxfId="4424" priority="3142" operator="lessThan">
      <formula>$C$4</formula>
    </cfRule>
  </conditionalFormatting>
  <conditionalFormatting sqref="BB53">
    <cfRule type="cellIs" dxfId="4423" priority="3143" operator="lessThan">
      <formula>$C$4</formula>
    </cfRule>
  </conditionalFormatting>
  <conditionalFormatting sqref="BB54">
    <cfRule type="cellIs" dxfId="4422" priority="3144" operator="lessThan">
      <formula>$C$4</formula>
    </cfRule>
  </conditionalFormatting>
  <conditionalFormatting sqref="BB55">
    <cfRule type="cellIs" dxfId="4421" priority="3145" operator="lessThan">
      <formula>$C$4</formula>
    </cfRule>
  </conditionalFormatting>
  <conditionalFormatting sqref="BB56">
    <cfRule type="cellIs" dxfId="4420" priority="3146" operator="lessThan">
      <formula>$C$4</formula>
    </cfRule>
  </conditionalFormatting>
  <conditionalFormatting sqref="BB57">
    <cfRule type="cellIs" dxfId="4419" priority="3147" operator="lessThan">
      <formula>$C$4</formula>
    </cfRule>
  </conditionalFormatting>
  <conditionalFormatting sqref="BB58">
    <cfRule type="cellIs" dxfId="4418" priority="3148" operator="lessThan">
      <formula>$C$4</formula>
    </cfRule>
  </conditionalFormatting>
  <conditionalFormatting sqref="BB59">
    <cfRule type="cellIs" dxfId="4417" priority="3149" operator="lessThan">
      <formula>$C$4</formula>
    </cfRule>
  </conditionalFormatting>
  <conditionalFormatting sqref="BB60">
    <cfRule type="cellIs" dxfId="4416" priority="3150" operator="lessThan">
      <formula>$C$4</formula>
    </cfRule>
  </conditionalFormatting>
  <conditionalFormatting sqref="BC11">
    <cfRule type="cellIs" dxfId="4415" priority="3151" operator="lessThan">
      <formula>$C$4</formula>
    </cfRule>
  </conditionalFormatting>
  <conditionalFormatting sqref="BC12">
    <cfRule type="cellIs" dxfId="4414" priority="3152" operator="lessThan">
      <formula>$C$4</formula>
    </cfRule>
  </conditionalFormatting>
  <conditionalFormatting sqref="BC13">
    <cfRule type="cellIs" dxfId="4413" priority="3153" operator="lessThan">
      <formula>$C$4</formula>
    </cfRule>
  </conditionalFormatting>
  <conditionalFormatting sqref="BC14">
    <cfRule type="cellIs" dxfId="4412" priority="3154" operator="lessThan">
      <formula>$C$4</formula>
    </cfRule>
  </conditionalFormatting>
  <conditionalFormatting sqref="BC15">
    <cfRule type="cellIs" dxfId="4411" priority="3155" operator="lessThan">
      <formula>$C$4</formula>
    </cfRule>
  </conditionalFormatting>
  <conditionalFormatting sqref="BC16">
    <cfRule type="cellIs" dxfId="4410" priority="3156" operator="lessThan">
      <formula>$C$4</formula>
    </cfRule>
  </conditionalFormatting>
  <conditionalFormatting sqref="BC17">
    <cfRule type="cellIs" dxfId="4409" priority="3157" operator="lessThan">
      <formula>$C$4</formula>
    </cfRule>
  </conditionalFormatting>
  <conditionalFormatting sqref="BC18">
    <cfRule type="cellIs" dxfId="4408" priority="3158" operator="lessThan">
      <formula>$C$4</formula>
    </cfRule>
  </conditionalFormatting>
  <conditionalFormatting sqref="BC19">
    <cfRule type="cellIs" dxfId="4407" priority="3159" operator="lessThan">
      <formula>$C$4</formula>
    </cfRule>
  </conditionalFormatting>
  <conditionalFormatting sqref="BC20">
    <cfRule type="cellIs" dxfId="4406" priority="3160" operator="lessThan">
      <formula>$C$4</formula>
    </cfRule>
  </conditionalFormatting>
  <conditionalFormatting sqref="BC21">
    <cfRule type="cellIs" dxfId="4405" priority="3161" operator="lessThan">
      <formula>$C$4</formula>
    </cfRule>
  </conditionalFormatting>
  <conditionalFormatting sqref="BC22">
    <cfRule type="cellIs" dxfId="4404" priority="3162" operator="lessThan">
      <formula>$C$4</formula>
    </cfRule>
  </conditionalFormatting>
  <conditionalFormatting sqref="BC23">
    <cfRule type="cellIs" dxfId="4403" priority="3163" operator="lessThan">
      <formula>$C$4</formula>
    </cfRule>
  </conditionalFormatting>
  <conditionalFormatting sqref="BC24">
    <cfRule type="cellIs" dxfId="4402" priority="3164" operator="lessThan">
      <formula>$C$4</formula>
    </cfRule>
  </conditionalFormatting>
  <conditionalFormatting sqref="BC25">
    <cfRule type="cellIs" dxfId="4401" priority="3165" operator="lessThan">
      <formula>$C$4</formula>
    </cfRule>
  </conditionalFormatting>
  <conditionalFormatting sqref="BC26">
    <cfRule type="cellIs" dxfId="4400" priority="3166" operator="lessThan">
      <formula>$C$4</formula>
    </cfRule>
  </conditionalFormatting>
  <conditionalFormatting sqref="BC27">
    <cfRule type="cellIs" dxfId="4399" priority="3167" operator="lessThan">
      <formula>$C$4</formula>
    </cfRule>
  </conditionalFormatting>
  <conditionalFormatting sqref="BC28">
    <cfRule type="cellIs" dxfId="4398" priority="3168" operator="lessThan">
      <formula>$C$4</formula>
    </cfRule>
  </conditionalFormatting>
  <conditionalFormatting sqref="BC29">
    <cfRule type="cellIs" dxfId="4397" priority="3169" operator="lessThan">
      <formula>$C$4</formula>
    </cfRule>
  </conditionalFormatting>
  <conditionalFormatting sqref="BC30">
    <cfRule type="cellIs" dxfId="4396" priority="3170" operator="lessThan">
      <formula>$C$4</formula>
    </cfRule>
  </conditionalFormatting>
  <conditionalFormatting sqref="BC31">
    <cfRule type="cellIs" dxfId="4395" priority="3171" operator="lessThan">
      <formula>$C$4</formula>
    </cfRule>
  </conditionalFormatting>
  <conditionalFormatting sqref="BC32">
    <cfRule type="cellIs" dxfId="4394" priority="3172" operator="lessThan">
      <formula>$C$4</formula>
    </cfRule>
  </conditionalFormatting>
  <conditionalFormatting sqref="BC33">
    <cfRule type="cellIs" dxfId="4393" priority="3173" operator="lessThan">
      <formula>$C$4</formula>
    </cfRule>
  </conditionalFormatting>
  <conditionalFormatting sqref="BC34">
    <cfRule type="cellIs" dxfId="4392" priority="3174" operator="lessThan">
      <formula>$C$4</formula>
    </cfRule>
  </conditionalFormatting>
  <conditionalFormatting sqref="BC35">
    <cfRule type="cellIs" dxfId="4391" priority="3175" operator="lessThan">
      <formula>$C$4</formula>
    </cfRule>
  </conditionalFormatting>
  <conditionalFormatting sqref="BC36">
    <cfRule type="cellIs" dxfId="4390" priority="3176" operator="lessThan">
      <formula>$C$4</formula>
    </cfRule>
  </conditionalFormatting>
  <conditionalFormatting sqref="BC37">
    <cfRule type="cellIs" dxfId="4389" priority="3177" operator="lessThan">
      <formula>$C$4</formula>
    </cfRule>
  </conditionalFormatting>
  <conditionalFormatting sqref="BC38">
    <cfRule type="cellIs" dxfId="4388" priority="3178" operator="lessThan">
      <formula>$C$4</formula>
    </cfRule>
  </conditionalFormatting>
  <conditionalFormatting sqref="BC39">
    <cfRule type="cellIs" dxfId="4387" priority="3179" operator="lessThan">
      <formula>$C$4</formula>
    </cfRule>
  </conditionalFormatting>
  <conditionalFormatting sqref="BC40">
    <cfRule type="cellIs" dxfId="4386" priority="3180" operator="lessThan">
      <formula>$C$4</formula>
    </cfRule>
  </conditionalFormatting>
  <conditionalFormatting sqref="BC41">
    <cfRule type="cellIs" dxfId="4385" priority="3181" operator="lessThan">
      <formula>$C$4</formula>
    </cfRule>
  </conditionalFormatting>
  <conditionalFormatting sqref="BC42">
    <cfRule type="cellIs" dxfId="4384" priority="3182" operator="lessThan">
      <formula>$C$4</formula>
    </cfRule>
  </conditionalFormatting>
  <conditionalFormatting sqref="BC43">
    <cfRule type="cellIs" dxfId="4383" priority="3183" operator="lessThan">
      <formula>$C$4</formula>
    </cfRule>
  </conditionalFormatting>
  <conditionalFormatting sqref="BC44">
    <cfRule type="cellIs" dxfId="4382" priority="3184" operator="lessThan">
      <formula>$C$4</formula>
    </cfRule>
  </conditionalFormatting>
  <conditionalFormatting sqref="BC45">
    <cfRule type="cellIs" dxfId="4381" priority="3185" operator="lessThan">
      <formula>$C$4</formula>
    </cfRule>
  </conditionalFormatting>
  <conditionalFormatting sqref="BC46">
    <cfRule type="cellIs" dxfId="4380" priority="3186" operator="lessThan">
      <formula>$C$4</formula>
    </cfRule>
  </conditionalFormatting>
  <conditionalFormatting sqref="BC47">
    <cfRule type="cellIs" dxfId="4379" priority="3187" operator="lessThan">
      <formula>$C$4</formula>
    </cfRule>
  </conditionalFormatting>
  <conditionalFormatting sqref="BC48">
    <cfRule type="cellIs" dxfId="4378" priority="3188" operator="lessThan">
      <formula>$C$4</formula>
    </cfRule>
  </conditionalFormatting>
  <conditionalFormatting sqref="BC49">
    <cfRule type="cellIs" dxfId="4377" priority="3189" operator="lessThan">
      <formula>$C$4</formula>
    </cfRule>
  </conditionalFormatting>
  <conditionalFormatting sqref="BC50">
    <cfRule type="cellIs" dxfId="4376" priority="3190" operator="lessThan">
      <formula>$C$4</formula>
    </cfRule>
  </conditionalFormatting>
  <conditionalFormatting sqref="BC51">
    <cfRule type="cellIs" dxfId="4375" priority="3191" operator="lessThan">
      <formula>$C$4</formula>
    </cfRule>
  </conditionalFormatting>
  <conditionalFormatting sqref="BC52">
    <cfRule type="cellIs" dxfId="4374" priority="3192" operator="lessThan">
      <formula>$C$4</formula>
    </cfRule>
  </conditionalFormatting>
  <conditionalFormatting sqref="BC53">
    <cfRule type="cellIs" dxfId="4373" priority="3193" operator="lessThan">
      <formula>$C$4</formula>
    </cfRule>
  </conditionalFormatting>
  <conditionalFormatting sqref="BC54">
    <cfRule type="cellIs" dxfId="4372" priority="3194" operator="lessThan">
      <formula>$C$4</formula>
    </cfRule>
  </conditionalFormatting>
  <conditionalFormatting sqref="BC55">
    <cfRule type="cellIs" dxfId="4371" priority="3195" operator="lessThan">
      <formula>$C$4</formula>
    </cfRule>
  </conditionalFormatting>
  <conditionalFormatting sqref="BC56">
    <cfRule type="cellIs" dxfId="4370" priority="3196" operator="lessThan">
      <formula>$C$4</formula>
    </cfRule>
  </conditionalFormatting>
  <conditionalFormatting sqref="BC57">
    <cfRule type="cellIs" dxfId="4369" priority="3197" operator="lessThan">
      <formula>$C$4</formula>
    </cfRule>
  </conditionalFormatting>
  <conditionalFormatting sqref="BC58">
    <cfRule type="cellIs" dxfId="4368" priority="3198" operator="lessThan">
      <formula>$C$4</formula>
    </cfRule>
  </conditionalFormatting>
  <conditionalFormatting sqref="BC59">
    <cfRule type="cellIs" dxfId="4367" priority="3199" operator="lessThan">
      <formula>$C$4</formula>
    </cfRule>
  </conditionalFormatting>
  <conditionalFormatting sqref="BC60">
    <cfRule type="cellIs" dxfId="4366" priority="3200" operator="lessThan">
      <formula>$C$4</formula>
    </cfRule>
  </conditionalFormatting>
  <conditionalFormatting sqref="BD11">
    <cfRule type="cellIs" dxfId="4365" priority="3201" operator="lessThan">
      <formula>$C$4</formula>
    </cfRule>
  </conditionalFormatting>
  <conditionalFormatting sqref="BD12">
    <cfRule type="cellIs" dxfId="4364" priority="3202" operator="lessThan">
      <formula>$C$4</formula>
    </cfRule>
  </conditionalFormatting>
  <conditionalFormatting sqref="BD13">
    <cfRule type="cellIs" dxfId="4363" priority="3203" operator="lessThan">
      <formula>$C$4</formula>
    </cfRule>
  </conditionalFormatting>
  <conditionalFormatting sqref="BD14">
    <cfRule type="cellIs" dxfId="4362" priority="3204" operator="lessThan">
      <formula>$C$4</formula>
    </cfRule>
  </conditionalFormatting>
  <conditionalFormatting sqref="BD15">
    <cfRule type="cellIs" dxfId="4361" priority="3205" operator="lessThan">
      <formula>$C$4</formula>
    </cfRule>
  </conditionalFormatting>
  <conditionalFormatting sqref="BD16">
    <cfRule type="cellIs" dxfId="4360" priority="3206" operator="lessThan">
      <formula>$C$4</formula>
    </cfRule>
  </conditionalFormatting>
  <conditionalFormatting sqref="BD17">
    <cfRule type="cellIs" dxfId="4359" priority="3207" operator="lessThan">
      <formula>$C$4</formula>
    </cfRule>
  </conditionalFormatting>
  <conditionalFormatting sqref="BD18">
    <cfRule type="cellIs" dxfId="4358" priority="3208" operator="lessThan">
      <formula>$C$4</formula>
    </cfRule>
  </conditionalFormatting>
  <conditionalFormatting sqref="BD19">
    <cfRule type="cellIs" dxfId="4357" priority="3209" operator="lessThan">
      <formula>$C$4</formula>
    </cfRule>
  </conditionalFormatting>
  <conditionalFormatting sqref="BD20">
    <cfRule type="cellIs" dxfId="4356" priority="3210" operator="lessThan">
      <formula>$C$4</formula>
    </cfRule>
  </conditionalFormatting>
  <conditionalFormatting sqref="BD21">
    <cfRule type="cellIs" dxfId="4355" priority="3211" operator="lessThan">
      <formula>$C$4</formula>
    </cfRule>
  </conditionalFormatting>
  <conditionalFormatting sqref="BD22">
    <cfRule type="cellIs" dxfId="4354" priority="3212" operator="lessThan">
      <formula>$C$4</formula>
    </cfRule>
  </conditionalFormatting>
  <conditionalFormatting sqref="BD23">
    <cfRule type="cellIs" dxfId="4353" priority="3213" operator="lessThan">
      <formula>$C$4</formula>
    </cfRule>
  </conditionalFormatting>
  <conditionalFormatting sqref="BD24">
    <cfRule type="cellIs" dxfId="4352" priority="3214" operator="lessThan">
      <formula>$C$4</formula>
    </cfRule>
  </conditionalFormatting>
  <conditionalFormatting sqref="BD25">
    <cfRule type="cellIs" dxfId="4351" priority="3215" operator="lessThan">
      <formula>$C$4</formula>
    </cfRule>
  </conditionalFormatting>
  <conditionalFormatting sqref="BD26">
    <cfRule type="cellIs" dxfId="4350" priority="3216" operator="lessThan">
      <formula>$C$4</formula>
    </cfRule>
  </conditionalFormatting>
  <conditionalFormatting sqref="BD27">
    <cfRule type="cellIs" dxfId="4349" priority="3217" operator="lessThan">
      <formula>$C$4</formula>
    </cfRule>
  </conditionalFormatting>
  <conditionalFormatting sqref="BD28">
    <cfRule type="cellIs" dxfId="4348" priority="3218" operator="lessThan">
      <formula>$C$4</formula>
    </cfRule>
  </conditionalFormatting>
  <conditionalFormatting sqref="BD29">
    <cfRule type="cellIs" dxfId="4347" priority="3219" operator="lessThan">
      <formula>$C$4</formula>
    </cfRule>
  </conditionalFormatting>
  <conditionalFormatting sqref="BD30">
    <cfRule type="cellIs" dxfId="4346" priority="3220" operator="lessThan">
      <formula>$C$4</formula>
    </cfRule>
  </conditionalFormatting>
  <conditionalFormatting sqref="BD31">
    <cfRule type="cellIs" dxfId="4345" priority="3221" operator="lessThan">
      <formula>$C$4</formula>
    </cfRule>
  </conditionalFormatting>
  <conditionalFormatting sqref="BD32">
    <cfRule type="cellIs" dxfId="4344" priority="3222" operator="lessThan">
      <formula>$C$4</formula>
    </cfRule>
  </conditionalFormatting>
  <conditionalFormatting sqref="BD33">
    <cfRule type="cellIs" dxfId="4343" priority="3223" operator="lessThan">
      <formula>$C$4</formula>
    </cfRule>
  </conditionalFormatting>
  <conditionalFormatting sqref="BD34">
    <cfRule type="cellIs" dxfId="4342" priority="3224" operator="lessThan">
      <formula>$C$4</formula>
    </cfRule>
  </conditionalFormatting>
  <conditionalFormatting sqref="BD35">
    <cfRule type="cellIs" dxfId="4341" priority="3225" operator="lessThan">
      <formula>$C$4</formula>
    </cfRule>
  </conditionalFormatting>
  <conditionalFormatting sqref="BD36">
    <cfRule type="cellIs" dxfId="4340" priority="3226" operator="lessThan">
      <formula>$C$4</formula>
    </cfRule>
  </conditionalFormatting>
  <conditionalFormatting sqref="BD37">
    <cfRule type="cellIs" dxfId="4339" priority="3227" operator="lessThan">
      <formula>$C$4</formula>
    </cfRule>
  </conditionalFormatting>
  <conditionalFormatting sqref="BD38">
    <cfRule type="cellIs" dxfId="4338" priority="3228" operator="lessThan">
      <formula>$C$4</formula>
    </cfRule>
  </conditionalFormatting>
  <conditionalFormatting sqref="BD39">
    <cfRule type="cellIs" dxfId="4337" priority="3229" operator="lessThan">
      <formula>$C$4</formula>
    </cfRule>
  </conditionalFormatting>
  <conditionalFormatting sqref="BD40">
    <cfRule type="cellIs" dxfId="4336" priority="3230" operator="lessThan">
      <formula>$C$4</formula>
    </cfRule>
  </conditionalFormatting>
  <conditionalFormatting sqref="BD41">
    <cfRule type="cellIs" dxfId="4335" priority="3231" operator="lessThan">
      <formula>$C$4</formula>
    </cfRule>
  </conditionalFormatting>
  <conditionalFormatting sqref="BD42">
    <cfRule type="cellIs" dxfId="4334" priority="3232" operator="lessThan">
      <formula>$C$4</formula>
    </cfRule>
  </conditionalFormatting>
  <conditionalFormatting sqref="BD43">
    <cfRule type="cellIs" dxfId="4333" priority="3233" operator="lessThan">
      <formula>$C$4</formula>
    </cfRule>
  </conditionalFormatting>
  <conditionalFormatting sqref="BD44">
    <cfRule type="cellIs" dxfId="4332" priority="3234" operator="lessThan">
      <formula>$C$4</formula>
    </cfRule>
  </conditionalFormatting>
  <conditionalFormatting sqref="BD45">
    <cfRule type="cellIs" dxfId="4331" priority="3235" operator="lessThan">
      <formula>$C$4</formula>
    </cfRule>
  </conditionalFormatting>
  <conditionalFormatting sqref="BD46">
    <cfRule type="cellIs" dxfId="4330" priority="3236" operator="lessThan">
      <formula>$C$4</formula>
    </cfRule>
  </conditionalFormatting>
  <conditionalFormatting sqref="BD47">
    <cfRule type="cellIs" dxfId="4329" priority="3237" operator="lessThan">
      <formula>$C$4</formula>
    </cfRule>
  </conditionalFormatting>
  <conditionalFormatting sqref="BD48">
    <cfRule type="cellIs" dxfId="4328" priority="3238" operator="lessThan">
      <formula>$C$4</formula>
    </cfRule>
  </conditionalFormatting>
  <conditionalFormatting sqref="BD49">
    <cfRule type="cellIs" dxfId="4327" priority="3239" operator="lessThan">
      <formula>$C$4</formula>
    </cfRule>
  </conditionalFormatting>
  <conditionalFormatting sqref="BD50">
    <cfRule type="cellIs" dxfId="4326" priority="3240" operator="lessThan">
      <formula>$C$4</formula>
    </cfRule>
  </conditionalFormatting>
  <conditionalFormatting sqref="BD51">
    <cfRule type="cellIs" dxfId="4325" priority="3241" operator="lessThan">
      <formula>$C$4</formula>
    </cfRule>
  </conditionalFormatting>
  <conditionalFormatting sqref="BD52">
    <cfRule type="cellIs" dxfId="4324" priority="3242" operator="lessThan">
      <formula>$C$4</formula>
    </cfRule>
  </conditionalFormatting>
  <conditionalFormatting sqref="BD53">
    <cfRule type="cellIs" dxfId="4323" priority="3243" operator="lessThan">
      <formula>$C$4</formula>
    </cfRule>
  </conditionalFormatting>
  <conditionalFormatting sqref="BD54">
    <cfRule type="cellIs" dxfId="4322" priority="3244" operator="lessThan">
      <formula>$C$4</formula>
    </cfRule>
  </conditionalFormatting>
  <conditionalFormatting sqref="BD55">
    <cfRule type="cellIs" dxfId="4321" priority="3245" operator="lessThan">
      <formula>$C$4</formula>
    </cfRule>
  </conditionalFormatting>
  <conditionalFormatting sqref="BD56">
    <cfRule type="cellIs" dxfId="4320" priority="3246" operator="lessThan">
      <formula>$C$4</formula>
    </cfRule>
  </conditionalFormatting>
  <conditionalFormatting sqref="BD57">
    <cfRule type="cellIs" dxfId="4319" priority="3247" operator="lessThan">
      <formula>$C$4</formula>
    </cfRule>
  </conditionalFormatting>
  <conditionalFormatting sqref="BD58">
    <cfRule type="cellIs" dxfId="4318" priority="3248" operator="lessThan">
      <formula>$C$4</formula>
    </cfRule>
  </conditionalFormatting>
  <conditionalFormatting sqref="BD59">
    <cfRule type="cellIs" dxfId="4317" priority="3249" operator="lessThan">
      <formula>$C$4</formula>
    </cfRule>
  </conditionalFormatting>
  <conditionalFormatting sqref="BD60">
    <cfRule type="cellIs" dxfId="4316" priority="3250" operator="lessThan">
      <formula>$C$4</formula>
    </cfRule>
  </conditionalFormatting>
  <conditionalFormatting sqref="BE11">
    <cfRule type="cellIs" dxfId="4315" priority="3251" operator="lessThan">
      <formula>$C$4</formula>
    </cfRule>
  </conditionalFormatting>
  <conditionalFormatting sqref="BE12">
    <cfRule type="cellIs" dxfId="4314" priority="3252" operator="lessThan">
      <formula>$C$4</formula>
    </cfRule>
  </conditionalFormatting>
  <conditionalFormatting sqref="BE13">
    <cfRule type="cellIs" dxfId="4313" priority="3253" operator="lessThan">
      <formula>$C$4</formula>
    </cfRule>
  </conditionalFormatting>
  <conditionalFormatting sqref="BE14">
    <cfRule type="cellIs" dxfId="4312" priority="3254" operator="lessThan">
      <formula>$C$4</formula>
    </cfRule>
  </conditionalFormatting>
  <conditionalFormatting sqref="BE15">
    <cfRule type="cellIs" dxfId="4311" priority="3255" operator="lessThan">
      <formula>$C$4</formula>
    </cfRule>
  </conditionalFormatting>
  <conditionalFormatting sqref="BE16">
    <cfRule type="cellIs" dxfId="4310" priority="3256" operator="lessThan">
      <formula>$C$4</formula>
    </cfRule>
  </conditionalFormatting>
  <conditionalFormatting sqref="BE17">
    <cfRule type="cellIs" dxfId="4309" priority="3257" operator="lessThan">
      <formula>$C$4</formula>
    </cfRule>
  </conditionalFormatting>
  <conditionalFormatting sqref="BE18">
    <cfRule type="cellIs" dxfId="4308" priority="3258" operator="lessThan">
      <formula>$C$4</formula>
    </cfRule>
  </conditionalFormatting>
  <conditionalFormatting sqref="BE19">
    <cfRule type="cellIs" dxfId="4307" priority="3259" operator="lessThan">
      <formula>$C$4</formula>
    </cfRule>
  </conditionalFormatting>
  <conditionalFormatting sqref="BE20">
    <cfRule type="cellIs" dxfId="4306" priority="3260" operator="lessThan">
      <formula>$C$4</formula>
    </cfRule>
  </conditionalFormatting>
  <conditionalFormatting sqref="BE21">
    <cfRule type="cellIs" dxfId="4305" priority="3261" operator="lessThan">
      <formula>$C$4</formula>
    </cfRule>
  </conditionalFormatting>
  <conditionalFormatting sqref="BE22">
    <cfRule type="cellIs" dxfId="4304" priority="3262" operator="lessThan">
      <formula>$C$4</formula>
    </cfRule>
  </conditionalFormatting>
  <conditionalFormatting sqref="BE23">
    <cfRule type="cellIs" dxfId="4303" priority="3263" operator="lessThan">
      <formula>$C$4</formula>
    </cfRule>
  </conditionalFormatting>
  <conditionalFormatting sqref="BE24">
    <cfRule type="cellIs" dxfId="4302" priority="3264" operator="lessThan">
      <formula>$C$4</formula>
    </cfRule>
  </conditionalFormatting>
  <conditionalFormatting sqref="BE25">
    <cfRule type="cellIs" dxfId="4301" priority="3265" operator="lessThan">
      <formula>$C$4</formula>
    </cfRule>
  </conditionalFormatting>
  <conditionalFormatting sqref="BE26">
    <cfRule type="cellIs" dxfId="4300" priority="3266" operator="lessThan">
      <formula>$C$4</formula>
    </cfRule>
  </conditionalFormatting>
  <conditionalFormatting sqref="BE27">
    <cfRule type="cellIs" dxfId="4299" priority="3267" operator="lessThan">
      <formula>$C$4</formula>
    </cfRule>
  </conditionalFormatting>
  <conditionalFormatting sqref="BE28">
    <cfRule type="cellIs" dxfId="4298" priority="3268" operator="lessThan">
      <formula>$C$4</formula>
    </cfRule>
  </conditionalFormatting>
  <conditionalFormatting sqref="BE29">
    <cfRule type="cellIs" dxfId="4297" priority="3269" operator="lessThan">
      <formula>$C$4</formula>
    </cfRule>
  </conditionalFormatting>
  <conditionalFormatting sqref="BE30">
    <cfRule type="cellIs" dxfId="4296" priority="3270" operator="lessThan">
      <formula>$C$4</formula>
    </cfRule>
  </conditionalFormatting>
  <conditionalFormatting sqref="BE31">
    <cfRule type="cellIs" dxfId="4295" priority="3271" operator="lessThan">
      <formula>$C$4</formula>
    </cfRule>
  </conditionalFormatting>
  <conditionalFormatting sqref="BE32">
    <cfRule type="cellIs" dxfId="4294" priority="3272" operator="lessThan">
      <formula>$C$4</formula>
    </cfRule>
  </conditionalFormatting>
  <conditionalFormatting sqref="BE33">
    <cfRule type="cellIs" dxfId="4293" priority="3273" operator="lessThan">
      <formula>$C$4</formula>
    </cfRule>
  </conditionalFormatting>
  <conditionalFormatting sqref="BE34">
    <cfRule type="cellIs" dxfId="4292" priority="3274" operator="lessThan">
      <formula>$C$4</formula>
    </cfRule>
  </conditionalFormatting>
  <conditionalFormatting sqref="BE35">
    <cfRule type="cellIs" dxfId="4291" priority="3275" operator="lessThan">
      <formula>$C$4</formula>
    </cfRule>
  </conditionalFormatting>
  <conditionalFormatting sqref="BE36">
    <cfRule type="cellIs" dxfId="4290" priority="3276" operator="lessThan">
      <formula>$C$4</formula>
    </cfRule>
  </conditionalFormatting>
  <conditionalFormatting sqref="BE37">
    <cfRule type="cellIs" dxfId="4289" priority="3277" operator="lessThan">
      <formula>$C$4</formula>
    </cfRule>
  </conditionalFormatting>
  <conditionalFormatting sqref="BE38">
    <cfRule type="cellIs" dxfId="4288" priority="3278" operator="lessThan">
      <formula>$C$4</formula>
    </cfRule>
  </conditionalFormatting>
  <conditionalFormatting sqref="BE39">
    <cfRule type="cellIs" dxfId="4287" priority="3279" operator="lessThan">
      <formula>$C$4</formula>
    </cfRule>
  </conditionalFormatting>
  <conditionalFormatting sqref="BE40">
    <cfRule type="cellIs" dxfId="4286" priority="3280" operator="lessThan">
      <formula>$C$4</formula>
    </cfRule>
  </conditionalFormatting>
  <conditionalFormatting sqref="BE41">
    <cfRule type="cellIs" dxfId="4285" priority="3281" operator="lessThan">
      <formula>$C$4</formula>
    </cfRule>
  </conditionalFormatting>
  <conditionalFormatting sqref="BE42">
    <cfRule type="cellIs" dxfId="4284" priority="3282" operator="lessThan">
      <formula>$C$4</formula>
    </cfRule>
  </conditionalFormatting>
  <conditionalFormatting sqref="BE43">
    <cfRule type="cellIs" dxfId="4283" priority="3283" operator="lessThan">
      <formula>$C$4</formula>
    </cfRule>
  </conditionalFormatting>
  <conditionalFormatting sqref="BE44">
    <cfRule type="cellIs" dxfId="4282" priority="3284" operator="lessThan">
      <formula>$C$4</formula>
    </cfRule>
  </conditionalFormatting>
  <conditionalFormatting sqref="BE45">
    <cfRule type="cellIs" dxfId="4281" priority="3285" operator="lessThan">
      <formula>$C$4</formula>
    </cfRule>
  </conditionalFormatting>
  <conditionalFormatting sqref="BE46">
    <cfRule type="cellIs" dxfId="4280" priority="3286" operator="lessThan">
      <formula>$C$4</formula>
    </cfRule>
  </conditionalFormatting>
  <conditionalFormatting sqref="BE47">
    <cfRule type="cellIs" dxfId="4279" priority="3287" operator="lessThan">
      <formula>$C$4</formula>
    </cfRule>
  </conditionalFormatting>
  <conditionalFormatting sqref="BE48">
    <cfRule type="cellIs" dxfId="4278" priority="3288" operator="lessThan">
      <formula>$C$4</formula>
    </cfRule>
  </conditionalFormatting>
  <conditionalFormatting sqref="BE49">
    <cfRule type="cellIs" dxfId="4277" priority="3289" operator="lessThan">
      <formula>$C$4</formula>
    </cfRule>
  </conditionalFormatting>
  <conditionalFormatting sqref="BE50">
    <cfRule type="cellIs" dxfId="4276" priority="3290" operator="lessThan">
      <formula>$C$4</formula>
    </cfRule>
  </conditionalFormatting>
  <conditionalFormatting sqref="BE51">
    <cfRule type="cellIs" dxfId="4275" priority="3291" operator="lessThan">
      <formula>$C$4</formula>
    </cfRule>
  </conditionalFormatting>
  <conditionalFormatting sqref="BE52">
    <cfRule type="cellIs" dxfId="4274" priority="3292" operator="lessThan">
      <formula>$C$4</formula>
    </cfRule>
  </conditionalFormatting>
  <conditionalFormatting sqref="BE53">
    <cfRule type="cellIs" dxfId="4273" priority="3293" operator="lessThan">
      <formula>$C$4</formula>
    </cfRule>
  </conditionalFormatting>
  <conditionalFormatting sqref="BE54">
    <cfRule type="cellIs" dxfId="4272" priority="3294" operator="lessThan">
      <formula>$C$4</formula>
    </cfRule>
  </conditionalFormatting>
  <conditionalFormatting sqref="BE55">
    <cfRule type="cellIs" dxfId="4271" priority="3295" operator="lessThan">
      <formula>$C$4</formula>
    </cfRule>
  </conditionalFormatting>
  <conditionalFormatting sqref="BE56">
    <cfRule type="cellIs" dxfId="4270" priority="3296" operator="lessThan">
      <formula>$C$4</formula>
    </cfRule>
  </conditionalFormatting>
  <conditionalFormatting sqref="BE57">
    <cfRule type="cellIs" dxfId="4269" priority="3297" operator="lessThan">
      <formula>$C$4</formula>
    </cfRule>
  </conditionalFormatting>
  <conditionalFormatting sqref="BE58">
    <cfRule type="cellIs" dxfId="4268" priority="3298" operator="lessThan">
      <formula>$C$4</formula>
    </cfRule>
  </conditionalFormatting>
  <conditionalFormatting sqref="BE59">
    <cfRule type="cellIs" dxfId="4267" priority="3299" operator="lessThan">
      <formula>$C$4</formula>
    </cfRule>
  </conditionalFormatting>
  <conditionalFormatting sqref="BE60">
    <cfRule type="cellIs" dxfId="4266" priority="3300" operator="lessThan">
      <formula>$C$4</formula>
    </cfRule>
  </conditionalFormatting>
  <conditionalFormatting sqref="BF11">
    <cfRule type="cellIs" dxfId="4265" priority="3301" operator="lessThan">
      <formula>$C$4</formula>
    </cfRule>
  </conditionalFormatting>
  <conditionalFormatting sqref="BF12">
    <cfRule type="cellIs" dxfId="4264" priority="3302" operator="lessThan">
      <formula>$C$4</formula>
    </cfRule>
  </conditionalFormatting>
  <conditionalFormatting sqref="BF13">
    <cfRule type="cellIs" dxfId="4263" priority="3303" operator="lessThan">
      <formula>$C$4</formula>
    </cfRule>
  </conditionalFormatting>
  <conditionalFormatting sqref="BF14">
    <cfRule type="cellIs" dxfId="4262" priority="3304" operator="lessThan">
      <formula>$C$4</formula>
    </cfRule>
  </conditionalFormatting>
  <conditionalFormatting sqref="BF15">
    <cfRule type="cellIs" dxfId="4261" priority="3305" operator="lessThan">
      <formula>$C$4</formula>
    </cfRule>
  </conditionalFormatting>
  <conditionalFormatting sqref="BF16">
    <cfRule type="cellIs" dxfId="4260" priority="3306" operator="lessThan">
      <formula>$C$4</formula>
    </cfRule>
  </conditionalFormatting>
  <conditionalFormatting sqref="BF17">
    <cfRule type="cellIs" dxfId="4259" priority="3307" operator="lessThan">
      <formula>$C$4</formula>
    </cfRule>
  </conditionalFormatting>
  <conditionalFormatting sqref="BF18">
    <cfRule type="cellIs" dxfId="4258" priority="3308" operator="lessThan">
      <formula>$C$4</formula>
    </cfRule>
  </conditionalFormatting>
  <conditionalFormatting sqref="BF19">
    <cfRule type="cellIs" dxfId="4257" priority="3309" operator="lessThan">
      <formula>$C$4</formula>
    </cfRule>
  </conditionalFormatting>
  <conditionalFormatting sqref="BF20">
    <cfRule type="cellIs" dxfId="4256" priority="3310" operator="lessThan">
      <formula>$C$4</formula>
    </cfRule>
  </conditionalFormatting>
  <conditionalFormatting sqref="BF21">
    <cfRule type="cellIs" dxfId="4255" priority="3311" operator="lessThan">
      <formula>$C$4</formula>
    </cfRule>
  </conditionalFormatting>
  <conditionalFormatting sqref="BF22">
    <cfRule type="cellIs" dxfId="4254" priority="3312" operator="lessThan">
      <formula>$C$4</formula>
    </cfRule>
  </conditionalFormatting>
  <conditionalFormatting sqref="BF23">
    <cfRule type="cellIs" dxfId="4253" priority="3313" operator="lessThan">
      <formula>$C$4</formula>
    </cfRule>
  </conditionalFormatting>
  <conditionalFormatting sqref="BF24">
    <cfRule type="cellIs" dxfId="4252" priority="3314" operator="lessThan">
      <formula>$C$4</formula>
    </cfRule>
  </conditionalFormatting>
  <conditionalFormatting sqref="BF25">
    <cfRule type="cellIs" dxfId="4251" priority="3315" operator="lessThan">
      <formula>$C$4</formula>
    </cfRule>
  </conditionalFormatting>
  <conditionalFormatting sqref="BF26">
    <cfRule type="cellIs" dxfId="4250" priority="3316" operator="lessThan">
      <formula>$C$4</formula>
    </cfRule>
  </conditionalFormatting>
  <conditionalFormatting sqref="BF27">
    <cfRule type="cellIs" dxfId="4249" priority="3317" operator="lessThan">
      <formula>$C$4</formula>
    </cfRule>
  </conditionalFormatting>
  <conditionalFormatting sqref="BF28">
    <cfRule type="cellIs" dxfId="4248" priority="3318" operator="lessThan">
      <formula>$C$4</formula>
    </cfRule>
  </conditionalFormatting>
  <conditionalFormatting sqref="BF29">
    <cfRule type="cellIs" dxfId="4247" priority="3319" operator="lessThan">
      <formula>$C$4</formula>
    </cfRule>
  </conditionalFormatting>
  <conditionalFormatting sqref="BF30">
    <cfRule type="cellIs" dxfId="4246" priority="3320" operator="lessThan">
      <formula>$C$4</formula>
    </cfRule>
  </conditionalFormatting>
  <conditionalFormatting sqref="BF31">
    <cfRule type="cellIs" dxfId="4245" priority="3321" operator="lessThan">
      <formula>$C$4</formula>
    </cfRule>
  </conditionalFormatting>
  <conditionalFormatting sqref="BF32">
    <cfRule type="cellIs" dxfId="4244" priority="3322" operator="lessThan">
      <formula>$C$4</formula>
    </cfRule>
  </conditionalFormatting>
  <conditionalFormatting sqref="BF33">
    <cfRule type="cellIs" dxfId="4243" priority="3323" operator="lessThan">
      <formula>$C$4</formula>
    </cfRule>
  </conditionalFormatting>
  <conditionalFormatting sqref="BF34">
    <cfRule type="cellIs" dxfId="4242" priority="3324" operator="lessThan">
      <formula>$C$4</formula>
    </cfRule>
  </conditionalFormatting>
  <conditionalFormatting sqref="BF35">
    <cfRule type="cellIs" dxfId="4241" priority="3325" operator="lessThan">
      <formula>$C$4</formula>
    </cfRule>
  </conditionalFormatting>
  <conditionalFormatting sqref="BF36">
    <cfRule type="cellIs" dxfId="4240" priority="3326" operator="lessThan">
      <formula>$C$4</formula>
    </cfRule>
  </conditionalFormatting>
  <conditionalFormatting sqref="BF37">
    <cfRule type="cellIs" dxfId="4239" priority="3327" operator="lessThan">
      <formula>$C$4</formula>
    </cfRule>
  </conditionalFormatting>
  <conditionalFormatting sqref="BF38">
    <cfRule type="cellIs" dxfId="4238" priority="3328" operator="lessThan">
      <formula>$C$4</formula>
    </cfRule>
  </conditionalFormatting>
  <conditionalFormatting sqref="BF39">
    <cfRule type="cellIs" dxfId="4237" priority="3329" operator="lessThan">
      <formula>$C$4</formula>
    </cfRule>
  </conditionalFormatting>
  <conditionalFormatting sqref="BF40">
    <cfRule type="cellIs" dxfId="4236" priority="3330" operator="lessThan">
      <formula>$C$4</formula>
    </cfRule>
  </conditionalFormatting>
  <conditionalFormatting sqref="BF41">
    <cfRule type="cellIs" dxfId="4235" priority="3331" operator="lessThan">
      <formula>$C$4</formula>
    </cfRule>
  </conditionalFormatting>
  <conditionalFormatting sqref="BF42">
    <cfRule type="cellIs" dxfId="4234" priority="3332" operator="lessThan">
      <formula>$C$4</formula>
    </cfRule>
  </conditionalFormatting>
  <conditionalFormatting sqref="BF43">
    <cfRule type="cellIs" dxfId="4233" priority="3333" operator="lessThan">
      <formula>$C$4</formula>
    </cfRule>
  </conditionalFormatting>
  <conditionalFormatting sqref="BF44">
    <cfRule type="cellIs" dxfId="4232" priority="3334" operator="lessThan">
      <formula>$C$4</formula>
    </cfRule>
  </conditionalFormatting>
  <conditionalFormatting sqref="BF45">
    <cfRule type="cellIs" dxfId="4231" priority="3335" operator="lessThan">
      <formula>$C$4</formula>
    </cfRule>
  </conditionalFormatting>
  <conditionalFormatting sqref="BF46">
    <cfRule type="cellIs" dxfId="4230" priority="3336" operator="lessThan">
      <formula>$C$4</formula>
    </cfRule>
  </conditionalFormatting>
  <conditionalFormatting sqref="BF47">
    <cfRule type="cellIs" dxfId="4229" priority="3337" operator="lessThan">
      <formula>$C$4</formula>
    </cfRule>
  </conditionalFormatting>
  <conditionalFormatting sqref="BF48">
    <cfRule type="cellIs" dxfId="4228" priority="3338" operator="lessThan">
      <formula>$C$4</formula>
    </cfRule>
  </conditionalFormatting>
  <conditionalFormatting sqref="BF49">
    <cfRule type="cellIs" dxfId="4227" priority="3339" operator="lessThan">
      <formula>$C$4</formula>
    </cfRule>
  </conditionalFormatting>
  <conditionalFormatting sqref="BF50">
    <cfRule type="cellIs" dxfId="4226" priority="3340" operator="lessThan">
      <formula>$C$4</formula>
    </cfRule>
  </conditionalFormatting>
  <conditionalFormatting sqref="BF51">
    <cfRule type="cellIs" dxfId="4225" priority="3341" operator="lessThan">
      <formula>$C$4</formula>
    </cfRule>
  </conditionalFormatting>
  <conditionalFormatting sqref="BF52">
    <cfRule type="cellIs" dxfId="4224" priority="3342" operator="lessThan">
      <formula>$C$4</formula>
    </cfRule>
  </conditionalFormatting>
  <conditionalFormatting sqref="BF53">
    <cfRule type="cellIs" dxfId="4223" priority="3343" operator="lessThan">
      <formula>$C$4</formula>
    </cfRule>
  </conditionalFormatting>
  <conditionalFormatting sqref="BF54">
    <cfRule type="cellIs" dxfId="4222" priority="3344" operator="lessThan">
      <formula>$C$4</formula>
    </cfRule>
  </conditionalFormatting>
  <conditionalFormatting sqref="BF55">
    <cfRule type="cellIs" dxfId="4221" priority="3345" operator="lessThan">
      <formula>$C$4</formula>
    </cfRule>
  </conditionalFormatting>
  <conditionalFormatting sqref="BF56">
    <cfRule type="cellIs" dxfId="4220" priority="3346" operator="lessThan">
      <formula>$C$4</formula>
    </cfRule>
  </conditionalFormatting>
  <conditionalFormatting sqref="BF57">
    <cfRule type="cellIs" dxfId="4219" priority="3347" operator="lessThan">
      <formula>$C$4</formula>
    </cfRule>
  </conditionalFormatting>
  <conditionalFormatting sqref="BF58">
    <cfRule type="cellIs" dxfId="4218" priority="3348" operator="lessThan">
      <formula>$C$4</formula>
    </cfRule>
  </conditionalFormatting>
  <conditionalFormatting sqref="BF59">
    <cfRule type="cellIs" dxfId="4217" priority="3349" operator="lessThan">
      <formula>$C$4</formula>
    </cfRule>
  </conditionalFormatting>
  <conditionalFormatting sqref="BF60">
    <cfRule type="cellIs" dxfId="4216" priority="3350" operator="lessThan">
      <formula>$C$4</formula>
    </cfRule>
  </conditionalFormatting>
  <conditionalFormatting sqref="BG11">
    <cfRule type="cellIs" dxfId="4215" priority="3351" operator="lessThan">
      <formula>$C$4</formula>
    </cfRule>
  </conditionalFormatting>
  <conditionalFormatting sqref="BG12">
    <cfRule type="cellIs" dxfId="4214" priority="3352" operator="lessThan">
      <formula>$C$4</formula>
    </cfRule>
  </conditionalFormatting>
  <conditionalFormatting sqref="BG13">
    <cfRule type="cellIs" dxfId="4213" priority="3353" operator="lessThan">
      <formula>$C$4</formula>
    </cfRule>
  </conditionalFormatting>
  <conditionalFormatting sqref="BG14">
    <cfRule type="cellIs" dxfId="4212" priority="3354" operator="lessThan">
      <formula>$C$4</formula>
    </cfRule>
  </conditionalFormatting>
  <conditionalFormatting sqref="BG15">
    <cfRule type="cellIs" dxfId="4211" priority="3355" operator="lessThan">
      <formula>$C$4</formula>
    </cfRule>
  </conditionalFormatting>
  <conditionalFormatting sqref="BG16">
    <cfRule type="cellIs" dxfId="4210" priority="3356" operator="lessThan">
      <formula>$C$4</formula>
    </cfRule>
  </conditionalFormatting>
  <conditionalFormatting sqref="BG17">
    <cfRule type="cellIs" dxfId="4209" priority="3357" operator="lessThan">
      <formula>$C$4</formula>
    </cfRule>
  </conditionalFormatting>
  <conditionalFormatting sqref="BG18">
    <cfRule type="cellIs" dxfId="4208" priority="3358" operator="lessThan">
      <formula>$C$4</formula>
    </cfRule>
  </conditionalFormatting>
  <conditionalFormatting sqref="BG19">
    <cfRule type="cellIs" dxfId="4207" priority="3359" operator="lessThan">
      <formula>$C$4</formula>
    </cfRule>
  </conditionalFormatting>
  <conditionalFormatting sqref="BG20">
    <cfRule type="cellIs" dxfId="4206" priority="3360" operator="lessThan">
      <formula>$C$4</formula>
    </cfRule>
  </conditionalFormatting>
  <conditionalFormatting sqref="BG21">
    <cfRule type="cellIs" dxfId="4205" priority="3361" operator="lessThan">
      <formula>$C$4</formula>
    </cfRule>
  </conditionalFormatting>
  <conditionalFormatting sqref="BG22">
    <cfRule type="cellIs" dxfId="4204" priority="3362" operator="lessThan">
      <formula>$C$4</formula>
    </cfRule>
  </conditionalFormatting>
  <conditionalFormatting sqref="BG23">
    <cfRule type="cellIs" dxfId="4203" priority="3363" operator="lessThan">
      <formula>$C$4</formula>
    </cfRule>
  </conditionalFormatting>
  <conditionalFormatting sqref="BG24">
    <cfRule type="cellIs" dxfId="4202" priority="3364" operator="lessThan">
      <formula>$C$4</formula>
    </cfRule>
  </conditionalFormatting>
  <conditionalFormatting sqref="BG25">
    <cfRule type="cellIs" dxfId="4201" priority="3365" operator="lessThan">
      <formula>$C$4</formula>
    </cfRule>
  </conditionalFormatting>
  <conditionalFormatting sqref="BG26">
    <cfRule type="cellIs" dxfId="4200" priority="3366" operator="lessThan">
      <formula>$C$4</formula>
    </cfRule>
  </conditionalFormatting>
  <conditionalFormatting sqref="BG27">
    <cfRule type="cellIs" dxfId="4199" priority="3367" operator="lessThan">
      <formula>$C$4</formula>
    </cfRule>
  </conditionalFormatting>
  <conditionalFormatting sqref="BG28">
    <cfRule type="cellIs" dxfId="4198" priority="3368" operator="lessThan">
      <formula>$C$4</formula>
    </cfRule>
  </conditionalFormatting>
  <conditionalFormatting sqref="BG29">
    <cfRule type="cellIs" dxfId="4197" priority="3369" operator="lessThan">
      <formula>$C$4</formula>
    </cfRule>
  </conditionalFormatting>
  <conditionalFormatting sqref="BG30">
    <cfRule type="cellIs" dxfId="4196" priority="3370" operator="lessThan">
      <formula>$C$4</formula>
    </cfRule>
  </conditionalFormatting>
  <conditionalFormatting sqref="BG31">
    <cfRule type="cellIs" dxfId="4195" priority="3371" operator="lessThan">
      <formula>$C$4</formula>
    </cfRule>
  </conditionalFormatting>
  <conditionalFormatting sqref="BG32">
    <cfRule type="cellIs" dxfId="4194" priority="3372" operator="lessThan">
      <formula>$C$4</formula>
    </cfRule>
  </conditionalFormatting>
  <conditionalFormatting sqref="BG33">
    <cfRule type="cellIs" dxfId="4193" priority="3373" operator="lessThan">
      <formula>$C$4</formula>
    </cfRule>
  </conditionalFormatting>
  <conditionalFormatting sqref="BG34">
    <cfRule type="cellIs" dxfId="4192" priority="3374" operator="lessThan">
      <formula>$C$4</formula>
    </cfRule>
  </conditionalFormatting>
  <conditionalFormatting sqref="BG35">
    <cfRule type="cellIs" dxfId="4191" priority="3375" operator="lessThan">
      <formula>$C$4</formula>
    </cfRule>
  </conditionalFormatting>
  <conditionalFormatting sqref="BG36">
    <cfRule type="cellIs" dxfId="4190" priority="3376" operator="lessThan">
      <formula>$C$4</formula>
    </cfRule>
  </conditionalFormatting>
  <conditionalFormatting sqref="BG37">
    <cfRule type="cellIs" dxfId="4189" priority="3377" operator="lessThan">
      <formula>$C$4</formula>
    </cfRule>
  </conditionalFormatting>
  <conditionalFormatting sqref="BG38">
    <cfRule type="cellIs" dxfId="4188" priority="3378" operator="lessThan">
      <formula>$C$4</formula>
    </cfRule>
  </conditionalFormatting>
  <conditionalFormatting sqref="BG39">
    <cfRule type="cellIs" dxfId="4187" priority="3379" operator="lessThan">
      <formula>$C$4</formula>
    </cfRule>
  </conditionalFormatting>
  <conditionalFormatting sqref="BG40">
    <cfRule type="cellIs" dxfId="4186" priority="3380" operator="lessThan">
      <formula>$C$4</formula>
    </cfRule>
  </conditionalFormatting>
  <conditionalFormatting sqref="BG41">
    <cfRule type="cellIs" dxfId="4185" priority="3381" operator="lessThan">
      <formula>$C$4</formula>
    </cfRule>
  </conditionalFormatting>
  <conditionalFormatting sqref="BG42">
    <cfRule type="cellIs" dxfId="4184" priority="3382" operator="lessThan">
      <formula>$C$4</formula>
    </cfRule>
  </conditionalFormatting>
  <conditionalFormatting sqref="BG43">
    <cfRule type="cellIs" dxfId="4183" priority="3383" operator="lessThan">
      <formula>$C$4</formula>
    </cfRule>
  </conditionalFormatting>
  <conditionalFormatting sqref="BG44">
    <cfRule type="cellIs" dxfId="4182" priority="3384" operator="lessThan">
      <formula>$C$4</formula>
    </cfRule>
  </conditionalFormatting>
  <conditionalFormatting sqref="BG45">
    <cfRule type="cellIs" dxfId="4181" priority="3385" operator="lessThan">
      <formula>$C$4</formula>
    </cfRule>
  </conditionalFormatting>
  <conditionalFormatting sqref="BG46">
    <cfRule type="cellIs" dxfId="4180" priority="3386" operator="lessThan">
      <formula>$C$4</formula>
    </cfRule>
  </conditionalFormatting>
  <conditionalFormatting sqref="BG47">
    <cfRule type="cellIs" dxfId="4179" priority="3387" operator="lessThan">
      <formula>$C$4</formula>
    </cfRule>
  </conditionalFormatting>
  <conditionalFormatting sqref="BG48">
    <cfRule type="cellIs" dxfId="4178" priority="3388" operator="lessThan">
      <formula>$C$4</formula>
    </cfRule>
  </conditionalFormatting>
  <conditionalFormatting sqref="BG49">
    <cfRule type="cellIs" dxfId="4177" priority="3389" operator="lessThan">
      <formula>$C$4</formula>
    </cfRule>
  </conditionalFormatting>
  <conditionalFormatting sqref="BG50">
    <cfRule type="cellIs" dxfId="4176" priority="3390" operator="lessThan">
      <formula>$C$4</formula>
    </cfRule>
  </conditionalFormatting>
  <conditionalFormatting sqref="BG51">
    <cfRule type="cellIs" dxfId="4175" priority="3391" operator="lessThan">
      <formula>$C$4</formula>
    </cfRule>
  </conditionalFormatting>
  <conditionalFormatting sqref="BG52">
    <cfRule type="cellIs" dxfId="4174" priority="3392" operator="lessThan">
      <formula>$C$4</formula>
    </cfRule>
  </conditionalFormatting>
  <conditionalFormatting sqref="BG53">
    <cfRule type="cellIs" dxfId="4173" priority="3393" operator="lessThan">
      <formula>$C$4</formula>
    </cfRule>
  </conditionalFormatting>
  <conditionalFormatting sqref="BG54">
    <cfRule type="cellIs" dxfId="4172" priority="3394" operator="lessThan">
      <formula>$C$4</formula>
    </cfRule>
  </conditionalFormatting>
  <conditionalFormatting sqref="BG55">
    <cfRule type="cellIs" dxfId="4171" priority="3395" operator="lessThan">
      <formula>$C$4</formula>
    </cfRule>
  </conditionalFormatting>
  <conditionalFormatting sqref="BG56">
    <cfRule type="cellIs" dxfId="4170" priority="3396" operator="lessThan">
      <formula>$C$4</formula>
    </cfRule>
  </conditionalFormatting>
  <conditionalFormatting sqref="BG57">
    <cfRule type="cellIs" dxfId="4169" priority="3397" operator="lessThan">
      <formula>$C$4</formula>
    </cfRule>
  </conditionalFormatting>
  <conditionalFormatting sqref="BG58">
    <cfRule type="cellIs" dxfId="4168" priority="3398" operator="lessThan">
      <formula>$C$4</formula>
    </cfRule>
  </conditionalFormatting>
  <conditionalFormatting sqref="BG59">
    <cfRule type="cellIs" dxfId="4167" priority="3399" operator="lessThan">
      <formula>$C$4</formula>
    </cfRule>
  </conditionalFormatting>
  <conditionalFormatting sqref="BG60">
    <cfRule type="cellIs" dxfId="4166" priority="3400" operator="lessThan">
      <formula>$C$4</formula>
    </cfRule>
  </conditionalFormatting>
  <conditionalFormatting sqref="BH11">
    <cfRule type="cellIs" dxfId="4165" priority="3401" operator="lessThan">
      <formula>$C$4</formula>
    </cfRule>
  </conditionalFormatting>
  <conditionalFormatting sqref="BH12">
    <cfRule type="cellIs" dxfId="4164" priority="3402" operator="lessThan">
      <formula>$C$4</formula>
    </cfRule>
  </conditionalFormatting>
  <conditionalFormatting sqref="BH13">
    <cfRule type="cellIs" dxfId="4163" priority="3403" operator="lessThan">
      <formula>$C$4</formula>
    </cfRule>
  </conditionalFormatting>
  <conditionalFormatting sqref="BH14">
    <cfRule type="cellIs" dxfId="4162" priority="3404" operator="lessThan">
      <formula>$C$4</formula>
    </cfRule>
  </conditionalFormatting>
  <conditionalFormatting sqref="BH15">
    <cfRule type="cellIs" dxfId="4161" priority="3405" operator="lessThan">
      <formula>$C$4</formula>
    </cfRule>
  </conditionalFormatting>
  <conditionalFormatting sqref="BH16">
    <cfRule type="cellIs" dxfId="4160" priority="3406" operator="lessThan">
      <formula>$C$4</formula>
    </cfRule>
  </conditionalFormatting>
  <conditionalFormatting sqref="BH17">
    <cfRule type="cellIs" dxfId="4159" priority="3407" operator="lessThan">
      <formula>$C$4</formula>
    </cfRule>
  </conditionalFormatting>
  <conditionalFormatting sqref="BH18">
    <cfRule type="cellIs" dxfId="4158" priority="3408" operator="lessThan">
      <formula>$C$4</formula>
    </cfRule>
  </conditionalFormatting>
  <conditionalFormatting sqref="BH19">
    <cfRule type="cellIs" dxfId="4157" priority="3409" operator="lessThan">
      <formula>$C$4</formula>
    </cfRule>
  </conditionalFormatting>
  <conditionalFormatting sqref="BH20">
    <cfRule type="cellIs" dxfId="4156" priority="3410" operator="lessThan">
      <formula>$C$4</formula>
    </cfRule>
  </conditionalFormatting>
  <conditionalFormatting sqref="BH21">
    <cfRule type="cellIs" dxfId="4155" priority="3411" operator="lessThan">
      <formula>$C$4</formula>
    </cfRule>
  </conditionalFormatting>
  <conditionalFormatting sqref="BH22">
    <cfRule type="cellIs" dxfId="4154" priority="3412" operator="lessThan">
      <formula>$C$4</formula>
    </cfRule>
  </conditionalFormatting>
  <conditionalFormatting sqref="BH23">
    <cfRule type="cellIs" dxfId="4153" priority="3413" operator="lessThan">
      <formula>$C$4</formula>
    </cfRule>
  </conditionalFormatting>
  <conditionalFormatting sqref="BH24">
    <cfRule type="cellIs" dxfId="4152" priority="3414" operator="lessThan">
      <formula>$C$4</formula>
    </cfRule>
  </conditionalFormatting>
  <conditionalFormatting sqref="BH25">
    <cfRule type="cellIs" dxfId="4151" priority="3415" operator="lessThan">
      <formula>$C$4</formula>
    </cfRule>
  </conditionalFormatting>
  <conditionalFormatting sqref="BH26">
    <cfRule type="cellIs" dxfId="4150" priority="3416" operator="lessThan">
      <formula>$C$4</formula>
    </cfRule>
  </conditionalFormatting>
  <conditionalFormatting sqref="BH27">
    <cfRule type="cellIs" dxfId="4149" priority="3417" operator="lessThan">
      <formula>$C$4</formula>
    </cfRule>
  </conditionalFormatting>
  <conditionalFormatting sqref="BH28">
    <cfRule type="cellIs" dxfId="4148" priority="3418" operator="lessThan">
      <formula>$C$4</formula>
    </cfRule>
  </conditionalFormatting>
  <conditionalFormatting sqref="BH29">
    <cfRule type="cellIs" dxfId="4147" priority="3419" operator="lessThan">
      <formula>$C$4</formula>
    </cfRule>
  </conditionalFormatting>
  <conditionalFormatting sqref="BH30">
    <cfRule type="cellIs" dxfId="4146" priority="3420" operator="lessThan">
      <formula>$C$4</formula>
    </cfRule>
  </conditionalFormatting>
  <conditionalFormatting sqref="BH31">
    <cfRule type="cellIs" dxfId="4145" priority="3421" operator="lessThan">
      <formula>$C$4</formula>
    </cfRule>
  </conditionalFormatting>
  <conditionalFormatting sqref="BH32">
    <cfRule type="cellIs" dxfId="4144" priority="3422" operator="lessThan">
      <formula>$C$4</formula>
    </cfRule>
  </conditionalFormatting>
  <conditionalFormatting sqref="BH33">
    <cfRule type="cellIs" dxfId="4143" priority="3423" operator="lessThan">
      <formula>$C$4</formula>
    </cfRule>
  </conditionalFormatting>
  <conditionalFormatting sqref="BH34">
    <cfRule type="cellIs" dxfId="4142" priority="3424" operator="lessThan">
      <formula>$C$4</formula>
    </cfRule>
  </conditionalFormatting>
  <conditionalFormatting sqref="BH35">
    <cfRule type="cellIs" dxfId="4141" priority="3425" operator="lessThan">
      <formula>$C$4</formula>
    </cfRule>
  </conditionalFormatting>
  <conditionalFormatting sqref="BH36">
    <cfRule type="cellIs" dxfId="4140" priority="3426" operator="lessThan">
      <formula>$C$4</formula>
    </cfRule>
  </conditionalFormatting>
  <conditionalFormatting sqref="BH37">
    <cfRule type="cellIs" dxfId="4139" priority="3427" operator="lessThan">
      <formula>$C$4</formula>
    </cfRule>
  </conditionalFormatting>
  <conditionalFormatting sqref="BH38">
    <cfRule type="cellIs" dxfId="4138" priority="3428" operator="lessThan">
      <formula>$C$4</formula>
    </cfRule>
  </conditionalFormatting>
  <conditionalFormatting sqref="BH39">
    <cfRule type="cellIs" dxfId="4137" priority="3429" operator="lessThan">
      <formula>$C$4</formula>
    </cfRule>
  </conditionalFormatting>
  <conditionalFormatting sqref="BH40">
    <cfRule type="cellIs" dxfId="4136" priority="3430" operator="lessThan">
      <formula>$C$4</formula>
    </cfRule>
  </conditionalFormatting>
  <conditionalFormatting sqref="BH41">
    <cfRule type="cellIs" dxfId="4135" priority="3431" operator="lessThan">
      <formula>$C$4</formula>
    </cfRule>
  </conditionalFormatting>
  <conditionalFormatting sqref="BH42">
    <cfRule type="cellIs" dxfId="4134" priority="3432" operator="lessThan">
      <formula>$C$4</formula>
    </cfRule>
  </conditionalFormatting>
  <conditionalFormatting sqref="BH43">
    <cfRule type="cellIs" dxfId="4133" priority="3433" operator="lessThan">
      <formula>$C$4</formula>
    </cfRule>
  </conditionalFormatting>
  <conditionalFormatting sqref="BH44">
    <cfRule type="cellIs" dxfId="4132" priority="3434" operator="lessThan">
      <formula>$C$4</formula>
    </cfRule>
  </conditionalFormatting>
  <conditionalFormatting sqref="BH45">
    <cfRule type="cellIs" dxfId="4131" priority="3435" operator="lessThan">
      <formula>$C$4</formula>
    </cfRule>
  </conditionalFormatting>
  <conditionalFormatting sqref="BH46">
    <cfRule type="cellIs" dxfId="4130" priority="3436" operator="lessThan">
      <formula>$C$4</formula>
    </cfRule>
  </conditionalFormatting>
  <conditionalFormatting sqref="BH47">
    <cfRule type="cellIs" dxfId="4129" priority="3437" operator="lessThan">
      <formula>$C$4</formula>
    </cfRule>
  </conditionalFormatting>
  <conditionalFormatting sqref="BH48">
    <cfRule type="cellIs" dxfId="4128" priority="3438" operator="lessThan">
      <formula>$C$4</formula>
    </cfRule>
  </conditionalFormatting>
  <conditionalFormatting sqref="BH49">
    <cfRule type="cellIs" dxfId="4127" priority="3439" operator="lessThan">
      <formula>$C$4</formula>
    </cfRule>
  </conditionalFormatting>
  <conditionalFormatting sqref="BH50">
    <cfRule type="cellIs" dxfId="4126" priority="3440" operator="lessThan">
      <formula>$C$4</formula>
    </cfRule>
  </conditionalFormatting>
  <conditionalFormatting sqref="BH51">
    <cfRule type="cellIs" dxfId="4125" priority="3441" operator="lessThan">
      <formula>$C$4</formula>
    </cfRule>
  </conditionalFormatting>
  <conditionalFormatting sqref="BH52">
    <cfRule type="cellIs" dxfId="4124" priority="3442" operator="lessThan">
      <formula>$C$4</formula>
    </cfRule>
  </conditionalFormatting>
  <conditionalFormatting sqref="BH53">
    <cfRule type="cellIs" dxfId="4123" priority="3443" operator="lessThan">
      <formula>$C$4</formula>
    </cfRule>
  </conditionalFormatting>
  <conditionalFormatting sqref="BH54">
    <cfRule type="cellIs" dxfId="4122" priority="3444" operator="lessThan">
      <formula>$C$4</formula>
    </cfRule>
  </conditionalFormatting>
  <conditionalFormatting sqref="BH55">
    <cfRule type="cellIs" dxfId="4121" priority="3445" operator="lessThan">
      <formula>$C$4</formula>
    </cfRule>
  </conditionalFormatting>
  <conditionalFormatting sqref="BH56">
    <cfRule type="cellIs" dxfId="4120" priority="3446" operator="lessThan">
      <formula>$C$4</formula>
    </cfRule>
  </conditionalFormatting>
  <conditionalFormatting sqref="BH57">
    <cfRule type="cellIs" dxfId="4119" priority="3447" operator="lessThan">
      <formula>$C$4</formula>
    </cfRule>
  </conditionalFormatting>
  <conditionalFormatting sqref="BH58">
    <cfRule type="cellIs" dxfId="4118" priority="3448" operator="lessThan">
      <formula>$C$4</formula>
    </cfRule>
  </conditionalFormatting>
  <conditionalFormatting sqref="BH59">
    <cfRule type="cellIs" dxfId="4117" priority="3449" operator="lessThan">
      <formula>$C$4</formula>
    </cfRule>
  </conditionalFormatting>
  <conditionalFormatting sqref="BH60">
    <cfRule type="cellIs" dxfId="4116" priority="3450" operator="lessThan">
      <formula>$C$4</formula>
    </cfRule>
  </conditionalFormatting>
  <conditionalFormatting sqref="BI11">
    <cfRule type="cellIs" dxfId="4115" priority="3451" operator="lessThan">
      <formula>$C$4</formula>
    </cfRule>
  </conditionalFormatting>
  <conditionalFormatting sqref="BI12">
    <cfRule type="cellIs" dxfId="4114" priority="3452" operator="lessThan">
      <formula>$C$4</formula>
    </cfRule>
  </conditionalFormatting>
  <conditionalFormatting sqref="BI13">
    <cfRule type="cellIs" dxfId="4113" priority="3453" operator="lessThan">
      <formula>$C$4</formula>
    </cfRule>
  </conditionalFormatting>
  <conditionalFormatting sqref="BI14">
    <cfRule type="cellIs" dxfId="4112" priority="3454" operator="lessThan">
      <formula>$C$4</formula>
    </cfRule>
  </conditionalFormatting>
  <conditionalFormatting sqref="BI15">
    <cfRule type="cellIs" dxfId="4111" priority="3455" operator="lessThan">
      <formula>$C$4</formula>
    </cfRule>
  </conditionalFormatting>
  <conditionalFormatting sqref="BI16">
    <cfRule type="cellIs" dxfId="4110" priority="3456" operator="lessThan">
      <formula>$C$4</formula>
    </cfRule>
  </conditionalFormatting>
  <conditionalFormatting sqref="BI17">
    <cfRule type="cellIs" dxfId="4109" priority="3457" operator="lessThan">
      <formula>$C$4</formula>
    </cfRule>
  </conditionalFormatting>
  <conditionalFormatting sqref="BI18">
    <cfRule type="cellIs" dxfId="4108" priority="3458" operator="lessThan">
      <formula>$C$4</formula>
    </cfRule>
  </conditionalFormatting>
  <conditionalFormatting sqref="BI19">
    <cfRule type="cellIs" dxfId="4107" priority="3459" operator="lessThan">
      <formula>$C$4</formula>
    </cfRule>
  </conditionalFormatting>
  <conditionalFormatting sqref="BI20">
    <cfRule type="cellIs" dxfId="4106" priority="3460" operator="lessThan">
      <formula>$C$4</formula>
    </cfRule>
  </conditionalFormatting>
  <conditionalFormatting sqref="BI21">
    <cfRule type="cellIs" dxfId="4105" priority="3461" operator="lessThan">
      <formula>$C$4</formula>
    </cfRule>
  </conditionalFormatting>
  <conditionalFormatting sqref="BI22">
    <cfRule type="cellIs" dxfId="4104" priority="3462" operator="lessThan">
      <formula>$C$4</formula>
    </cfRule>
  </conditionalFormatting>
  <conditionalFormatting sqref="BI23">
    <cfRule type="cellIs" dxfId="4103" priority="3463" operator="lessThan">
      <formula>$C$4</formula>
    </cfRule>
  </conditionalFormatting>
  <conditionalFormatting sqref="BI24">
    <cfRule type="cellIs" dxfId="4102" priority="3464" operator="lessThan">
      <formula>$C$4</formula>
    </cfRule>
  </conditionalFormatting>
  <conditionalFormatting sqref="BI25">
    <cfRule type="cellIs" dxfId="4101" priority="3465" operator="lessThan">
      <formula>$C$4</formula>
    </cfRule>
  </conditionalFormatting>
  <conditionalFormatting sqref="BI26">
    <cfRule type="cellIs" dxfId="4100" priority="3466" operator="lessThan">
      <formula>$C$4</formula>
    </cfRule>
  </conditionalFormatting>
  <conditionalFormatting sqref="BI27">
    <cfRule type="cellIs" dxfId="4099" priority="3467" operator="lessThan">
      <formula>$C$4</formula>
    </cfRule>
  </conditionalFormatting>
  <conditionalFormatting sqref="BI28">
    <cfRule type="cellIs" dxfId="4098" priority="3468" operator="lessThan">
      <formula>$C$4</formula>
    </cfRule>
  </conditionalFormatting>
  <conditionalFormatting sqref="BI29">
    <cfRule type="cellIs" dxfId="4097" priority="3469" operator="lessThan">
      <formula>$C$4</formula>
    </cfRule>
  </conditionalFormatting>
  <conditionalFormatting sqref="BI30">
    <cfRule type="cellIs" dxfId="4096" priority="3470" operator="lessThan">
      <formula>$C$4</formula>
    </cfRule>
  </conditionalFormatting>
  <conditionalFormatting sqref="BI31">
    <cfRule type="cellIs" dxfId="4095" priority="3471" operator="lessThan">
      <formula>$C$4</formula>
    </cfRule>
  </conditionalFormatting>
  <conditionalFormatting sqref="BI32">
    <cfRule type="cellIs" dxfId="4094" priority="3472" operator="lessThan">
      <formula>$C$4</formula>
    </cfRule>
  </conditionalFormatting>
  <conditionalFormatting sqref="BI33">
    <cfRule type="cellIs" dxfId="4093" priority="3473" operator="lessThan">
      <formula>$C$4</formula>
    </cfRule>
  </conditionalFormatting>
  <conditionalFormatting sqref="BI34">
    <cfRule type="cellIs" dxfId="4092" priority="3474" operator="lessThan">
      <formula>$C$4</formula>
    </cfRule>
  </conditionalFormatting>
  <conditionalFormatting sqref="BI35">
    <cfRule type="cellIs" dxfId="4091" priority="3475" operator="lessThan">
      <formula>$C$4</formula>
    </cfRule>
  </conditionalFormatting>
  <conditionalFormatting sqref="BI36">
    <cfRule type="cellIs" dxfId="4090" priority="3476" operator="lessThan">
      <formula>$C$4</formula>
    </cfRule>
  </conditionalFormatting>
  <conditionalFormatting sqref="BI37">
    <cfRule type="cellIs" dxfId="4089" priority="3477" operator="lessThan">
      <formula>$C$4</formula>
    </cfRule>
  </conditionalFormatting>
  <conditionalFormatting sqref="BI38">
    <cfRule type="cellIs" dxfId="4088" priority="3478" operator="lessThan">
      <formula>$C$4</formula>
    </cfRule>
  </conditionalFormatting>
  <conditionalFormatting sqref="BI39">
    <cfRule type="cellIs" dxfId="4087" priority="3479" operator="lessThan">
      <formula>$C$4</formula>
    </cfRule>
  </conditionalFormatting>
  <conditionalFormatting sqref="BI40">
    <cfRule type="cellIs" dxfId="4086" priority="3480" operator="lessThan">
      <formula>$C$4</formula>
    </cfRule>
  </conditionalFormatting>
  <conditionalFormatting sqref="BI41">
    <cfRule type="cellIs" dxfId="4085" priority="3481" operator="lessThan">
      <formula>$C$4</formula>
    </cfRule>
  </conditionalFormatting>
  <conditionalFormatting sqref="BI42">
    <cfRule type="cellIs" dxfId="4084" priority="3482" operator="lessThan">
      <formula>$C$4</formula>
    </cfRule>
  </conditionalFormatting>
  <conditionalFormatting sqref="BI43">
    <cfRule type="cellIs" dxfId="4083" priority="3483" operator="lessThan">
      <formula>$C$4</formula>
    </cfRule>
  </conditionalFormatting>
  <conditionalFormatting sqref="BI44">
    <cfRule type="cellIs" dxfId="4082" priority="3484" operator="lessThan">
      <formula>$C$4</formula>
    </cfRule>
  </conditionalFormatting>
  <conditionalFormatting sqref="BI45">
    <cfRule type="cellIs" dxfId="4081" priority="3485" operator="lessThan">
      <formula>$C$4</formula>
    </cfRule>
  </conditionalFormatting>
  <conditionalFormatting sqref="BI46">
    <cfRule type="cellIs" dxfId="4080" priority="3486" operator="lessThan">
      <formula>$C$4</formula>
    </cfRule>
  </conditionalFormatting>
  <conditionalFormatting sqref="BI47">
    <cfRule type="cellIs" dxfId="4079" priority="3487" operator="lessThan">
      <formula>$C$4</formula>
    </cfRule>
  </conditionalFormatting>
  <conditionalFormatting sqref="BI48">
    <cfRule type="cellIs" dxfId="4078" priority="3488" operator="lessThan">
      <formula>$C$4</formula>
    </cfRule>
  </conditionalFormatting>
  <conditionalFormatting sqref="BI49">
    <cfRule type="cellIs" dxfId="4077" priority="3489" operator="lessThan">
      <formula>$C$4</formula>
    </cfRule>
  </conditionalFormatting>
  <conditionalFormatting sqref="BI50">
    <cfRule type="cellIs" dxfId="4076" priority="3490" operator="lessThan">
      <formula>$C$4</formula>
    </cfRule>
  </conditionalFormatting>
  <conditionalFormatting sqref="BI51">
    <cfRule type="cellIs" dxfId="4075" priority="3491" operator="lessThan">
      <formula>$C$4</formula>
    </cfRule>
  </conditionalFormatting>
  <conditionalFormatting sqref="BI52">
    <cfRule type="cellIs" dxfId="4074" priority="3492" operator="lessThan">
      <formula>$C$4</formula>
    </cfRule>
  </conditionalFormatting>
  <conditionalFormatting sqref="BI53">
    <cfRule type="cellIs" dxfId="4073" priority="3493" operator="lessThan">
      <formula>$C$4</formula>
    </cfRule>
  </conditionalFormatting>
  <conditionalFormatting sqref="BI54">
    <cfRule type="cellIs" dxfId="4072" priority="3494" operator="lessThan">
      <formula>$C$4</formula>
    </cfRule>
  </conditionalFormatting>
  <conditionalFormatting sqref="BI55">
    <cfRule type="cellIs" dxfId="4071" priority="3495" operator="lessThan">
      <formula>$C$4</formula>
    </cfRule>
  </conditionalFormatting>
  <conditionalFormatting sqref="BI56">
    <cfRule type="cellIs" dxfId="4070" priority="3496" operator="lessThan">
      <formula>$C$4</formula>
    </cfRule>
  </conditionalFormatting>
  <conditionalFormatting sqref="BI57">
    <cfRule type="cellIs" dxfId="4069" priority="3497" operator="lessThan">
      <formula>$C$4</formula>
    </cfRule>
  </conditionalFormatting>
  <conditionalFormatting sqref="BI58">
    <cfRule type="cellIs" dxfId="4068" priority="3498" operator="lessThan">
      <formula>$C$4</formula>
    </cfRule>
  </conditionalFormatting>
  <conditionalFormatting sqref="BI59">
    <cfRule type="cellIs" dxfId="4067" priority="3499" operator="lessThan">
      <formula>$C$4</formula>
    </cfRule>
  </conditionalFormatting>
  <conditionalFormatting sqref="BI60">
    <cfRule type="cellIs" dxfId="4066" priority="3500" operator="lessThan">
      <formula>$C$4</formula>
    </cfRule>
  </conditionalFormatting>
  <conditionalFormatting sqref="BJ11">
    <cfRule type="cellIs" dxfId="4065" priority="3501" operator="lessThan">
      <formula>$C$4</formula>
    </cfRule>
  </conditionalFormatting>
  <conditionalFormatting sqref="BJ12">
    <cfRule type="cellIs" dxfId="4064" priority="3502" operator="lessThan">
      <formula>$C$4</formula>
    </cfRule>
  </conditionalFormatting>
  <conditionalFormatting sqref="BJ13">
    <cfRule type="cellIs" dxfId="4063" priority="3503" operator="lessThan">
      <formula>$C$4</formula>
    </cfRule>
  </conditionalFormatting>
  <conditionalFormatting sqref="BJ14">
    <cfRule type="cellIs" dxfId="4062" priority="3504" operator="lessThan">
      <formula>$C$4</formula>
    </cfRule>
  </conditionalFormatting>
  <conditionalFormatting sqref="BJ15">
    <cfRule type="cellIs" dxfId="4061" priority="3505" operator="lessThan">
      <formula>$C$4</formula>
    </cfRule>
  </conditionalFormatting>
  <conditionalFormatting sqref="BJ16">
    <cfRule type="cellIs" dxfId="4060" priority="3506" operator="lessThan">
      <formula>$C$4</formula>
    </cfRule>
  </conditionalFormatting>
  <conditionalFormatting sqref="BJ17">
    <cfRule type="cellIs" dxfId="4059" priority="3507" operator="lessThan">
      <formula>$C$4</formula>
    </cfRule>
  </conditionalFormatting>
  <conditionalFormatting sqref="BJ18">
    <cfRule type="cellIs" dxfId="4058" priority="3508" operator="lessThan">
      <formula>$C$4</formula>
    </cfRule>
  </conditionalFormatting>
  <conditionalFormatting sqref="BJ19">
    <cfRule type="cellIs" dxfId="4057" priority="3509" operator="lessThan">
      <formula>$C$4</formula>
    </cfRule>
  </conditionalFormatting>
  <conditionalFormatting sqref="BJ20">
    <cfRule type="cellIs" dxfId="4056" priority="3510" operator="lessThan">
      <formula>$C$4</formula>
    </cfRule>
  </conditionalFormatting>
  <conditionalFormatting sqref="BJ21">
    <cfRule type="cellIs" dxfId="4055" priority="3511" operator="lessThan">
      <formula>$C$4</formula>
    </cfRule>
  </conditionalFormatting>
  <conditionalFormatting sqref="BJ22">
    <cfRule type="cellIs" dxfId="4054" priority="3512" operator="lessThan">
      <formula>$C$4</formula>
    </cfRule>
  </conditionalFormatting>
  <conditionalFormatting sqref="BJ23">
    <cfRule type="cellIs" dxfId="4053" priority="3513" operator="lessThan">
      <formula>$C$4</formula>
    </cfRule>
  </conditionalFormatting>
  <conditionalFormatting sqref="BJ24">
    <cfRule type="cellIs" dxfId="4052" priority="3514" operator="lessThan">
      <formula>$C$4</formula>
    </cfRule>
  </conditionalFormatting>
  <conditionalFormatting sqref="BJ25">
    <cfRule type="cellIs" dxfId="4051" priority="3515" operator="lessThan">
      <formula>$C$4</formula>
    </cfRule>
  </conditionalFormatting>
  <conditionalFormatting sqref="BJ26">
    <cfRule type="cellIs" dxfId="4050" priority="3516" operator="lessThan">
      <formula>$C$4</formula>
    </cfRule>
  </conditionalFormatting>
  <conditionalFormatting sqref="BJ27">
    <cfRule type="cellIs" dxfId="4049" priority="3517" operator="lessThan">
      <formula>$C$4</formula>
    </cfRule>
  </conditionalFormatting>
  <conditionalFormatting sqref="BJ28">
    <cfRule type="cellIs" dxfId="4048" priority="3518" operator="lessThan">
      <formula>$C$4</formula>
    </cfRule>
  </conditionalFormatting>
  <conditionalFormatting sqref="BJ29">
    <cfRule type="cellIs" dxfId="4047" priority="3519" operator="lessThan">
      <formula>$C$4</formula>
    </cfRule>
  </conditionalFormatting>
  <conditionalFormatting sqref="BJ30">
    <cfRule type="cellIs" dxfId="4046" priority="3520" operator="lessThan">
      <formula>$C$4</formula>
    </cfRule>
  </conditionalFormatting>
  <conditionalFormatting sqref="BJ31">
    <cfRule type="cellIs" dxfId="4045" priority="3521" operator="lessThan">
      <formula>$C$4</formula>
    </cfRule>
  </conditionalFormatting>
  <conditionalFormatting sqref="BJ32">
    <cfRule type="cellIs" dxfId="4044" priority="3522" operator="lessThan">
      <formula>$C$4</formula>
    </cfRule>
  </conditionalFormatting>
  <conditionalFormatting sqref="BJ33">
    <cfRule type="cellIs" dxfId="4043" priority="3523" operator="lessThan">
      <formula>$C$4</formula>
    </cfRule>
  </conditionalFormatting>
  <conditionalFormatting sqref="BJ34">
    <cfRule type="cellIs" dxfId="4042" priority="3524" operator="lessThan">
      <formula>$C$4</formula>
    </cfRule>
  </conditionalFormatting>
  <conditionalFormatting sqref="BJ35">
    <cfRule type="cellIs" dxfId="4041" priority="3525" operator="lessThan">
      <formula>$C$4</formula>
    </cfRule>
  </conditionalFormatting>
  <conditionalFormatting sqref="BJ36">
    <cfRule type="cellIs" dxfId="4040" priority="3526" operator="lessThan">
      <formula>$C$4</formula>
    </cfRule>
  </conditionalFormatting>
  <conditionalFormatting sqref="BJ37">
    <cfRule type="cellIs" dxfId="4039" priority="3527" operator="lessThan">
      <formula>$C$4</formula>
    </cfRule>
  </conditionalFormatting>
  <conditionalFormatting sqref="BJ38">
    <cfRule type="cellIs" dxfId="4038" priority="3528" operator="lessThan">
      <formula>$C$4</formula>
    </cfRule>
  </conditionalFormatting>
  <conditionalFormatting sqref="BJ39">
    <cfRule type="cellIs" dxfId="4037" priority="3529" operator="lessThan">
      <formula>$C$4</formula>
    </cfRule>
  </conditionalFormatting>
  <conditionalFormatting sqref="BJ40">
    <cfRule type="cellIs" dxfId="4036" priority="3530" operator="lessThan">
      <formula>$C$4</formula>
    </cfRule>
  </conditionalFormatting>
  <conditionalFormatting sqref="BJ41">
    <cfRule type="cellIs" dxfId="4035" priority="3531" operator="lessThan">
      <formula>$C$4</formula>
    </cfRule>
  </conditionalFormatting>
  <conditionalFormatting sqref="BJ42">
    <cfRule type="cellIs" dxfId="4034" priority="3532" operator="lessThan">
      <formula>$C$4</formula>
    </cfRule>
  </conditionalFormatting>
  <conditionalFormatting sqref="BJ43">
    <cfRule type="cellIs" dxfId="4033" priority="3533" operator="lessThan">
      <formula>$C$4</formula>
    </cfRule>
  </conditionalFormatting>
  <conditionalFormatting sqref="BJ44">
    <cfRule type="cellIs" dxfId="4032" priority="3534" operator="lessThan">
      <formula>$C$4</formula>
    </cfRule>
  </conditionalFormatting>
  <conditionalFormatting sqref="BJ45">
    <cfRule type="cellIs" dxfId="4031" priority="3535" operator="lessThan">
      <formula>$C$4</formula>
    </cfRule>
  </conditionalFormatting>
  <conditionalFormatting sqref="BJ46">
    <cfRule type="cellIs" dxfId="4030" priority="3536" operator="lessThan">
      <formula>$C$4</formula>
    </cfRule>
  </conditionalFormatting>
  <conditionalFormatting sqref="BJ47">
    <cfRule type="cellIs" dxfId="4029" priority="3537" operator="lessThan">
      <formula>$C$4</formula>
    </cfRule>
  </conditionalFormatting>
  <conditionalFormatting sqref="BJ48">
    <cfRule type="cellIs" dxfId="4028" priority="3538" operator="lessThan">
      <formula>$C$4</formula>
    </cfRule>
  </conditionalFormatting>
  <conditionalFormatting sqref="BJ49">
    <cfRule type="cellIs" dxfId="4027" priority="3539" operator="lessThan">
      <formula>$C$4</formula>
    </cfRule>
  </conditionalFormatting>
  <conditionalFormatting sqref="BJ50">
    <cfRule type="cellIs" dxfId="4026" priority="3540" operator="lessThan">
      <formula>$C$4</formula>
    </cfRule>
  </conditionalFormatting>
  <conditionalFormatting sqref="BJ51">
    <cfRule type="cellIs" dxfId="4025" priority="3541" operator="lessThan">
      <formula>$C$4</formula>
    </cfRule>
  </conditionalFormatting>
  <conditionalFormatting sqref="BJ52">
    <cfRule type="cellIs" dxfId="4024" priority="3542" operator="lessThan">
      <formula>$C$4</formula>
    </cfRule>
  </conditionalFormatting>
  <conditionalFormatting sqref="BJ53">
    <cfRule type="cellIs" dxfId="4023" priority="3543" operator="lessThan">
      <formula>$C$4</formula>
    </cfRule>
  </conditionalFormatting>
  <conditionalFormatting sqref="BJ54">
    <cfRule type="cellIs" dxfId="4022" priority="3544" operator="lessThan">
      <formula>$C$4</formula>
    </cfRule>
  </conditionalFormatting>
  <conditionalFormatting sqref="BJ55">
    <cfRule type="cellIs" dxfId="4021" priority="3545" operator="lessThan">
      <formula>$C$4</formula>
    </cfRule>
  </conditionalFormatting>
  <conditionalFormatting sqref="BJ56">
    <cfRule type="cellIs" dxfId="4020" priority="3546" operator="lessThan">
      <formula>$C$4</formula>
    </cfRule>
  </conditionalFormatting>
  <conditionalFormatting sqref="BJ57">
    <cfRule type="cellIs" dxfId="4019" priority="3547" operator="lessThan">
      <formula>$C$4</formula>
    </cfRule>
  </conditionalFormatting>
  <conditionalFormatting sqref="BJ58">
    <cfRule type="cellIs" dxfId="4018" priority="3548" operator="lessThan">
      <formula>$C$4</formula>
    </cfRule>
  </conditionalFormatting>
  <conditionalFormatting sqref="BJ59">
    <cfRule type="cellIs" dxfId="4017" priority="3549" operator="lessThan">
      <formula>$C$4</formula>
    </cfRule>
  </conditionalFormatting>
  <conditionalFormatting sqref="BJ60">
    <cfRule type="cellIs" dxfId="4016" priority="3550" operator="lessThan">
      <formula>$C$4</formula>
    </cfRule>
  </conditionalFormatting>
  <conditionalFormatting sqref="BK11">
    <cfRule type="cellIs" dxfId="4015" priority="3551" operator="lessThan">
      <formula>$C$4</formula>
    </cfRule>
  </conditionalFormatting>
  <conditionalFormatting sqref="BK12">
    <cfRule type="cellIs" dxfId="4014" priority="3552" operator="lessThan">
      <formula>$C$4</formula>
    </cfRule>
  </conditionalFormatting>
  <conditionalFormatting sqref="BK13">
    <cfRule type="cellIs" dxfId="4013" priority="3553" operator="lessThan">
      <formula>$C$4</formula>
    </cfRule>
  </conditionalFormatting>
  <conditionalFormatting sqref="BK14">
    <cfRule type="cellIs" dxfId="4012" priority="3554" operator="lessThan">
      <formula>$C$4</formula>
    </cfRule>
  </conditionalFormatting>
  <conditionalFormatting sqref="BK15">
    <cfRule type="cellIs" dxfId="4011" priority="3555" operator="lessThan">
      <formula>$C$4</formula>
    </cfRule>
  </conditionalFormatting>
  <conditionalFormatting sqref="BK16">
    <cfRule type="cellIs" dxfId="4010" priority="3556" operator="lessThan">
      <formula>$C$4</formula>
    </cfRule>
  </conditionalFormatting>
  <conditionalFormatting sqref="BK17">
    <cfRule type="cellIs" dxfId="4009" priority="3557" operator="lessThan">
      <formula>$C$4</formula>
    </cfRule>
  </conditionalFormatting>
  <conditionalFormatting sqref="BK18">
    <cfRule type="cellIs" dxfId="4008" priority="3558" operator="lessThan">
      <formula>$C$4</formula>
    </cfRule>
  </conditionalFormatting>
  <conditionalFormatting sqref="BK19">
    <cfRule type="cellIs" dxfId="4007" priority="3559" operator="lessThan">
      <formula>$C$4</formula>
    </cfRule>
  </conditionalFormatting>
  <conditionalFormatting sqref="BK20">
    <cfRule type="cellIs" dxfId="4006" priority="3560" operator="lessThan">
      <formula>$C$4</formula>
    </cfRule>
  </conditionalFormatting>
  <conditionalFormatting sqref="BK21">
    <cfRule type="cellIs" dxfId="4005" priority="3561" operator="lessThan">
      <formula>$C$4</formula>
    </cfRule>
  </conditionalFormatting>
  <conditionalFormatting sqref="BK22">
    <cfRule type="cellIs" dxfId="4004" priority="3562" operator="lessThan">
      <formula>$C$4</formula>
    </cfRule>
  </conditionalFormatting>
  <conditionalFormatting sqref="BK23">
    <cfRule type="cellIs" dxfId="4003" priority="3563" operator="lessThan">
      <formula>$C$4</formula>
    </cfRule>
  </conditionalFormatting>
  <conditionalFormatting sqref="BK24">
    <cfRule type="cellIs" dxfId="4002" priority="3564" operator="lessThan">
      <formula>$C$4</formula>
    </cfRule>
  </conditionalFormatting>
  <conditionalFormatting sqref="BK25">
    <cfRule type="cellIs" dxfId="4001" priority="3565" operator="lessThan">
      <formula>$C$4</formula>
    </cfRule>
  </conditionalFormatting>
  <conditionalFormatting sqref="BK26">
    <cfRule type="cellIs" dxfId="4000" priority="3566" operator="lessThan">
      <formula>$C$4</formula>
    </cfRule>
  </conditionalFormatting>
  <conditionalFormatting sqref="BK27">
    <cfRule type="cellIs" dxfId="3999" priority="3567" operator="lessThan">
      <formula>$C$4</formula>
    </cfRule>
  </conditionalFormatting>
  <conditionalFormatting sqref="BK28">
    <cfRule type="cellIs" dxfId="3998" priority="3568" operator="lessThan">
      <formula>$C$4</formula>
    </cfRule>
  </conditionalFormatting>
  <conditionalFormatting sqref="BK29">
    <cfRule type="cellIs" dxfId="3997" priority="3569" operator="lessThan">
      <formula>$C$4</formula>
    </cfRule>
  </conditionalFormatting>
  <conditionalFormatting sqref="BK30">
    <cfRule type="cellIs" dxfId="3996" priority="3570" operator="lessThan">
      <formula>$C$4</formula>
    </cfRule>
  </conditionalFormatting>
  <conditionalFormatting sqref="BK31">
    <cfRule type="cellIs" dxfId="3995" priority="3571" operator="lessThan">
      <formula>$C$4</formula>
    </cfRule>
  </conditionalFormatting>
  <conditionalFormatting sqref="BK32">
    <cfRule type="cellIs" dxfId="3994" priority="3572" operator="lessThan">
      <formula>$C$4</formula>
    </cfRule>
  </conditionalFormatting>
  <conditionalFormatting sqref="BK33">
    <cfRule type="cellIs" dxfId="3993" priority="3573" operator="lessThan">
      <formula>$C$4</formula>
    </cfRule>
  </conditionalFormatting>
  <conditionalFormatting sqref="BK34">
    <cfRule type="cellIs" dxfId="3992" priority="3574" operator="lessThan">
      <formula>$C$4</formula>
    </cfRule>
  </conditionalFormatting>
  <conditionalFormatting sqref="BK35">
    <cfRule type="cellIs" dxfId="3991" priority="3575" operator="lessThan">
      <formula>$C$4</formula>
    </cfRule>
  </conditionalFormatting>
  <conditionalFormatting sqref="BK36">
    <cfRule type="cellIs" dxfId="3990" priority="3576" operator="lessThan">
      <formula>$C$4</formula>
    </cfRule>
  </conditionalFormatting>
  <conditionalFormatting sqref="BK37">
    <cfRule type="cellIs" dxfId="3989" priority="3577" operator="lessThan">
      <formula>$C$4</formula>
    </cfRule>
  </conditionalFormatting>
  <conditionalFormatting sqref="BK38">
    <cfRule type="cellIs" dxfId="3988" priority="3578" operator="lessThan">
      <formula>$C$4</formula>
    </cfRule>
  </conditionalFormatting>
  <conditionalFormatting sqref="BK39">
    <cfRule type="cellIs" dxfId="3987" priority="3579" operator="lessThan">
      <formula>$C$4</formula>
    </cfRule>
  </conditionalFormatting>
  <conditionalFormatting sqref="BK40">
    <cfRule type="cellIs" dxfId="3986" priority="3580" operator="lessThan">
      <formula>$C$4</formula>
    </cfRule>
  </conditionalFormatting>
  <conditionalFormatting sqref="BK41">
    <cfRule type="cellIs" dxfId="3985" priority="3581" operator="lessThan">
      <formula>$C$4</formula>
    </cfRule>
  </conditionalFormatting>
  <conditionalFormatting sqref="BK42">
    <cfRule type="cellIs" dxfId="3984" priority="3582" operator="lessThan">
      <formula>$C$4</formula>
    </cfRule>
  </conditionalFormatting>
  <conditionalFormatting sqref="BK43">
    <cfRule type="cellIs" dxfId="3983" priority="3583" operator="lessThan">
      <formula>$C$4</formula>
    </cfRule>
  </conditionalFormatting>
  <conditionalFormatting sqref="BK44">
    <cfRule type="cellIs" dxfId="3982" priority="3584" operator="lessThan">
      <formula>$C$4</formula>
    </cfRule>
  </conditionalFormatting>
  <conditionalFormatting sqref="BK45">
    <cfRule type="cellIs" dxfId="3981" priority="3585" operator="lessThan">
      <formula>$C$4</formula>
    </cfRule>
  </conditionalFormatting>
  <conditionalFormatting sqref="BK46">
    <cfRule type="cellIs" dxfId="3980" priority="3586" operator="lessThan">
      <formula>$C$4</formula>
    </cfRule>
  </conditionalFormatting>
  <conditionalFormatting sqref="BK47">
    <cfRule type="cellIs" dxfId="3979" priority="3587" operator="lessThan">
      <formula>$C$4</formula>
    </cfRule>
  </conditionalFormatting>
  <conditionalFormatting sqref="BK48">
    <cfRule type="cellIs" dxfId="3978" priority="3588" operator="lessThan">
      <formula>$C$4</formula>
    </cfRule>
  </conditionalFormatting>
  <conditionalFormatting sqref="BK49">
    <cfRule type="cellIs" dxfId="3977" priority="3589" operator="lessThan">
      <formula>$C$4</formula>
    </cfRule>
  </conditionalFormatting>
  <conditionalFormatting sqref="BK50">
    <cfRule type="cellIs" dxfId="3976" priority="3590" operator="lessThan">
      <formula>$C$4</formula>
    </cfRule>
  </conditionalFormatting>
  <conditionalFormatting sqref="BK51">
    <cfRule type="cellIs" dxfId="3975" priority="3591" operator="lessThan">
      <formula>$C$4</formula>
    </cfRule>
  </conditionalFormatting>
  <conditionalFormatting sqref="BK52">
    <cfRule type="cellIs" dxfId="3974" priority="3592" operator="lessThan">
      <formula>$C$4</formula>
    </cfRule>
  </conditionalFormatting>
  <conditionalFormatting sqref="BK53">
    <cfRule type="cellIs" dxfId="3973" priority="3593" operator="lessThan">
      <formula>$C$4</formula>
    </cfRule>
  </conditionalFormatting>
  <conditionalFormatting sqref="BK54">
    <cfRule type="cellIs" dxfId="3972" priority="3594" operator="lessThan">
      <formula>$C$4</formula>
    </cfRule>
  </conditionalFormatting>
  <conditionalFormatting sqref="BK55">
    <cfRule type="cellIs" dxfId="3971" priority="3595" operator="lessThan">
      <formula>$C$4</formula>
    </cfRule>
  </conditionalFormatting>
  <conditionalFormatting sqref="BK56">
    <cfRule type="cellIs" dxfId="3970" priority="3596" operator="lessThan">
      <formula>$C$4</formula>
    </cfRule>
  </conditionalFormatting>
  <conditionalFormatting sqref="BK57">
    <cfRule type="cellIs" dxfId="3969" priority="3597" operator="lessThan">
      <formula>$C$4</formula>
    </cfRule>
  </conditionalFormatting>
  <conditionalFormatting sqref="BK58">
    <cfRule type="cellIs" dxfId="3968" priority="3598" operator="lessThan">
      <formula>$C$4</formula>
    </cfRule>
  </conditionalFormatting>
  <conditionalFormatting sqref="BK59">
    <cfRule type="cellIs" dxfId="3967" priority="3599" operator="lessThan">
      <formula>$C$4</formula>
    </cfRule>
  </conditionalFormatting>
  <conditionalFormatting sqref="BK60">
    <cfRule type="cellIs" dxfId="3966" priority="3600" operator="lessThan">
      <formula>$C$4</formula>
    </cfRule>
  </conditionalFormatting>
  <conditionalFormatting sqref="BL11">
    <cfRule type="cellIs" dxfId="3965" priority="3601" operator="lessThan">
      <formula>$C$4</formula>
    </cfRule>
  </conditionalFormatting>
  <conditionalFormatting sqref="BL12">
    <cfRule type="cellIs" dxfId="3964" priority="3602" operator="lessThan">
      <formula>$C$4</formula>
    </cfRule>
  </conditionalFormatting>
  <conditionalFormatting sqref="BL13">
    <cfRule type="cellIs" dxfId="3963" priority="3603" operator="lessThan">
      <formula>$C$4</formula>
    </cfRule>
  </conditionalFormatting>
  <conditionalFormatting sqref="BL14">
    <cfRule type="cellIs" dxfId="3962" priority="3604" operator="lessThan">
      <formula>$C$4</formula>
    </cfRule>
  </conditionalFormatting>
  <conditionalFormatting sqref="BL15">
    <cfRule type="cellIs" dxfId="3961" priority="3605" operator="lessThan">
      <formula>$C$4</formula>
    </cfRule>
  </conditionalFormatting>
  <conditionalFormatting sqref="BL16">
    <cfRule type="cellIs" dxfId="3960" priority="3606" operator="lessThan">
      <formula>$C$4</formula>
    </cfRule>
  </conditionalFormatting>
  <conditionalFormatting sqref="BL17">
    <cfRule type="cellIs" dxfId="3959" priority="3607" operator="lessThan">
      <formula>$C$4</formula>
    </cfRule>
  </conditionalFormatting>
  <conditionalFormatting sqref="BL18">
    <cfRule type="cellIs" dxfId="3958" priority="3608" operator="lessThan">
      <formula>$C$4</formula>
    </cfRule>
  </conditionalFormatting>
  <conditionalFormatting sqref="BL19">
    <cfRule type="cellIs" dxfId="3957" priority="3609" operator="lessThan">
      <formula>$C$4</formula>
    </cfRule>
  </conditionalFormatting>
  <conditionalFormatting sqref="BL20">
    <cfRule type="cellIs" dxfId="3956" priority="3610" operator="lessThan">
      <formula>$C$4</formula>
    </cfRule>
  </conditionalFormatting>
  <conditionalFormatting sqref="BL21">
    <cfRule type="cellIs" dxfId="3955" priority="3611" operator="lessThan">
      <formula>$C$4</formula>
    </cfRule>
  </conditionalFormatting>
  <conditionalFormatting sqref="BL22">
    <cfRule type="cellIs" dxfId="3954" priority="3612" operator="lessThan">
      <formula>$C$4</formula>
    </cfRule>
  </conditionalFormatting>
  <conditionalFormatting sqref="BL23">
    <cfRule type="cellIs" dxfId="3953" priority="3613" operator="lessThan">
      <formula>$C$4</formula>
    </cfRule>
  </conditionalFormatting>
  <conditionalFormatting sqref="BL24">
    <cfRule type="cellIs" dxfId="3952" priority="3614" operator="lessThan">
      <formula>$C$4</formula>
    </cfRule>
  </conditionalFormatting>
  <conditionalFormatting sqref="BL25">
    <cfRule type="cellIs" dxfId="3951" priority="3615" operator="lessThan">
      <formula>$C$4</formula>
    </cfRule>
  </conditionalFormatting>
  <conditionalFormatting sqref="BL26">
    <cfRule type="cellIs" dxfId="3950" priority="3616" operator="lessThan">
      <formula>$C$4</formula>
    </cfRule>
  </conditionalFormatting>
  <conditionalFormatting sqref="BL27">
    <cfRule type="cellIs" dxfId="3949" priority="3617" operator="lessThan">
      <formula>$C$4</formula>
    </cfRule>
  </conditionalFormatting>
  <conditionalFormatting sqref="BL28">
    <cfRule type="cellIs" dxfId="3948" priority="3618" operator="lessThan">
      <formula>$C$4</formula>
    </cfRule>
  </conditionalFormatting>
  <conditionalFormatting sqref="BL29">
    <cfRule type="cellIs" dxfId="3947" priority="3619" operator="lessThan">
      <formula>$C$4</formula>
    </cfRule>
  </conditionalFormatting>
  <conditionalFormatting sqref="BL30">
    <cfRule type="cellIs" dxfId="3946" priority="3620" operator="lessThan">
      <formula>$C$4</formula>
    </cfRule>
  </conditionalFormatting>
  <conditionalFormatting sqref="BL31">
    <cfRule type="cellIs" dxfId="3945" priority="3621" operator="lessThan">
      <formula>$C$4</formula>
    </cfRule>
  </conditionalFormatting>
  <conditionalFormatting sqref="BL32">
    <cfRule type="cellIs" dxfId="3944" priority="3622" operator="lessThan">
      <formula>$C$4</formula>
    </cfRule>
  </conditionalFormatting>
  <conditionalFormatting sqref="BL33">
    <cfRule type="cellIs" dxfId="3943" priority="3623" operator="lessThan">
      <formula>$C$4</formula>
    </cfRule>
  </conditionalFormatting>
  <conditionalFormatting sqref="BL34">
    <cfRule type="cellIs" dxfId="3942" priority="3624" operator="lessThan">
      <formula>$C$4</formula>
    </cfRule>
  </conditionalFormatting>
  <conditionalFormatting sqref="BL35">
    <cfRule type="cellIs" dxfId="3941" priority="3625" operator="lessThan">
      <formula>$C$4</formula>
    </cfRule>
  </conditionalFormatting>
  <conditionalFormatting sqref="BL36">
    <cfRule type="cellIs" dxfId="3940" priority="3626" operator="lessThan">
      <formula>$C$4</formula>
    </cfRule>
  </conditionalFormatting>
  <conditionalFormatting sqref="BL37">
    <cfRule type="cellIs" dxfId="3939" priority="3627" operator="lessThan">
      <formula>$C$4</formula>
    </cfRule>
  </conditionalFormatting>
  <conditionalFormatting sqref="BL38">
    <cfRule type="cellIs" dxfId="3938" priority="3628" operator="lessThan">
      <formula>$C$4</formula>
    </cfRule>
  </conditionalFormatting>
  <conditionalFormatting sqref="BL39">
    <cfRule type="cellIs" dxfId="3937" priority="3629" operator="lessThan">
      <formula>$C$4</formula>
    </cfRule>
  </conditionalFormatting>
  <conditionalFormatting sqref="BL40">
    <cfRule type="cellIs" dxfId="3936" priority="3630" operator="lessThan">
      <formula>$C$4</formula>
    </cfRule>
  </conditionalFormatting>
  <conditionalFormatting sqref="BL41">
    <cfRule type="cellIs" dxfId="3935" priority="3631" operator="lessThan">
      <formula>$C$4</formula>
    </cfRule>
  </conditionalFormatting>
  <conditionalFormatting sqref="BL42">
    <cfRule type="cellIs" dxfId="3934" priority="3632" operator="lessThan">
      <formula>$C$4</formula>
    </cfRule>
  </conditionalFormatting>
  <conditionalFormatting sqref="BL43">
    <cfRule type="cellIs" dxfId="3933" priority="3633" operator="lessThan">
      <formula>$C$4</formula>
    </cfRule>
  </conditionalFormatting>
  <conditionalFormatting sqref="BL44">
    <cfRule type="cellIs" dxfId="3932" priority="3634" operator="lessThan">
      <formula>$C$4</formula>
    </cfRule>
  </conditionalFormatting>
  <conditionalFormatting sqref="BL45">
    <cfRule type="cellIs" dxfId="3931" priority="3635" operator="lessThan">
      <formula>$C$4</formula>
    </cfRule>
  </conditionalFormatting>
  <conditionalFormatting sqref="BL46">
    <cfRule type="cellIs" dxfId="3930" priority="3636" operator="lessThan">
      <formula>$C$4</formula>
    </cfRule>
  </conditionalFormatting>
  <conditionalFormatting sqref="BL47">
    <cfRule type="cellIs" dxfId="3929" priority="3637" operator="lessThan">
      <formula>$C$4</formula>
    </cfRule>
  </conditionalFormatting>
  <conditionalFormatting sqref="BL48">
    <cfRule type="cellIs" dxfId="3928" priority="3638" operator="lessThan">
      <formula>$C$4</formula>
    </cfRule>
  </conditionalFormatting>
  <conditionalFormatting sqref="BL49">
    <cfRule type="cellIs" dxfId="3927" priority="3639" operator="lessThan">
      <formula>$C$4</formula>
    </cfRule>
  </conditionalFormatting>
  <conditionalFormatting sqref="BL50">
    <cfRule type="cellIs" dxfId="3926" priority="3640" operator="lessThan">
      <formula>$C$4</formula>
    </cfRule>
  </conditionalFormatting>
  <conditionalFormatting sqref="BL51">
    <cfRule type="cellIs" dxfId="3925" priority="3641" operator="lessThan">
      <formula>$C$4</formula>
    </cfRule>
  </conditionalFormatting>
  <conditionalFormatting sqref="BL52">
    <cfRule type="cellIs" dxfId="3924" priority="3642" operator="lessThan">
      <formula>$C$4</formula>
    </cfRule>
  </conditionalFormatting>
  <conditionalFormatting sqref="BL53">
    <cfRule type="cellIs" dxfId="3923" priority="3643" operator="lessThan">
      <formula>$C$4</formula>
    </cfRule>
  </conditionalFormatting>
  <conditionalFormatting sqref="BL54">
    <cfRule type="cellIs" dxfId="3922" priority="3644" operator="lessThan">
      <formula>$C$4</formula>
    </cfRule>
  </conditionalFormatting>
  <conditionalFormatting sqref="BL55">
    <cfRule type="cellIs" dxfId="3921" priority="3645" operator="lessThan">
      <formula>$C$4</formula>
    </cfRule>
  </conditionalFormatting>
  <conditionalFormatting sqref="BL56">
    <cfRule type="cellIs" dxfId="3920" priority="3646" operator="lessThan">
      <formula>$C$4</formula>
    </cfRule>
  </conditionalFormatting>
  <conditionalFormatting sqref="BL57">
    <cfRule type="cellIs" dxfId="3919" priority="3647" operator="lessThan">
      <formula>$C$4</formula>
    </cfRule>
  </conditionalFormatting>
  <conditionalFormatting sqref="BL58">
    <cfRule type="cellIs" dxfId="3918" priority="3648" operator="lessThan">
      <formula>$C$4</formula>
    </cfRule>
  </conditionalFormatting>
  <conditionalFormatting sqref="BL59">
    <cfRule type="cellIs" dxfId="3917" priority="3649" operator="lessThan">
      <formula>$C$4</formula>
    </cfRule>
  </conditionalFormatting>
  <conditionalFormatting sqref="BL60">
    <cfRule type="cellIs" dxfId="3916" priority="3650" operator="lessThan">
      <formula>$C$4</formula>
    </cfRule>
  </conditionalFormatting>
  <conditionalFormatting sqref="BM11">
    <cfRule type="cellIs" dxfId="3915" priority="3651" operator="lessThan">
      <formula>$C$4</formula>
    </cfRule>
  </conditionalFormatting>
  <conditionalFormatting sqref="BM12">
    <cfRule type="cellIs" dxfId="3914" priority="3652" operator="lessThan">
      <formula>$C$4</formula>
    </cfRule>
  </conditionalFormatting>
  <conditionalFormatting sqref="BM13">
    <cfRule type="cellIs" dxfId="3913" priority="3653" operator="lessThan">
      <formula>$C$4</formula>
    </cfRule>
  </conditionalFormatting>
  <conditionalFormatting sqref="BM14">
    <cfRule type="cellIs" dxfId="3912" priority="3654" operator="lessThan">
      <formula>$C$4</formula>
    </cfRule>
  </conditionalFormatting>
  <conditionalFormatting sqref="BM15">
    <cfRule type="cellIs" dxfId="3911" priority="3655" operator="lessThan">
      <formula>$C$4</formula>
    </cfRule>
  </conditionalFormatting>
  <conditionalFormatting sqref="BM16">
    <cfRule type="cellIs" dxfId="3910" priority="3656" operator="lessThan">
      <formula>$C$4</formula>
    </cfRule>
  </conditionalFormatting>
  <conditionalFormatting sqref="BM17">
    <cfRule type="cellIs" dxfId="3909" priority="3657" operator="lessThan">
      <formula>$C$4</formula>
    </cfRule>
  </conditionalFormatting>
  <conditionalFormatting sqref="BM18">
    <cfRule type="cellIs" dxfId="3908" priority="3658" operator="lessThan">
      <formula>$C$4</formula>
    </cfRule>
  </conditionalFormatting>
  <conditionalFormatting sqref="BM19">
    <cfRule type="cellIs" dxfId="3907" priority="3659" operator="lessThan">
      <formula>$C$4</formula>
    </cfRule>
  </conditionalFormatting>
  <conditionalFormatting sqref="BM20">
    <cfRule type="cellIs" dxfId="3906" priority="3660" operator="lessThan">
      <formula>$C$4</formula>
    </cfRule>
  </conditionalFormatting>
  <conditionalFormatting sqref="BM21">
    <cfRule type="cellIs" dxfId="3905" priority="3661" operator="lessThan">
      <formula>$C$4</formula>
    </cfRule>
  </conditionalFormatting>
  <conditionalFormatting sqref="BM22">
    <cfRule type="cellIs" dxfId="3904" priority="3662" operator="lessThan">
      <formula>$C$4</formula>
    </cfRule>
  </conditionalFormatting>
  <conditionalFormatting sqref="BM23">
    <cfRule type="cellIs" dxfId="3903" priority="3663" operator="lessThan">
      <formula>$C$4</formula>
    </cfRule>
  </conditionalFormatting>
  <conditionalFormatting sqref="BM24">
    <cfRule type="cellIs" dxfId="3902" priority="3664" operator="lessThan">
      <formula>$C$4</formula>
    </cfRule>
  </conditionalFormatting>
  <conditionalFormatting sqref="BM25">
    <cfRule type="cellIs" dxfId="3901" priority="3665" operator="lessThan">
      <formula>$C$4</formula>
    </cfRule>
  </conditionalFormatting>
  <conditionalFormatting sqref="BM26">
    <cfRule type="cellIs" dxfId="3900" priority="3666" operator="lessThan">
      <formula>$C$4</formula>
    </cfRule>
  </conditionalFormatting>
  <conditionalFormatting sqref="BM27">
    <cfRule type="cellIs" dxfId="3899" priority="3667" operator="lessThan">
      <formula>$C$4</formula>
    </cfRule>
  </conditionalFormatting>
  <conditionalFormatting sqref="BM28">
    <cfRule type="cellIs" dxfId="3898" priority="3668" operator="lessThan">
      <formula>$C$4</formula>
    </cfRule>
  </conditionalFormatting>
  <conditionalFormatting sqref="BM29">
    <cfRule type="cellIs" dxfId="3897" priority="3669" operator="lessThan">
      <formula>$C$4</formula>
    </cfRule>
  </conditionalFormatting>
  <conditionalFormatting sqref="BM30">
    <cfRule type="cellIs" dxfId="3896" priority="3670" operator="lessThan">
      <formula>$C$4</formula>
    </cfRule>
  </conditionalFormatting>
  <conditionalFormatting sqref="BM31">
    <cfRule type="cellIs" dxfId="3895" priority="3671" operator="lessThan">
      <formula>$C$4</formula>
    </cfRule>
  </conditionalFormatting>
  <conditionalFormatting sqref="BM32">
    <cfRule type="cellIs" dxfId="3894" priority="3672" operator="lessThan">
      <formula>$C$4</formula>
    </cfRule>
  </conditionalFormatting>
  <conditionalFormatting sqref="BM33">
    <cfRule type="cellIs" dxfId="3893" priority="3673" operator="lessThan">
      <formula>$C$4</formula>
    </cfRule>
  </conditionalFormatting>
  <conditionalFormatting sqref="BM34">
    <cfRule type="cellIs" dxfId="3892" priority="3674" operator="lessThan">
      <formula>$C$4</formula>
    </cfRule>
  </conditionalFormatting>
  <conditionalFormatting sqref="BM35">
    <cfRule type="cellIs" dxfId="3891" priority="3675" operator="lessThan">
      <formula>$C$4</formula>
    </cfRule>
  </conditionalFormatting>
  <conditionalFormatting sqref="BM36">
    <cfRule type="cellIs" dxfId="3890" priority="3676" operator="lessThan">
      <formula>$C$4</formula>
    </cfRule>
  </conditionalFormatting>
  <conditionalFormatting sqref="BM37">
    <cfRule type="cellIs" dxfId="3889" priority="3677" operator="lessThan">
      <formula>$C$4</formula>
    </cfRule>
  </conditionalFormatting>
  <conditionalFormatting sqref="BM38">
    <cfRule type="cellIs" dxfId="3888" priority="3678" operator="lessThan">
      <formula>$C$4</formula>
    </cfRule>
  </conditionalFormatting>
  <conditionalFormatting sqref="BM39">
    <cfRule type="cellIs" dxfId="3887" priority="3679" operator="lessThan">
      <formula>$C$4</formula>
    </cfRule>
  </conditionalFormatting>
  <conditionalFormatting sqref="BM40">
    <cfRule type="cellIs" dxfId="3886" priority="3680" operator="lessThan">
      <formula>$C$4</formula>
    </cfRule>
  </conditionalFormatting>
  <conditionalFormatting sqref="BM41">
    <cfRule type="cellIs" dxfId="3885" priority="3681" operator="lessThan">
      <formula>$C$4</formula>
    </cfRule>
  </conditionalFormatting>
  <conditionalFormatting sqref="BM42">
    <cfRule type="cellIs" dxfId="3884" priority="3682" operator="lessThan">
      <formula>$C$4</formula>
    </cfRule>
  </conditionalFormatting>
  <conditionalFormatting sqref="BM43">
    <cfRule type="cellIs" dxfId="3883" priority="3683" operator="lessThan">
      <formula>$C$4</formula>
    </cfRule>
  </conditionalFormatting>
  <conditionalFormatting sqref="BM44">
    <cfRule type="cellIs" dxfId="3882" priority="3684" operator="lessThan">
      <formula>$C$4</formula>
    </cfRule>
  </conditionalFormatting>
  <conditionalFormatting sqref="BM45">
    <cfRule type="cellIs" dxfId="3881" priority="3685" operator="lessThan">
      <formula>$C$4</formula>
    </cfRule>
  </conditionalFormatting>
  <conditionalFormatting sqref="BM46">
    <cfRule type="cellIs" dxfId="3880" priority="3686" operator="lessThan">
      <formula>$C$4</formula>
    </cfRule>
  </conditionalFormatting>
  <conditionalFormatting sqref="BM47">
    <cfRule type="cellIs" dxfId="3879" priority="3687" operator="lessThan">
      <formula>$C$4</formula>
    </cfRule>
  </conditionalFormatting>
  <conditionalFormatting sqref="BM48">
    <cfRule type="cellIs" dxfId="3878" priority="3688" operator="lessThan">
      <formula>$C$4</formula>
    </cfRule>
  </conditionalFormatting>
  <conditionalFormatting sqref="BM49">
    <cfRule type="cellIs" dxfId="3877" priority="3689" operator="lessThan">
      <formula>$C$4</formula>
    </cfRule>
  </conditionalFormatting>
  <conditionalFormatting sqref="BM50">
    <cfRule type="cellIs" dxfId="3876" priority="3690" operator="lessThan">
      <formula>$C$4</formula>
    </cfRule>
  </conditionalFormatting>
  <conditionalFormatting sqref="BM51">
    <cfRule type="cellIs" dxfId="3875" priority="3691" operator="lessThan">
      <formula>$C$4</formula>
    </cfRule>
  </conditionalFormatting>
  <conditionalFormatting sqref="BM52">
    <cfRule type="cellIs" dxfId="3874" priority="3692" operator="lessThan">
      <formula>$C$4</formula>
    </cfRule>
  </conditionalFormatting>
  <conditionalFormatting sqref="BM53">
    <cfRule type="cellIs" dxfId="3873" priority="3693" operator="lessThan">
      <formula>$C$4</formula>
    </cfRule>
  </conditionalFormatting>
  <conditionalFormatting sqref="BM54">
    <cfRule type="cellIs" dxfId="3872" priority="3694" operator="lessThan">
      <formula>$C$4</formula>
    </cfRule>
  </conditionalFormatting>
  <conditionalFormatting sqref="BM55">
    <cfRule type="cellIs" dxfId="3871" priority="3695" operator="lessThan">
      <formula>$C$4</formula>
    </cfRule>
  </conditionalFormatting>
  <conditionalFormatting sqref="BM56">
    <cfRule type="cellIs" dxfId="3870" priority="3696" operator="lessThan">
      <formula>$C$4</formula>
    </cfRule>
  </conditionalFormatting>
  <conditionalFormatting sqref="BM57">
    <cfRule type="cellIs" dxfId="3869" priority="3697" operator="lessThan">
      <formula>$C$4</formula>
    </cfRule>
  </conditionalFormatting>
  <conditionalFormatting sqref="BM58">
    <cfRule type="cellIs" dxfId="3868" priority="3698" operator="lessThan">
      <formula>$C$4</formula>
    </cfRule>
  </conditionalFormatting>
  <conditionalFormatting sqref="BM59">
    <cfRule type="cellIs" dxfId="3867" priority="3699" operator="lessThan">
      <formula>$C$4</formula>
    </cfRule>
  </conditionalFormatting>
  <conditionalFormatting sqref="BM60">
    <cfRule type="cellIs" dxfId="3866" priority="3700" operator="lessThan">
      <formula>$C$4</formula>
    </cfRule>
  </conditionalFormatting>
  <conditionalFormatting sqref="BN11">
    <cfRule type="cellIs" dxfId="3865" priority="3701" operator="lessThan">
      <formula>$C$4</formula>
    </cfRule>
  </conditionalFormatting>
  <conditionalFormatting sqref="BN12">
    <cfRule type="cellIs" dxfId="3864" priority="3702" operator="lessThan">
      <formula>$C$4</formula>
    </cfRule>
  </conditionalFormatting>
  <conditionalFormatting sqref="BN13">
    <cfRule type="cellIs" dxfId="3863" priority="3703" operator="lessThan">
      <formula>$C$4</formula>
    </cfRule>
  </conditionalFormatting>
  <conditionalFormatting sqref="BN14">
    <cfRule type="cellIs" dxfId="3862" priority="3704" operator="lessThan">
      <formula>$C$4</formula>
    </cfRule>
  </conditionalFormatting>
  <conditionalFormatting sqref="BN15">
    <cfRule type="cellIs" dxfId="3861" priority="3705" operator="lessThan">
      <formula>$C$4</formula>
    </cfRule>
  </conditionalFormatting>
  <conditionalFormatting sqref="BN16">
    <cfRule type="cellIs" dxfId="3860" priority="3706" operator="lessThan">
      <formula>$C$4</formula>
    </cfRule>
  </conditionalFormatting>
  <conditionalFormatting sqref="BN17">
    <cfRule type="cellIs" dxfId="3859" priority="3707" operator="lessThan">
      <formula>$C$4</formula>
    </cfRule>
  </conditionalFormatting>
  <conditionalFormatting sqref="BN18">
    <cfRule type="cellIs" dxfId="3858" priority="3708" operator="lessThan">
      <formula>$C$4</formula>
    </cfRule>
  </conditionalFormatting>
  <conditionalFormatting sqref="BN19">
    <cfRule type="cellIs" dxfId="3857" priority="3709" operator="lessThan">
      <formula>$C$4</formula>
    </cfRule>
  </conditionalFormatting>
  <conditionalFormatting sqref="BN20">
    <cfRule type="cellIs" dxfId="3856" priority="3710" operator="lessThan">
      <formula>$C$4</formula>
    </cfRule>
  </conditionalFormatting>
  <conditionalFormatting sqref="BN21">
    <cfRule type="cellIs" dxfId="3855" priority="3711" operator="lessThan">
      <formula>$C$4</formula>
    </cfRule>
  </conditionalFormatting>
  <conditionalFormatting sqref="BN22">
    <cfRule type="cellIs" dxfId="3854" priority="3712" operator="lessThan">
      <formula>$C$4</formula>
    </cfRule>
  </conditionalFormatting>
  <conditionalFormatting sqref="BN23">
    <cfRule type="cellIs" dxfId="3853" priority="3713" operator="lessThan">
      <formula>$C$4</formula>
    </cfRule>
  </conditionalFormatting>
  <conditionalFormatting sqref="BN24">
    <cfRule type="cellIs" dxfId="3852" priority="3714" operator="lessThan">
      <formula>$C$4</formula>
    </cfRule>
  </conditionalFormatting>
  <conditionalFormatting sqref="BN25">
    <cfRule type="cellIs" dxfId="3851" priority="3715" operator="lessThan">
      <formula>$C$4</formula>
    </cfRule>
  </conditionalFormatting>
  <conditionalFormatting sqref="BN26">
    <cfRule type="cellIs" dxfId="3850" priority="3716" operator="lessThan">
      <formula>$C$4</formula>
    </cfRule>
  </conditionalFormatting>
  <conditionalFormatting sqref="BN27">
    <cfRule type="cellIs" dxfId="3849" priority="3717" operator="lessThan">
      <formula>$C$4</formula>
    </cfRule>
  </conditionalFormatting>
  <conditionalFormatting sqref="BN28">
    <cfRule type="cellIs" dxfId="3848" priority="3718" operator="lessThan">
      <formula>$C$4</formula>
    </cfRule>
  </conditionalFormatting>
  <conditionalFormatting sqref="BN29">
    <cfRule type="cellIs" dxfId="3847" priority="3719" operator="lessThan">
      <formula>$C$4</formula>
    </cfRule>
  </conditionalFormatting>
  <conditionalFormatting sqref="BN30">
    <cfRule type="cellIs" dxfId="3846" priority="3720" operator="lessThan">
      <formula>$C$4</formula>
    </cfRule>
  </conditionalFormatting>
  <conditionalFormatting sqref="BN31">
    <cfRule type="cellIs" dxfId="3845" priority="3721" operator="lessThan">
      <formula>$C$4</formula>
    </cfRule>
  </conditionalFormatting>
  <conditionalFormatting sqref="BN32">
    <cfRule type="cellIs" dxfId="3844" priority="3722" operator="lessThan">
      <formula>$C$4</formula>
    </cfRule>
  </conditionalFormatting>
  <conditionalFormatting sqref="BN33">
    <cfRule type="cellIs" dxfId="3843" priority="3723" operator="lessThan">
      <formula>$C$4</formula>
    </cfRule>
  </conditionalFormatting>
  <conditionalFormatting sqref="BN34">
    <cfRule type="cellIs" dxfId="3842" priority="3724" operator="lessThan">
      <formula>$C$4</formula>
    </cfRule>
  </conditionalFormatting>
  <conditionalFormatting sqref="BN35">
    <cfRule type="cellIs" dxfId="3841" priority="3725" operator="lessThan">
      <formula>$C$4</formula>
    </cfRule>
  </conditionalFormatting>
  <conditionalFormatting sqref="BN36">
    <cfRule type="cellIs" dxfId="3840" priority="3726" operator="lessThan">
      <formula>$C$4</formula>
    </cfRule>
  </conditionalFormatting>
  <conditionalFormatting sqref="BN37">
    <cfRule type="cellIs" dxfId="3839" priority="3727" operator="lessThan">
      <formula>$C$4</formula>
    </cfRule>
  </conditionalFormatting>
  <conditionalFormatting sqref="BN38">
    <cfRule type="cellIs" dxfId="3838" priority="3728" operator="lessThan">
      <formula>$C$4</formula>
    </cfRule>
  </conditionalFormatting>
  <conditionalFormatting sqref="BN39">
    <cfRule type="cellIs" dxfId="3837" priority="3729" operator="lessThan">
      <formula>$C$4</formula>
    </cfRule>
  </conditionalFormatting>
  <conditionalFormatting sqref="BN40">
    <cfRule type="cellIs" dxfId="3836" priority="3730" operator="lessThan">
      <formula>$C$4</formula>
    </cfRule>
  </conditionalFormatting>
  <conditionalFormatting sqref="BN41">
    <cfRule type="cellIs" dxfId="3835" priority="3731" operator="lessThan">
      <formula>$C$4</formula>
    </cfRule>
  </conditionalFormatting>
  <conditionalFormatting sqref="BN42">
    <cfRule type="cellIs" dxfId="3834" priority="3732" operator="lessThan">
      <formula>$C$4</formula>
    </cfRule>
  </conditionalFormatting>
  <conditionalFormatting sqref="BN43">
    <cfRule type="cellIs" dxfId="3833" priority="3733" operator="lessThan">
      <formula>$C$4</formula>
    </cfRule>
  </conditionalFormatting>
  <conditionalFormatting sqref="BN44">
    <cfRule type="cellIs" dxfId="3832" priority="3734" operator="lessThan">
      <formula>$C$4</formula>
    </cfRule>
  </conditionalFormatting>
  <conditionalFormatting sqref="BN45">
    <cfRule type="cellIs" dxfId="3831" priority="3735" operator="lessThan">
      <formula>$C$4</formula>
    </cfRule>
  </conditionalFormatting>
  <conditionalFormatting sqref="BN46">
    <cfRule type="cellIs" dxfId="3830" priority="3736" operator="lessThan">
      <formula>$C$4</formula>
    </cfRule>
  </conditionalFormatting>
  <conditionalFormatting sqref="BN47">
    <cfRule type="cellIs" dxfId="3829" priority="3737" operator="lessThan">
      <formula>$C$4</formula>
    </cfRule>
  </conditionalFormatting>
  <conditionalFormatting sqref="BN48">
    <cfRule type="cellIs" dxfId="3828" priority="3738" operator="lessThan">
      <formula>$C$4</formula>
    </cfRule>
  </conditionalFormatting>
  <conditionalFormatting sqref="BN49">
    <cfRule type="cellIs" dxfId="3827" priority="3739" operator="lessThan">
      <formula>$C$4</formula>
    </cfRule>
  </conditionalFormatting>
  <conditionalFormatting sqref="BN50">
    <cfRule type="cellIs" dxfId="3826" priority="3740" operator="lessThan">
      <formula>$C$4</formula>
    </cfRule>
  </conditionalFormatting>
  <conditionalFormatting sqref="BN51">
    <cfRule type="cellIs" dxfId="3825" priority="3741" operator="lessThan">
      <formula>$C$4</formula>
    </cfRule>
  </conditionalFormatting>
  <conditionalFormatting sqref="BN52">
    <cfRule type="cellIs" dxfId="3824" priority="3742" operator="lessThan">
      <formula>$C$4</formula>
    </cfRule>
  </conditionalFormatting>
  <conditionalFormatting sqref="BN53">
    <cfRule type="cellIs" dxfId="3823" priority="3743" operator="lessThan">
      <formula>$C$4</formula>
    </cfRule>
  </conditionalFormatting>
  <conditionalFormatting sqref="BN54">
    <cfRule type="cellIs" dxfId="3822" priority="3744" operator="lessThan">
      <formula>$C$4</formula>
    </cfRule>
  </conditionalFormatting>
  <conditionalFormatting sqref="BN55">
    <cfRule type="cellIs" dxfId="3821" priority="3745" operator="lessThan">
      <formula>$C$4</formula>
    </cfRule>
  </conditionalFormatting>
  <conditionalFormatting sqref="BN56">
    <cfRule type="cellIs" dxfId="3820" priority="3746" operator="lessThan">
      <formula>$C$4</formula>
    </cfRule>
  </conditionalFormatting>
  <conditionalFormatting sqref="BN57">
    <cfRule type="cellIs" dxfId="3819" priority="3747" operator="lessThan">
      <formula>$C$4</formula>
    </cfRule>
  </conditionalFormatting>
  <conditionalFormatting sqref="BN58">
    <cfRule type="cellIs" dxfId="3818" priority="3748" operator="lessThan">
      <formula>$C$4</formula>
    </cfRule>
  </conditionalFormatting>
  <conditionalFormatting sqref="BN59">
    <cfRule type="cellIs" dxfId="3817" priority="3749" operator="lessThan">
      <formula>$C$4</formula>
    </cfRule>
  </conditionalFormatting>
  <conditionalFormatting sqref="BN60">
    <cfRule type="cellIs" dxfId="3816" priority="3750" operator="lessThan">
      <formula>$C$4</formula>
    </cfRule>
  </conditionalFormatting>
  <conditionalFormatting sqref="CH11:CH23">
    <cfRule type="cellIs" dxfId="3815" priority="3751" operator="lessThan">
      <formula>1</formula>
    </cfRule>
  </conditionalFormatting>
  <conditionalFormatting sqref="CH24:CH46">
    <cfRule type="cellIs" dxfId="3814" priority="3764" operator="lessThan">
      <formula>1</formula>
    </cfRule>
  </conditionalFormatting>
  <conditionalFormatting sqref="CH47">
    <cfRule type="cellIs" dxfId="3813" priority="3787" operator="lessThan">
      <formula>1</formula>
    </cfRule>
  </conditionalFormatting>
  <conditionalFormatting sqref="CH48">
    <cfRule type="cellIs" dxfId="3812" priority="3788" operator="lessThan">
      <formula>1</formula>
    </cfRule>
  </conditionalFormatting>
  <conditionalFormatting sqref="CH49">
    <cfRule type="cellIs" dxfId="3811" priority="3789" operator="lessThan">
      <formula>1</formula>
    </cfRule>
  </conditionalFormatting>
  <conditionalFormatting sqref="CH50">
    <cfRule type="cellIs" dxfId="3810" priority="3790" operator="lessThan">
      <formula>1</formula>
    </cfRule>
  </conditionalFormatting>
  <conditionalFormatting sqref="CH51">
    <cfRule type="cellIs" dxfId="3809" priority="3791" operator="lessThan">
      <formula>1</formula>
    </cfRule>
  </conditionalFormatting>
  <conditionalFormatting sqref="CH52">
    <cfRule type="cellIs" dxfId="3808" priority="3792" operator="lessThan">
      <formula>1</formula>
    </cfRule>
  </conditionalFormatting>
  <conditionalFormatting sqref="CH53">
    <cfRule type="cellIs" dxfId="3807" priority="3793" operator="lessThan">
      <formula>1</formula>
    </cfRule>
  </conditionalFormatting>
  <conditionalFormatting sqref="CH54">
    <cfRule type="cellIs" dxfId="3806" priority="3794" operator="lessThan">
      <formula>1</formula>
    </cfRule>
  </conditionalFormatting>
  <conditionalFormatting sqref="CH55">
    <cfRule type="cellIs" dxfId="3805" priority="3795" operator="lessThan">
      <formula>1</formula>
    </cfRule>
  </conditionalFormatting>
  <conditionalFormatting sqref="CH56">
    <cfRule type="cellIs" dxfId="3804" priority="3796" operator="lessThan">
      <formula>1</formula>
    </cfRule>
  </conditionalFormatting>
  <conditionalFormatting sqref="CH57">
    <cfRule type="cellIs" dxfId="3803" priority="3797" operator="lessThan">
      <formula>1</formula>
    </cfRule>
  </conditionalFormatting>
  <conditionalFormatting sqref="CH58">
    <cfRule type="cellIs" dxfId="3802" priority="3798" operator="lessThan">
      <formula>1</formula>
    </cfRule>
  </conditionalFormatting>
  <conditionalFormatting sqref="CH59">
    <cfRule type="cellIs" dxfId="3801" priority="3799" operator="lessThan">
      <formula>1</formula>
    </cfRule>
  </conditionalFormatting>
  <conditionalFormatting sqref="CH60">
    <cfRule type="cellIs" dxfId="3800" priority="3800" operator="lessThan">
      <formula>1</formula>
    </cfRule>
  </conditionalFormatting>
  <conditionalFormatting sqref="CK11:CK46">
    <cfRule type="cellIs" dxfId="3799" priority="3801" operator="lessThan">
      <formula>1</formula>
    </cfRule>
  </conditionalFormatting>
  <conditionalFormatting sqref="CK47">
    <cfRule type="cellIs" dxfId="3798" priority="3837" operator="lessThan">
      <formula>1</formula>
    </cfRule>
  </conditionalFormatting>
  <conditionalFormatting sqref="CK48">
    <cfRule type="cellIs" dxfId="3797" priority="3838" operator="lessThan">
      <formula>1</formula>
    </cfRule>
  </conditionalFormatting>
  <conditionalFormatting sqref="CK49">
    <cfRule type="cellIs" dxfId="3796" priority="3839" operator="lessThan">
      <formula>1</formula>
    </cfRule>
  </conditionalFormatting>
  <conditionalFormatting sqref="CK50">
    <cfRule type="cellIs" dxfId="3795" priority="3840" operator="lessThan">
      <formula>1</formula>
    </cfRule>
  </conditionalFormatting>
  <conditionalFormatting sqref="CK51">
    <cfRule type="cellIs" dxfId="3794" priority="3841" operator="lessThan">
      <formula>1</formula>
    </cfRule>
  </conditionalFormatting>
  <conditionalFormatting sqref="CK52">
    <cfRule type="cellIs" dxfId="3793" priority="3842" operator="lessThan">
      <formula>1</formula>
    </cfRule>
  </conditionalFormatting>
  <conditionalFormatting sqref="CK53">
    <cfRule type="cellIs" dxfId="3792" priority="3843" operator="lessThan">
      <formula>1</formula>
    </cfRule>
  </conditionalFormatting>
  <conditionalFormatting sqref="CK54">
    <cfRule type="cellIs" dxfId="3791" priority="3844" operator="lessThan">
      <formula>1</formula>
    </cfRule>
  </conditionalFormatting>
  <conditionalFormatting sqref="CK55">
    <cfRule type="cellIs" dxfId="3790" priority="3845" operator="lessThan">
      <formula>1</formula>
    </cfRule>
  </conditionalFormatting>
  <conditionalFormatting sqref="CK56">
    <cfRule type="cellIs" dxfId="3789" priority="3846" operator="lessThan">
      <formula>1</formula>
    </cfRule>
  </conditionalFormatting>
  <conditionalFormatting sqref="CK57">
    <cfRule type="cellIs" dxfId="3788" priority="3847" operator="lessThan">
      <formula>1</formula>
    </cfRule>
  </conditionalFormatting>
  <conditionalFormatting sqref="CK58">
    <cfRule type="cellIs" dxfId="3787" priority="3848" operator="lessThan">
      <formula>1</formula>
    </cfRule>
  </conditionalFormatting>
  <conditionalFormatting sqref="CK59">
    <cfRule type="cellIs" dxfId="3786" priority="3849" operator="lessThan">
      <formula>1</formula>
    </cfRule>
  </conditionalFormatting>
  <conditionalFormatting sqref="CK60">
    <cfRule type="cellIs" dxfId="3785" priority="3850" operator="lessThan">
      <formula>1</formula>
    </cfRule>
  </conditionalFormatting>
  <conditionalFormatting sqref="CO10">
    <cfRule type="cellIs" dxfId="3784" priority="3851" operator="lessThan">
      <formula>1</formula>
    </cfRule>
  </conditionalFormatting>
  <conditionalFormatting sqref="CO11">
    <cfRule type="cellIs" dxfId="3783" priority="3852" operator="lessThan">
      <formula>1</formula>
    </cfRule>
  </conditionalFormatting>
  <conditionalFormatting sqref="CO12">
    <cfRule type="cellIs" dxfId="3782" priority="3853" operator="lessThan">
      <formula>1</formula>
    </cfRule>
  </conditionalFormatting>
  <conditionalFormatting sqref="CO13">
    <cfRule type="cellIs" dxfId="3781" priority="3854" operator="lessThan">
      <formula>1</formula>
    </cfRule>
  </conditionalFormatting>
  <conditionalFormatting sqref="CO14">
    <cfRule type="cellIs" dxfId="3780" priority="3855" operator="lessThan">
      <formula>1</formula>
    </cfRule>
  </conditionalFormatting>
  <conditionalFormatting sqref="CO15">
    <cfRule type="cellIs" dxfId="3779" priority="3856" operator="lessThan">
      <formula>1</formula>
    </cfRule>
  </conditionalFormatting>
  <conditionalFormatting sqref="CO16">
    <cfRule type="cellIs" dxfId="3778" priority="3857" operator="lessThan">
      <formula>1</formula>
    </cfRule>
  </conditionalFormatting>
  <conditionalFormatting sqref="CO17">
    <cfRule type="cellIs" dxfId="3777" priority="3858" operator="lessThan">
      <formula>1</formula>
    </cfRule>
  </conditionalFormatting>
  <conditionalFormatting sqref="CO18">
    <cfRule type="cellIs" dxfId="3776" priority="3859" operator="lessThan">
      <formula>1</formula>
    </cfRule>
  </conditionalFormatting>
  <conditionalFormatting sqref="CO19">
    <cfRule type="cellIs" dxfId="3775" priority="3860" operator="lessThan">
      <formula>1</formula>
    </cfRule>
  </conditionalFormatting>
  <conditionalFormatting sqref="CO23">
    <cfRule type="cellIs" dxfId="3774" priority="3861" operator="lessThan">
      <formula>1</formula>
    </cfRule>
  </conditionalFormatting>
  <conditionalFormatting sqref="CO24">
    <cfRule type="cellIs" dxfId="3773" priority="3862" operator="lessThan">
      <formula>1</formula>
    </cfRule>
  </conditionalFormatting>
  <conditionalFormatting sqref="CO25">
    <cfRule type="cellIs" dxfId="3772" priority="3863" operator="lessThan">
      <formula>1</formula>
    </cfRule>
  </conditionalFormatting>
  <conditionalFormatting sqref="CO26">
    <cfRule type="cellIs" dxfId="3771" priority="3864" operator="lessThan">
      <formula>1</formula>
    </cfRule>
  </conditionalFormatting>
  <conditionalFormatting sqref="CO27">
    <cfRule type="cellIs" dxfId="3770" priority="3865" operator="lessThan">
      <formula>1</formula>
    </cfRule>
  </conditionalFormatting>
  <conditionalFormatting sqref="CO28">
    <cfRule type="cellIs" dxfId="3769" priority="3866" operator="lessThan">
      <formula>1</formula>
    </cfRule>
  </conditionalFormatting>
  <conditionalFormatting sqref="CO29">
    <cfRule type="cellIs" dxfId="3768" priority="3867" operator="lessThan">
      <formula>1</formula>
    </cfRule>
  </conditionalFormatting>
  <conditionalFormatting sqref="CO30">
    <cfRule type="cellIs" dxfId="3767" priority="3868" operator="lessThan">
      <formula>1</formula>
    </cfRule>
  </conditionalFormatting>
  <conditionalFormatting sqref="CO31">
    <cfRule type="cellIs" dxfId="3766" priority="3869" operator="lessThan">
      <formula>1</formula>
    </cfRule>
  </conditionalFormatting>
  <conditionalFormatting sqref="CO32">
    <cfRule type="cellIs" dxfId="3765" priority="3870" operator="lessThan">
      <formula>1</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dataValidation allowBlank="1" showInputMessage="1" showErrorMessage="1" sqref="V12"/>
    <dataValidation allowBlank="1" showInputMessage="1" showErrorMessage="1" sqref="V13"/>
    <dataValidation allowBlank="1" showInputMessage="1" showErrorMessage="1" sqref="V14"/>
    <dataValidation allowBlank="1" showInputMessage="1" showErrorMessage="1" sqref="V15"/>
    <dataValidation allowBlank="1" showInputMessage="1" showErrorMessage="1" sqref="V16"/>
    <dataValidation allowBlank="1" showInputMessage="1" showErrorMessage="1" sqref="V17"/>
    <dataValidation allowBlank="1" showInputMessage="1" showErrorMessage="1" sqref="V18"/>
    <dataValidation allowBlank="1" showInputMessage="1" showErrorMessage="1" sqref="V19"/>
    <dataValidation allowBlank="1" showInputMessage="1" showErrorMessage="1" sqref="V20"/>
    <dataValidation allowBlank="1" showInputMessage="1" showErrorMessage="1" sqref="V21"/>
    <dataValidation allowBlank="1" showInputMessage="1" showErrorMessage="1" sqref="V22"/>
    <dataValidation allowBlank="1" showInputMessage="1" showErrorMessage="1" sqref="V23"/>
    <dataValidation allowBlank="1" showInputMessage="1" showErrorMessage="1" sqref="V24"/>
    <dataValidation allowBlank="1" showInputMessage="1" showErrorMessage="1" sqref="V25"/>
    <dataValidation allowBlank="1" showInputMessage="1" showErrorMessage="1" sqref="V26"/>
    <dataValidation allowBlank="1" showInputMessage="1" showErrorMessage="1" sqref="V27"/>
    <dataValidation allowBlank="1" showInputMessage="1" showErrorMessage="1" sqref="V28"/>
    <dataValidation allowBlank="1" showInputMessage="1" showErrorMessage="1" sqref="V29"/>
    <dataValidation allowBlank="1" showInputMessage="1" showErrorMessage="1" sqref="V30"/>
    <dataValidation allowBlank="1" showInputMessage="1" showErrorMessage="1" sqref="V31"/>
    <dataValidation allowBlank="1" showInputMessage="1" showErrorMessage="1" sqref="V32"/>
    <dataValidation allowBlank="1" showInputMessage="1" showErrorMessage="1" sqref="V33"/>
    <dataValidation allowBlank="1" showInputMessage="1" showErrorMessage="1" sqref="V34"/>
    <dataValidation allowBlank="1" showInputMessage="1" showErrorMessage="1" sqref="V35"/>
    <dataValidation allowBlank="1" showInputMessage="1" showErrorMessage="1" sqref="V36"/>
    <dataValidation allowBlank="1" showInputMessage="1" showErrorMessage="1" sqref="V37"/>
    <dataValidation allowBlank="1" showInputMessage="1" showErrorMessage="1" sqref="V38"/>
    <dataValidation allowBlank="1" showInputMessage="1" showErrorMessage="1" sqref="V39"/>
    <dataValidation allowBlank="1" showInputMessage="1" showErrorMessage="1" sqref="V40"/>
    <dataValidation allowBlank="1" showInputMessage="1" showErrorMessage="1" sqref="V41"/>
    <dataValidation allowBlank="1" showInputMessage="1" showErrorMessage="1" sqref="V42"/>
    <dataValidation allowBlank="1" showInputMessage="1" showErrorMessage="1" sqref="V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tabSelected="1" zoomScale="80" zoomScaleNormal="80" workbookViewId="0">
      <pane xSplit="3" ySplit="10" topLeftCell="Q38" activePane="bottomRight" state="frozen"/>
      <selection pane="topRight"/>
      <selection pane="bottomLeft"/>
      <selection pane="bottomRight" activeCell="BU19" sqref="BU19"/>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15</v>
      </c>
      <c r="B1" s="10"/>
      <c r="C1" s="71" t="s">
        <v>0</v>
      </c>
      <c r="D1" s="71"/>
      <c r="E1" s="71"/>
      <c r="F1" s="71"/>
      <c r="G1" s="71"/>
      <c r="H1" s="71"/>
      <c r="I1" s="71"/>
      <c r="J1" s="71"/>
      <c r="K1" s="71"/>
      <c r="L1" s="71"/>
      <c r="M1" s="71"/>
      <c r="N1" s="71"/>
      <c r="O1" s="71"/>
      <c r="Q1" s="29" t="s">
        <v>1</v>
      </c>
      <c r="AZ1" s="29"/>
    </row>
    <row r="2" spans="1:102" x14ac:dyDescent="0.25">
      <c r="A2" s="1" t="s">
        <v>2</v>
      </c>
      <c r="B2" s="2"/>
      <c r="C2" s="3" t="s">
        <v>3</v>
      </c>
      <c r="E2" s="4" t="s">
        <v>205</v>
      </c>
      <c r="Q2" s="30" t="s">
        <v>5</v>
      </c>
      <c r="R2" s="31"/>
      <c r="S2" s="31"/>
      <c r="T2" s="31"/>
      <c r="U2" s="31" t="s">
        <v>6</v>
      </c>
      <c r="V2" s="31" t="str">
        <f>MID(E2,6,20)</f>
        <v xml:space="preserve"> X MIPA 5</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65" t="s">
        <v>16</v>
      </c>
      <c r="F7" s="66"/>
      <c r="G7" s="66"/>
      <c r="H7" s="66"/>
      <c r="I7" s="66"/>
      <c r="J7" s="67"/>
      <c r="K7" s="54"/>
      <c r="L7" s="13"/>
      <c r="M7" s="13"/>
      <c r="N7" s="72" t="s">
        <v>17</v>
      </c>
      <c r="O7" s="72"/>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60" t="s">
        <v>18</v>
      </c>
      <c r="B8" s="61" t="s">
        <v>19</v>
      </c>
      <c r="C8" s="60" t="s">
        <v>20</v>
      </c>
      <c r="E8" s="68"/>
      <c r="F8" s="69"/>
      <c r="G8" s="69"/>
      <c r="H8" s="69"/>
      <c r="I8" s="69"/>
      <c r="J8" s="70"/>
      <c r="K8" s="55"/>
      <c r="L8" s="13"/>
      <c r="M8" s="17"/>
      <c r="N8" s="72"/>
      <c r="O8" s="72"/>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3" t="s">
        <v>22</v>
      </c>
      <c r="AW8" s="75" t="s">
        <v>23</v>
      </c>
      <c r="AX8" s="84"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5" t="s">
        <v>23</v>
      </c>
      <c r="CF8" s="84" t="s">
        <v>24</v>
      </c>
      <c r="CG8" s="37"/>
      <c r="CH8" s="80" t="s">
        <v>26</v>
      </c>
      <c r="CI8" s="80" t="s">
        <v>27</v>
      </c>
      <c r="CJ8" s="37"/>
      <c r="CK8" s="80" t="s">
        <v>26</v>
      </c>
      <c r="CL8" s="80" t="s">
        <v>28</v>
      </c>
      <c r="CN8" s="38" t="s">
        <v>29</v>
      </c>
    </row>
    <row r="9" spans="1:102" x14ac:dyDescent="0.25">
      <c r="A9" s="60"/>
      <c r="B9" s="61"/>
      <c r="C9" s="60"/>
      <c r="E9" s="62" t="s">
        <v>30</v>
      </c>
      <c r="F9" s="62"/>
      <c r="G9" s="62"/>
      <c r="H9" s="63" t="s">
        <v>31</v>
      </c>
      <c r="I9" s="63"/>
      <c r="J9" s="63"/>
      <c r="K9" s="64" t="s">
        <v>32</v>
      </c>
      <c r="L9" s="13"/>
      <c r="M9" s="18" t="s">
        <v>33</v>
      </c>
      <c r="N9" s="62" t="s">
        <v>34</v>
      </c>
      <c r="O9" s="62" t="s">
        <v>22</v>
      </c>
      <c r="P9" s="9"/>
      <c r="Q9" s="77">
        <v>1</v>
      </c>
      <c r="R9" s="78"/>
      <c r="S9" s="79"/>
      <c r="T9" s="77">
        <v>2</v>
      </c>
      <c r="U9" s="78"/>
      <c r="V9" s="79"/>
      <c r="W9" s="77">
        <v>3</v>
      </c>
      <c r="X9" s="78"/>
      <c r="Y9" s="79"/>
      <c r="Z9" s="77">
        <v>4</v>
      </c>
      <c r="AA9" s="78"/>
      <c r="AB9" s="79"/>
      <c r="AC9" s="77">
        <v>5</v>
      </c>
      <c r="AD9" s="78"/>
      <c r="AE9" s="79"/>
      <c r="AF9" s="75" t="s">
        <v>34</v>
      </c>
      <c r="AG9" s="77">
        <v>6</v>
      </c>
      <c r="AH9" s="78"/>
      <c r="AI9" s="79"/>
      <c r="AJ9" s="77">
        <v>7</v>
      </c>
      <c r="AK9" s="78"/>
      <c r="AL9" s="79"/>
      <c r="AM9" s="77">
        <v>8</v>
      </c>
      <c r="AN9" s="78"/>
      <c r="AO9" s="79"/>
      <c r="AP9" s="77">
        <v>9</v>
      </c>
      <c r="AQ9" s="78"/>
      <c r="AR9" s="79"/>
      <c r="AS9" s="77">
        <v>10</v>
      </c>
      <c r="AT9" s="78"/>
      <c r="AU9" s="79"/>
      <c r="AV9" s="74"/>
      <c r="AW9" s="83"/>
      <c r="AX9" s="85"/>
      <c r="AY9" s="37"/>
      <c r="AZ9" s="87">
        <v>1</v>
      </c>
      <c r="BA9" s="78"/>
      <c r="BB9" s="79"/>
      <c r="BC9" s="77">
        <v>2</v>
      </c>
      <c r="BD9" s="78"/>
      <c r="BE9" s="79"/>
      <c r="BF9" s="77">
        <v>3</v>
      </c>
      <c r="BG9" s="78"/>
      <c r="BH9" s="79"/>
      <c r="BI9" s="77">
        <v>4</v>
      </c>
      <c r="BJ9" s="78"/>
      <c r="BK9" s="79"/>
      <c r="BL9" s="77">
        <v>5</v>
      </c>
      <c r="BM9" s="78"/>
      <c r="BN9" s="79"/>
      <c r="BO9" s="75" t="s">
        <v>34</v>
      </c>
      <c r="BP9" s="77">
        <v>6</v>
      </c>
      <c r="BQ9" s="78"/>
      <c r="BR9" s="79"/>
      <c r="BS9" s="77">
        <v>7</v>
      </c>
      <c r="BT9" s="78"/>
      <c r="BU9" s="79"/>
      <c r="BV9" s="77">
        <v>8</v>
      </c>
      <c r="BW9" s="78"/>
      <c r="BX9" s="79"/>
      <c r="BY9" s="77">
        <v>9</v>
      </c>
      <c r="BZ9" s="78"/>
      <c r="CA9" s="79"/>
      <c r="CB9" s="77">
        <v>10</v>
      </c>
      <c r="CC9" s="78"/>
      <c r="CD9" s="79"/>
      <c r="CE9" s="83"/>
      <c r="CF9" s="85"/>
      <c r="CG9" s="37"/>
      <c r="CH9" s="80"/>
      <c r="CI9" s="80"/>
      <c r="CJ9" s="37"/>
      <c r="CK9" s="80"/>
      <c r="CL9" s="80"/>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0" spans="1:102" x14ac:dyDescent="0.25">
      <c r="A10" s="60"/>
      <c r="B10" s="61"/>
      <c r="C10" s="60"/>
      <c r="E10" s="15" t="s">
        <v>37</v>
      </c>
      <c r="F10" s="15" t="s">
        <v>38</v>
      </c>
      <c r="G10" s="15" t="s">
        <v>39</v>
      </c>
      <c r="H10" s="16" t="s">
        <v>37</v>
      </c>
      <c r="I10" s="16" t="s">
        <v>38</v>
      </c>
      <c r="J10" s="16" t="s">
        <v>39</v>
      </c>
      <c r="K10" s="64"/>
      <c r="L10" s="13"/>
      <c r="M10" s="18" t="s">
        <v>40</v>
      </c>
      <c r="N10" s="62"/>
      <c r="O10" s="62"/>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6"/>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4"/>
      <c r="AW10" s="83"/>
      <c r="AX10" s="86"/>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6"/>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3"/>
      <c r="CF10" s="86"/>
      <c r="CG10" s="37"/>
      <c r="CH10" s="80"/>
      <c r="CI10" s="80"/>
      <c r="CJ10" s="37"/>
      <c r="CK10" s="80"/>
      <c r="CL10" s="80"/>
      <c r="CN10" s="43">
        <v>1</v>
      </c>
      <c r="CO10" s="57" t="s">
        <v>243</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Menulis dan menyajikan sinopsis teks crita cekak yang dibacanya, Mengidentifikasi kaidah penulisan aksara Jawa dua paragraf yang menggunakan sandhangan mandaswara, Masih perlu peningkatan pemahaman Menanggapi isi Serat Wedhatama pupuh Pangkur dan menulis, serta menyajikan syair tembang Pangkur dengan bahasa sendiri.</v>
      </c>
    </row>
    <row r="11" spans="1:102" x14ac:dyDescent="0.25">
      <c r="A11" s="8">
        <v>1</v>
      </c>
      <c r="B11" s="8">
        <v>2240</v>
      </c>
      <c r="C11" s="8" t="s">
        <v>206</v>
      </c>
      <c r="E11" s="50">
        <f t="shared" ref="E11:E42" si="0">AX11</f>
        <v>76</v>
      </c>
      <c r="F11" s="8" t="str">
        <f t="shared" ref="F11:F42" si="1">IF(E11="","",IF(E11&lt;=69,"D",IF(E11&lt;=75,"C",IF(E11&lt;=90,"B",IF(E11&lt;=100,"A","E")))))</f>
        <v>B</v>
      </c>
      <c r="G11" s="8" t="str">
        <f t="shared" ref="G11:G42" si="2">CI11</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1" s="50">
        <f t="shared" ref="H11:H42" si="3">CF11</f>
        <v>85</v>
      </c>
      <c r="I11" s="8" t="str">
        <f t="shared" ref="I11:I42" si="4">IF(H11="","",IF(H11&lt;=69,"D",IF(H11&lt;=75,"C",IF(H11&lt;=90,"B",IF(H11&lt;=100,"A","E")))))</f>
        <v>B</v>
      </c>
      <c r="J11" s="8" t="str">
        <f t="shared" ref="J11:J42" si="5">CL11</f>
        <v xml:space="preserve">Memiliki keterampilan  Menanggapi, menulis dan menyajikan teks pawarta., Menanggapi dan menceritakan kembali isi teks deskripsi tentang adat Jawa, Menulis dan menyajikan dua paragraf aksara Jawa yang menggunakan sandhangan mandaswara, </v>
      </c>
      <c r="K11" s="8"/>
      <c r="L11" s="13"/>
      <c r="M11" s="14"/>
      <c r="N11" s="44">
        <f t="shared" ref="N11:N42" si="6">AF11</f>
        <v>80</v>
      </c>
      <c r="O11" s="44">
        <f t="shared" ref="O11:O42" si="7">IF(COUNTBLANK(AV11:AV11),"",AV11)</f>
        <v>60</v>
      </c>
      <c r="Q11" s="44">
        <v>80</v>
      </c>
      <c r="R11" s="44"/>
      <c r="S11" s="45"/>
      <c r="T11" s="44">
        <v>80</v>
      </c>
      <c r="U11" s="44"/>
      <c r="V11" s="45"/>
      <c r="W11" s="44"/>
      <c r="X11" s="44"/>
      <c r="Y11" s="45"/>
      <c r="Z11" s="44"/>
      <c r="AA11" s="44"/>
      <c r="AB11" s="45"/>
      <c r="AC11" s="44"/>
      <c r="AD11" s="44"/>
      <c r="AE11" s="45"/>
      <c r="AF11" s="45">
        <f t="shared" ref="AF11:AF42" si="8">IF(AND(Q11="",R11="",S11=""),"",ROUND(AVERAGE(Q11:AE11),0))</f>
        <v>80</v>
      </c>
      <c r="AG11" s="44">
        <v>85</v>
      </c>
      <c r="AH11" s="44"/>
      <c r="AI11" s="45"/>
      <c r="AJ11" s="44"/>
      <c r="AK11" s="44"/>
      <c r="AL11" s="45"/>
      <c r="AM11" s="44"/>
      <c r="AN11" s="44"/>
      <c r="AO11" s="45"/>
      <c r="AP11" s="44"/>
      <c r="AQ11" s="44"/>
      <c r="AR11" s="45"/>
      <c r="AS11" s="44"/>
      <c r="AT11" s="44"/>
      <c r="AU11" s="45"/>
      <c r="AV11" s="44">
        <v>60</v>
      </c>
      <c r="AW11" s="46">
        <f t="shared" ref="AW11:AW42" si="9">IF(AV11="","",AVERAGE(Q11:AE11,AG11:AV11))</f>
        <v>76.25</v>
      </c>
      <c r="AX11" s="47">
        <f t="shared" ref="AX11:AX42" si="10">IF(AW11="","",ROUND(AW11,0))</f>
        <v>76</v>
      </c>
      <c r="AY11" s="48"/>
      <c r="AZ11" s="57">
        <v>85</v>
      </c>
      <c r="BA11" s="57"/>
      <c r="BB11" s="57"/>
      <c r="BC11" s="57">
        <v>90</v>
      </c>
      <c r="BD11" s="57"/>
      <c r="BE11" s="57"/>
      <c r="BF11" s="57"/>
      <c r="BG11" s="57"/>
      <c r="BH11" s="57"/>
      <c r="BI11" s="57"/>
      <c r="BJ11" s="57"/>
      <c r="BK11" s="57"/>
      <c r="BL11" s="57"/>
      <c r="BM11" s="57"/>
      <c r="BN11" s="57"/>
      <c r="BO11" s="45">
        <f t="shared" ref="BO11:BO42" si="11">IF(AND(BB11="",BA11="",AZ11=""),"",ROUND(AVERAGE(AZ11:BN11),0))</f>
        <v>88</v>
      </c>
      <c r="BP11" s="44">
        <v>80</v>
      </c>
      <c r="BQ11" s="44"/>
      <c r="BR11" s="45"/>
      <c r="BS11" s="44"/>
      <c r="BT11" s="44"/>
      <c r="BU11" s="45"/>
      <c r="BV11" s="44"/>
      <c r="BW11" s="44"/>
      <c r="BX11" s="45"/>
      <c r="BY11" s="44"/>
      <c r="BZ11" s="44"/>
      <c r="CA11" s="45"/>
      <c r="CB11" s="44"/>
      <c r="CC11" s="44"/>
      <c r="CD11" s="45"/>
      <c r="CE11" s="46">
        <f t="shared" ref="CE11:CE42" si="12">IF(AND(BP11="",BQ11="",BR11=""),"",AVERAGE(AZ11:BN11,BP11:CD11))</f>
        <v>85</v>
      </c>
      <c r="CF11" s="47">
        <f t="shared" ref="CF11:CF42" si="13">IF(CE11="","",ROUND(CE11,0))</f>
        <v>85</v>
      </c>
      <c r="CG11" s="48"/>
      <c r="CH11" s="57">
        <v>11</v>
      </c>
      <c r="CI11" s="49" t="str">
        <f t="shared" ref="CI11:CI42" si="14">IF(CH11="","",VLOOKUP(CH11,$CW$9:$CX$20,2,0))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1" s="48"/>
      <c r="CK11" s="57">
        <v>11</v>
      </c>
      <c r="CL11" s="49" t="str">
        <f t="shared" ref="CL11:CL42" si="15">IF(CK11="","",VLOOKUP(CK11,$CW$22:$CX$33,2,0))</f>
        <v xml:space="preserve">Memiliki keterampilan  Menanggapi, menulis dan menyajikan teks pawarta., Menanggapi dan menceritakan kembali isi teks deskripsi tentang adat Jawa, Menulis dan menyajikan dua paragraf aksara Jawa yang menggunakan sandhangan mandaswara, </v>
      </c>
      <c r="CN11" s="43">
        <v>2</v>
      </c>
      <c r="CO11" s="57" t="s">
        <v>242</v>
      </c>
      <c r="CQ11" s="81" t="s">
        <v>48</v>
      </c>
      <c r="CR11" s="81"/>
      <c r="CS11" s="81"/>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Menanggapi isi Serat Wedhatama pupuh Pangkur dan menulis, serta menyajikan syair tembang Pangkur dengan bahasa sendiri, Mengidentifikasi kaidah penulisan aksara Jawa dua paragraf yang menggunakan sandhangan mandaswara, Masih perlu peningkatan pemahaman Menulis dan menyajikan sinopsis teks crita cekak yang dibacanya.</v>
      </c>
    </row>
    <row r="12" spans="1:102" x14ac:dyDescent="0.25">
      <c r="A12" s="8">
        <v>2</v>
      </c>
      <c r="B12" s="8">
        <v>2256</v>
      </c>
      <c r="C12" s="8" t="s">
        <v>207</v>
      </c>
      <c r="E12" s="50">
        <f t="shared" si="0"/>
        <v>78</v>
      </c>
      <c r="F12" s="8" t="str">
        <f t="shared" si="1"/>
        <v>B</v>
      </c>
      <c r="G1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2" s="50">
        <f t="shared" si="3"/>
        <v>80</v>
      </c>
      <c r="I12" s="8" t="str">
        <f t="shared" si="4"/>
        <v>B</v>
      </c>
      <c r="J12" s="8" t="str">
        <f t="shared" si="5"/>
        <v xml:space="preserve">Memiliki keterampilan  Menanggapi, menulis dan menyajikan teks pawarta., Menanggapi dan menceritakan kembali isi teks deskripsi tentang adat Jawa, Menulis dan menyajikan dua paragraf aksara Jawa yang menggunakan sandhangan mandaswara, </v>
      </c>
      <c r="K12" s="8"/>
      <c r="L12" s="13"/>
      <c r="M12" s="14"/>
      <c r="N12" s="44">
        <f t="shared" si="6"/>
        <v>80</v>
      </c>
      <c r="O12" s="44">
        <f t="shared" si="7"/>
        <v>66</v>
      </c>
      <c r="Q12" s="44">
        <v>80</v>
      </c>
      <c r="R12" s="44"/>
      <c r="S12" s="45"/>
      <c r="T12" s="44">
        <v>80</v>
      </c>
      <c r="U12" s="44"/>
      <c r="V12" s="45"/>
      <c r="W12" s="44"/>
      <c r="X12" s="44"/>
      <c r="Y12" s="45"/>
      <c r="Z12" s="44"/>
      <c r="AA12" s="44"/>
      <c r="AB12" s="45"/>
      <c r="AC12" s="44"/>
      <c r="AD12" s="44"/>
      <c r="AE12" s="45"/>
      <c r="AF12" s="45">
        <f t="shared" si="8"/>
        <v>80</v>
      </c>
      <c r="AG12" s="44">
        <v>85</v>
      </c>
      <c r="AH12" s="44"/>
      <c r="AI12" s="45"/>
      <c r="AJ12" s="44"/>
      <c r="AK12" s="44"/>
      <c r="AL12" s="45"/>
      <c r="AM12" s="44"/>
      <c r="AN12" s="44"/>
      <c r="AO12" s="45"/>
      <c r="AP12" s="44"/>
      <c r="AQ12" s="44"/>
      <c r="AR12" s="45"/>
      <c r="AS12" s="44"/>
      <c r="AT12" s="44"/>
      <c r="AU12" s="45"/>
      <c r="AV12" s="44">
        <v>66</v>
      </c>
      <c r="AW12" s="46">
        <f t="shared" si="9"/>
        <v>77.75</v>
      </c>
      <c r="AX12" s="47">
        <f t="shared" si="10"/>
        <v>78</v>
      </c>
      <c r="AY12" s="48"/>
      <c r="AZ12" s="57">
        <v>80</v>
      </c>
      <c r="BA12" s="57"/>
      <c r="BB12" s="57"/>
      <c r="BC12" s="57">
        <v>80</v>
      </c>
      <c r="BD12" s="57"/>
      <c r="BE12" s="57"/>
      <c r="BF12" s="57"/>
      <c r="BG12" s="57"/>
      <c r="BH12" s="57"/>
      <c r="BI12" s="57"/>
      <c r="BJ12" s="57"/>
      <c r="BK12" s="57"/>
      <c r="BL12" s="57"/>
      <c r="BM12" s="57"/>
      <c r="BN12" s="57"/>
      <c r="BO12" s="45">
        <f t="shared" si="11"/>
        <v>80</v>
      </c>
      <c r="BP12" s="57">
        <v>80</v>
      </c>
      <c r="BQ12" s="44"/>
      <c r="BR12" s="45"/>
      <c r="BS12" s="44"/>
      <c r="BT12" s="44"/>
      <c r="BU12" s="45"/>
      <c r="BV12" s="44"/>
      <c r="BW12" s="44"/>
      <c r="BX12" s="45"/>
      <c r="BY12" s="44"/>
      <c r="BZ12" s="44"/>
      <c r="CA12" s="45"/>
      <c r="CB12" s="44"/>
      <c r="CC12" s="44"/>
      <c r="CD12" s="45"/>
      <c r="CE12" s="46">
        <f t="shared" si="12"/>
        <v>80</v>
      </c>
      <c r="CF12" s="47">
        <f t="shared" si="13"/>
        <v>80</v>
      </c>
      <c r="CG12" s="48"/>
      <c r="CH12" s="57">
        <v>11</v>
      </c>
      <c r="CI1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2" s="48"/>
      <c r="CK12" s="57">
        <v>11</v>
      </c>
      <c r="CL1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2" s="43">
        <v>3</v>
      </c>
      <c r="CO12" s="57" t="s">
        <v>244</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Menanggapi isi Serat Wedhatama pupuh Pangkur dan menulis, serta menyajikan syair tembang Pangkur dengan bahasa sendiri, Menulis dan menyajikan sinopsis teks crita cekak yang dibacanya, Masih perlu peningkatan pemahaman Mengidentifikasi kaidah penulisan aksara Jawa dua paragraf yang menggunakan sandhangan mandaswara.</v>
      </c>
    </row>
    <row r="13" spans="1:102" x14ac:dyDescent="0.25">
      <c r="A13" s="8">
        <v>3</v>
      </c>
      <c r="B13" s="8">
        <v>2272</v>
      </c>
      <c r="C13" s="8" t="s">
        <v>208</v>
      </c>
      <c r="E13" s="50">
        <f t="shared" si="0"/>
        <v>84</v>
      </c>
      <c r="F13" s="8" t="str">
        <f t="shared" si="1"/>
        <v>B</v>
      </c>
      <c r="G1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3" s="50">
        <f t="shared" si="3"/>
        <v>87</v>
      </c>
      <c r="I13" s="8" t="str">
        <f t="shared" si="4"/>
        <v>B</v>
      </c>
      <c r="J13" s="8" t="str">
        <f t="shared" si="5"/>
        <v xml:space="preserve">Memiliki keterampilan  Menanggapi, menulis dan menyajikan teks pawarta., Menanggapi dan menceritakan kembali isi teks deskripsi tentang adat Jawa, Menulis dan menyajikan dua paragraf aksara Jawa yang menggunakan sandhangan mandaswara, </v>
      </c>
      <c r="K13" s="8"/>
      <c r="L13" s="13"/>
      <c r="M13" s="14"/>
      <c r="N13" s="44">
        <f t="shared" si="6"/>
        <v>85</v>
      </c>
      <c r="O13" s="44">
        <f t="shared" si="7"/>
        <v>76</v>
      </c>
      <c r="Q13" s="44">
        <v>80</v>
      </c>
      <c r="R13" s="44"/>
      <c r="S13" s="45"/>
      <c r="T13" s="44">
        <v>90</v>
      </c>
      <c r="U13" s="44"/>
      <c r="V13" s="45"/>
      <c r="W13" s="44"/>
      <c r="X13" s="44"/>
      <c r="Y13" s="45"/>
      <c r="Z13" s="44"/>
      <c r="AA13" s="44"/>
      <c r="AB13" s="45"/>
      <c r="AC13" s="44"/>
      <c r="AD13" s="44"/>
      <c r="AE13" s="45"/>
      <c r="AF13" s="45">
        <f t="shared" si="8"/>
        <v>85</v>
      </c>
      <c r="AG13" s="44">
        <v>90</v>
      </c>
      <c r="AH13" s="44"/>
      <c r="AI13" s="45"/>
      <c r="AJ13" s="44"/>
      <c r="AK13" s="44"/>
      <c r="AL13" s="45"/>
      <c r="AM13" s="44"/>
      <c r="AN13" s="44"/>
      <c r="AO13" s="45"/>
      <c r="AP13" s="44"/>
      <c r="AQ13" s="44"/>
      <c r="AR13" s="45"/>
      <c r="AS13" s="44"/>
      <c r="AT13" s="44"/>
      <c r="AU13" s="45"/>
      <c r="AV13" s="44">
        <v>76</v>
      </c>
      <c r="AW13" s="46">
        <f t="shared" si="9"/>
        <v>84</v>
      </c>
      <c r="AX13" s="47">
        <f t="shared" si="10"/>
        <v>84</v>
      </c>
      <c r="AY13" s="48"/>
      <c r="AZ13" s="57">
        <v>90</v>
      </c>
      <c r="BA13" s="57"/>
      <c r="BB13" s="57"/>
      <c r="BC13" s="57">
        <v>90</v>
      </c>
      <c r="BD13" s="57"/>
      <c r="BE13" s="57"/>
      <c r="BF13" s="57"/>
      <c r="BG13" s="57"/>
      <c r="BH13" s="57"/>
      <c r="BI13" s="57"/>
      <c r="BJ13" s="57"/>
      <c r="BK13" s="57"/>
      <c r="BL13" s="57"/>
      <c r="BM13" s="57"/>
      <c r="BN13" s="57"/>
      <c r="BO13" s="45">
        <f t="shared" si="11"/>
        <v>90</v>
      </c>
      <c r="BP13" s="57">
        <v>80</v>
      </c>
      <c r="BQ13" s="44"/>
      <c r="BR13" s="45"/>
      <c r="BS13" s="44"/>
      <c r="BT13" s="44"/>
      <c r="BU13" s="45"/>
      <c r="BV13" s="44"/>
      <c r="BW13" s="44"/>
      <c r="BX13" s="45"/>
      <c r="BY13" s="44"/>
      <c r="BZ13" s="44"/>
      <c r="CA13" s="45"/>
      <c r="CB13" s="44"/>
      <c r="CC13" s="44"/>
      <c r="CD13" s="45"/>
      <c r="CE13" s="46">
        <f t="shared" si="12"/>
        <v>86.666666666666671</v>
      </c>
      <c r="CF13" s="47">
        <f t="shared" si="13"/>
        <v>87</v>
      </c>
      <c r="CG13" s="48"/>
      <c r="CH13" s="57">
        <v>11</v>
      </c>
      <c r="CI1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3" s="48"/>
      <c r="CK13" s="57">
        <v>11</v>
      </c>
      <c r="CL1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4" spans="1:102" x14ac:dyDescent="0.25">
      <c r="A14" s="8">
        <v>4</v>
      </c>
      <c r="B14" s="8">
        <v>2288</v>
      </c>
      <c r="C14" s="8" t="s">
        <v>209</v>
      </c>
      <c r="E14" s="50">
        <f t="shared" si="0"/>
        <v>81</v>
      </c>
      <c r="F14" s="8" t="str">
        <f t="shared" si="1"/>
        <v>B</v>
      </c>
      <c r="G1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4" s="50">
        <f t="shared" si="3"/>
        <v>87</v>
      </c>
      <c r="I14" s="8" t="str">
        <f t="shared" si="4"/>
        <v>B</v>
      </c>
      <c r="J14" s="8" t="str">
        <f t="shared" si="5"/>
        <v xml:space="preserve">Memiliki keterampilan  Menanggapi, menulis dan menyajikan teks pawarta., Menanggapi dan menceritakan kembali isi teks deskripsi tentang adat Jawa, Menulis dan menyajikan dua paragraf aksara Jawa yang menggunakan sandhangan mandaswara, </v>
      </c>
      <c r="K14" s="8"/>
      <c r="L14" s="13"/>
      <c r="M14" s="14"/>
      <c r="N14" s="44">
        <f t="shared" si="6"/>
        <v>88</v>
      </c>
      <c r="O14" s="44">
        <f t="shared" si="7"/>
        <v>60</v>
      </c>
      <c r="Q14" s="44">
        <v>85</v>
      </c>
      <c r="R14" s="44"/>
      <c r="S14" s="45"/>
      <c r="T14" s="44">
        <v>90</v>
      </c>
      <c r="U14" s="44"/>
      <c r="V14" s="45"/>
      <c r="W14" s="44"/>
      <c r="X14" s="44"/>
      <c r="Y14" s="45"/>
      <c r="Z14" s="44"/>
      <c r="AA14" s="44"/>
      <c r="AB14" s="45"/>
      <c r="AC14" s="44"/>
      <c r="AD14" s="44"/>
      <c r="AE14" s="45"/>
      <c r="AF14" s="45">
        <f t="shared" si="8"/>
        <v>88</v>
      </c>
      <c r="AG14" s="44">
        <v>90</v>
      </c>
      <c r="AH14" s="44"/>
      <c r="AI14" s="45"/>
      <c r="AJ14" s="44"/>
      <c r="AK14" s="44"/>
      <c r="AL14" s="45"/>
      <c r="AM14" s="44"/>
      <c r="AN14" s="44"/>
      <c r="AO14" s="45"/>
      <c r="AP14" s="44"/>
      <c r="AQ14" s="44"/>
      <c r="AR14" s="45"/>
      <c r="AS14" s="44"/>
      <c r="AT14" s="44"/>
      <c r="AU14" s="45"/>
      <c r="AV14" s="44">
        <v>60</v>
      </c>
      <c r="AW14" s="46">
        <f t="shared" si="9"/>
        <v>81.25</v>
      </c>
      <c r="AX14" s="47">
        <f t="shared" si="10"/>
        <v>81</v>
      </c>
      <c r="AY14" s="48"/>
      <c r="AZ14" s="57">
        <v>90</v>
      </c>
      <c r="BA14" s="57"/>
      <c r="BB14" s="57"/>
      <c r="BC14" s="57">
        <v>90</v>
      </c>
      <c r="BD14" s="57"/>
      <c r="BE14" s="57"/>
      <c r="BF14" s="57"/>
      <c r="BG14" s="57"/>
      <c r="BH14" s="57"/>
      <c r="BI14" s="57"/>
      <c r="BJ14" s="57"/>
      <c r="BK14" s="57"/>
      <c r="BL14" s="57"/>
      <c r="BM14" s="57"/>
      <c r="BN14" s="57"/>
      <c r="BO14" s="45">
        <f t="shared" si="11"/>
        <v>90</v>
      </c>
      <c r="BP14" s="57">
        <v>80</v>
      </c>
      <c r="BQ14" s="44"/>
      <c r="BR14" s="45"/>
      <c r="BS14" s="44"/>
      <c r="BT14" s="44"/>
      <c r="BU14" s="45"/>
      <c r="BV14" s="44"/>
      <c r="BW14" s="44"/>
      <c r="BX14" s="45"/>
      <c r="BY14" s="44"/>
      <c r="BZ14" s="44"/>
      <c r="CA14" s="45"/>
      <c r="CB14" s="44"/>
      <c r="CC14" s="44"/>
      <c r="CD14" s="45"/>
      <c r="CE14" s="46">
        <f t="shared" si="12"/>
        <v>86.666666666666671</v>
      </c>
      <c r="CF14" s="47">
        <f t="shared" si="13"/>
        <v>87</v>
      </c>
      <c r="CG14" s="48"/>
      <c r="CH14" s="57">
        <v>11</v>
      </c>
      <c r="CI1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4" s="48"/>
      <c r="CK14" s="57">
        <v>11</v>
      </c>
      <c r="CL1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5" spans="1:102" x14ac:dyDescent="0.25">
      <c r="A15" s="8">
        <v>5</v>
      </c>
      <c r="B15" s="8">
        <v>2304</v>
      </c>
      <c r="C15" s="8" t="s">
        <v>210</v>
      </c>
      <c r="E15" s="50">
        <f t="shared" si="0"/>
        <v>85</v>
      </c>
      <c r="F15" s="8" t="str">
        <f t="shared" si="1"/>
        <v>B</v>
      </c>
      <c r="G1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5" s="50">
        <f t="shared" si="3"/>
        <v>80</v>
      </c>
      <c r="I15" s="8" t="str">
        <f t="shared" si="4"/>
        <v>B</v>
      </c>
      <c r="J15" s="8" t="str">
        <f t="shared" si="5"/>
        <v xml:space="preserve">Memiliki keterampilan  Menanggapi, menulis dan menyajikan teks pawarta., Menanggapi dan menceritakan kembali isi teks deskripsi tentang adat Jawa, Menulis dan menyajikan dua paragraf aksara Jawa yang menggunakan sandhangan mandaswara, </v>
      </c>
      <c r="K15" s="8"/>
      <c r="L15" s="13"/>
      <c r="M15" s="14"/>
      <c r="N15" s="44">
        <f t="shared" si="6"/>
        <v>88</v>
      </c>
      <c r="O15" s="44">
        <f t="shared" si="7"/>
        <v>80</v>
      </c>
      <c r="Q15" s="44">
        <v>90</v>
      </c>
      <c r="R15" s="44"/>
      <c r="S15" s="45"/>
      <c r="T15" s="44">
        <v>85</v>
      </c>
      <c r="U15" s="44"/>
      <c r="V15" s="45"/>
      <c r="W15" s="44"/>
      <c r="X15" s="44"/>
      <c r="Y15" s="45"/>
      <c r="Z15" s="44"/>
      <c r="AA15" s="44"/>
      <c r="AB15" s="45"/>
      <c r="AC15" s="44"/>
      <c r="AD15" s="44"/>
      <c r="AE15" s="45"/>
      <c r="AF15" s="45">
        <f t="shared" si="8"/>
        <v>88</v>
      </c>
      <c r="AG15" s="44">
        <v>85</v>
      </c>
      <c r="AH15" s="44"/>
      <c r="AI15" s="45"/>
      <c r="AJ15" s="44"/>
      <c r="AK15" s="44"/>
      <c r="AL15" s="45"/>
      <c r="AM15" s="44"/>
      <c r="AN15" s="44"/>
      <c r="AO15" s="45"/>
      <c r="AP15" s="44"/>
      <c r="AQ15" s="44"/>
      <c r="AR15" s="45"/>
      <c r="AS15" s="44"/>
      <c r="AT15" s="44"/>
      <c r="AU15" s="45"/>
      <c r="AV15" s="44">
        <v>80</v>
      </c>
      <c r="AW15" s="46">
        <f t="shared" si="9"/>
        <v>85</v>
      </c>
      <c r="AX15" s="47">
        <f t="shared" si="10"/>
        <v>85</v>
      </c>
      <c r="AY15" s="48"/>
      <c r="AZ15" s="57">
        <v>80</v>
      </c>
      <c r="BA15" s="57"/>
      <c r="BB15" s="57"/>
      <c r="BC15" s="57">
        <v>80</v>
      </c>
      <c r="BD15" s="57"/>
      <c r="BE15" s="57"/>
      <c r="BF15" s="57"/>
      <c r="BG15" s="57"/>
      <c r="BH15" s="57"/>
      <c r="BI15" s="57"/>
      <c r="BJ15" s="57"/>
      <c r="BK15" s="57"/>
      <c r="BL15" s="57"/>
      <c r="BM15" s="57"/>
      <c r="BN15" s="57"/>
      <c r="BO15" s="45">
        <f t="shared" si="11"/>
        <v>80</v>
      </c>
      <c r="BP15" s="57">
        <v>80</v>
      </c>
      <c r="BQ15" s="44"/>
      <c r="BR15" s="45"/>
      <c r="BS15" s="44"/>
      <c r="BT15" s="44"/>
      <c r="BU15" s="45"/>
      <c r="BV15" s="44"/>
      <c r="BW15" s="44"/>
      <c r="BX15" s="45"/>
      <c r="BY15" s="44"/>
      <c r="BZ15" s="44"/>
      <c r="CA15" s="45"/>
      <c r="CB15" s="44"/>
      <c r="CC15" s="44"/>
      <c r="CD15" s="45"/>
      <c r="CE15" s="46">
        <f t="shared" si="12"/>
        <v>80</v>
      </c>
      <c r="CF15" s="47">
        <f t="shared" si="13"/>
        <v>80</v>
      </c>
      <c r="CG15" s="48"/>
      <c r="CH15" s="57">
        <v>11</v>
      </c>
      <c r="CI1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5" s="48"/>
      <c r="CK15" s="57">
        <v>11</v>
      </c>
      <c r="CL1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5" s="43">
        <v>6</v>
      </c>
      <c r="CO15" s="57"/>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6" spans="1:102" x14ac:dyDescent="0.25">
      <c r="A16" s="8">
        <v>6</v>
      </c>
      <c r="B16" s="8">
        <v>2320</v>
      </c>
      <c r="C16" s="8" t="s">
        <v>211</v>
      </c>
      <c r="E16" s="50">
        <f t="shared" si="0"/>
        <v>79</v>
      </c>
      <c r="F16" s="8" t="str">
        <f t="shared" si="1"/>
        <v>B</v>
      </c>
      <c r="G1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6" s="50">
        <f t="shared" si="3"/>
        <v>82</v>
      </c>
      <c r="I16" s="8" t="str">
        <f t="shared" si="4"/>
        <v>B</v>
      </c>
      <c r="J16" s="8" t="str">
        <f t="shared" si="5"/>
        <v xml:space="preserve">Memiliki keterampilan  Menanggapi, menulis dan menyajikan teks pawarta., Menanggapi dan menceritakan kembali isi teks deskripsi tentang adat Jawa, Menulis dan menyajikan dua paragraf aksara Jawa yang menggunakan sandhangan mandaswara, </v>
      </c>
      <c r="K16" s="8"/>
      <c r="L16" s="13"/>
      <c r="M16" s="14"/>
      <c r="N16" s="44">
        <f t="shared" si="6"/>
        <v>80</v>
      </c>
      <c r="O16" s="44">
        <f t="shared" si="7"/>
        <v>74</v>
      </c>
      <c r="Q16" s="44">
        <v>80</v>
      </c>
      <c r="R16" s="44"/>
      <c r="S16" s="45"/>
      <c r="T16" s="44">
        <v>80</v>
      </c>
      <c r="U16" s="44"/>
      <c r="V16" s="45"/>
      <c r="W16" s="44"/>
      <c r="X16" s="44"/>
      <c r="Y16" s="45"/>
      <c r="Z16" s="44"/>
      <c r="AA16" s="44"/>
      <c r="AB16" s="45"/>
      <c r="AC16" s="44"/>
      <c r="AD16" s="44"/>
      <c r="AE16" s="45"/>
      <c r="AF16" s="45">
        <f t="shared" si="8"/>
        <v>80</v>
      </c>
      <c r="AG16" s="44">
        <v>80</v>
      </c>
      <c r="AH16" s="44"/>
      <c r="AI16" s="45"/>
      <c r="AJ16" s="44"/>
      <c r="AK16" s="44"/>
      <c r="AL16" s="45"/>
      <c r="AM16" s="44"/>
      <c r="AN16" s="44"/>
      <c r="AO16" s="45"/>
      <c r="AP16" s="44"/>
      <c r="AQ16" s="44"/>
      <c r="AR16" s="45"/>
      <c r="AS16" s="44"/>
      <c r="AT16" s="44"/>
      <c r="AU16" s="45"/>
      <c r="AV16" s="44">
        <v>74</v>
      </c>
      <c r="AW16" s="46">
        <f t="shared" si="9"/>
        <v>78.5</v>
      </c>
      <c r="AX16" s="47">
        <f t="shared" si="10"/>
        <v>79</v>
      </c>
      <c r="AY16" s="48"/>
      <c r="AZ16" s="57">
        <v>80</v>
      </c>
      <c r="BA16" s="57"/>
      <c r="BB16" s="57"/>
      <c r="BC16" s="59">
        <v>85</v>
      </c>
      <c r="BD16" s="57"/>
      <c r="BE16" s="57"/>
      <c r="BF16" s="57"/>
      <c r="BG16" s="57"/>
      <c r="BH16" s="57"/>
      <c r="BI16" s="57"/>
      <c r="BJ16" s="57"/>
      <c r="BK16" s="57"/>
      <c r="BL16" s="57"/>
      <c r="BM16" s="57"/>
      <c r="BN16" s="57"/>
      <c r="BO16" s="45">
        <f t="shared" si="11"/>
        <v>83</v>
      </c>
      <c r="BP16" s="57">
        <v>80</v>
      </c>
      <c r="BQ16" s="44"/>
      <c r="BR16" s="45"/>
      <c r="BS16" s="44"/>
      <c r="BT16" s="44"/>
      <c r="BU16" s="45"/>
      <c r="BV16" s="44"/>
      <c r="BW16" s="44"/>
      <c r="BX16" s="45"/>
      <c r="BY16" s="44"/>
      <c r="BZ16" s="44"/>
      <c r="CA16" s="45"/>
      <c r="CB16" s="44"/>
      <c r="CC16" s="44"/>
      <c r="CD16" s="45"/>
      <c r="CE16" s="46">
        <f t="shared" si="12"/>
        <v>81.666666666666671</v>
      </c>
      <c r="CF16" s="47">
        <f t="shared" si="13"/>
        <v>82</v>
      </c>
      <c r="CG16" s="48"/>
      <c r="CH16" s="57">
        <v>11</v>
      </c>
      <c r="CI1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6" s="48"/>
      <c r="CK16" s="57">
        <v>11</v>
      </c>
      <c r="CL1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7" spans="1:102" x14ac:dyDescent="0.25">
      <c r="A17" s="8">
        <v>7</v>
      </c>
      <c r="B17" s="8">
        <v>2336</v>
      </c>
      <c r="C17" s="8" t="s">
        <v>212</v>
      </c>
      <c r="E17" s="50">
        <f t="shared" si="0"/>
        <v>77</v>
      </c>
      <c r="F17" s="8" t="str">
        <f t="shared" si="1"/>
        <v>B</v>
      </c>
      <c r="G1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7" s="50">
        <f t="shared" si="3"/>
        <v>85</v>
      </c>
      <c r="I17" s="8" t="str">
        <f t="shared" si="4"/>
        <v>B</v>
      </c>
      <c r="J17" s="8" t="str">
        <f t="shared" si="5"/>
        <v xml:space="preserve">Memiliki keterampilan  Menanggapi, menulis dan menyajikan teks pawarta., Menanggapi dan menceritakan kembali isi teks deskripsi tentang adat Jawa, Menulis dan menyajikan dua paragraf aksara Jawa yang menggunakan sandhangan mandaswara, </v>
      </c>
      <c r="K17" s="8"/>
      <c r="L17" s="13"/>
      <c r="M17" s="14"/>
      <c r="N17" s="44">
        <f t="shared" si="6"/>
        <v>80</v>
      </c>
      <c r="O17" s="44">
        <f t="shared" si="7"/>
        <v>62</v>
      </c>
      <c r="Q17" s="44">
        <v>80</v>
      </c>
      <c r="R17" s="44"/>
      <c r="S17" s="45"/>
      <c r="T17" s="44">
        <v>80</v>
      </c>
      <c r="U17" s="44"/>
      <c r="V17" s="45"/>
      <c r="W17" s="44"/>
      <c r="X17" s="44"/>
      <c r="Y17" s="45"/>
      <c r="Z17" s="44"/>
      <c r="AA17" s="44"/>
      <c r="AB17" s="45"/>
      <c r="AC17" s="44"/>
      <c r="AD17" s="44"/>
      <c r="AE17" s="45"/>
      <c r="AF17" s="45">
        <f t="shared" si="8"/>
        <v>80</v>
      </c>
      <c r="AG17" s="44">
        <v>85</v>
      </c>
      <c r="AH17" s="44"/>
      <c r="AI17" s="45"/>
      <c r="AJ17" s="44"/>
      <c r="AK17" s="44"/>
      <c r="AL17" s="45"/>
      <c r="AM17" s="44"/>
      <c r="AN17" s="44"/>
      <c r="AO17" s="45"/>
      <c r="AP17" s="44"/>
      <c r="AQ17" s="44"/>
      <c r="AR17" s="45"/>
      <c r="AS17" s="44"/>
      <c r="AT17" s="44"/>
      <c r="AU17" s="45"/>
      <c r="AV17" s="44">
        <v>62</v>
      </c>
      <c r="AW17" s="46">
        <f t="shared" si="9"/>
        <v>76.75</v>
      </c>
      <c r="AX17" s="47">
        <f t="shared" si="10"/>
        <v>77</v>
      </c>
      <c r="AY17" s="48"/>
      <c r="AZ17" s="57">
        <v>85</v>
      </c>
      <c r="BA17" s="57"/>
      <c r="BB17" s="57"/>
      <c r="BC17" s="57">
        <v>90</v>
      </c>
      <c r="BD17" s="57"/>
      <c r="BE17" s="57"/>
      <c r="BF17" s="57"/>
      <c r="BG17" s="57"/>
      <c r="BH17" s="57"/>
      <c r="BI17" s="57"/>
      <c r="BJ17" s="57"/>
      <c r="BK17" s="57"/>
      <c r="BL17" s="57"/>
      <c r="BM17" s="57"/>
      <c r="BN17" s="57"/>
      <c r="BO17" s="45">
        <f t="shared" si="11"/>
        <v>88</v>
      </c>
      <c r="BP17" s="57">
        <v>80</v>
      </c>
      <c r="BQ17" s="44"/>
      <c r="BR17" s="45"/>
      <c r="BS17" s="44"/>
      <c r="BT17" s="44"/>
      <c r="BU17" s="45"/>
      <c r="BV17" s="44"/>
      <c r="BW17" s="44"/>
      <c r="BX17" s="45"/>
      <c r="BY17" s="44"/>
      <c r="BZ17" s="44"/>
      <c r="CA17" s="45"/>
      <c r="CB17" s="44"/>
      <c r="CC17" s="44"/>
      <c r="CD17" s="45"/>
      <c r="CE17" s="46">
        <f t="shared" si="12"/>
        <v>85</v>
      </c>
      <c r="CF17" s="47">
        <f t="shared" si="13"/>
        <v>85</v>
      </c>
      <c r="CG17" s="48"/>
      <c r="CH17" s="57">
        <v>11</v>
      </c>
      <c r="CI1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7" s="48"/>
      <c r="CK17" s="57">
        <v>11</v>
      </c>
      <c r="CL1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8" spans="1:102" x14ac:dyDescent="0.25">
      <c r="A18" s="8">
        <v>8</v>
      </c>
      <c r="B18" s="8">
        <v>2352</v>
      </c>
      <c r="C18" s="8" t="s">
        <v>213</v>
      </c>
      <c r="E18" s="50">
        <f t="shared" si="0"/>
        <v>85</v>
      </c>
      <c r="F18" s="8" t="str">
        <f t="shared" si="1"/>
        <v>B</v>
      </c>
      <c r="G1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8" s="50">
        <f t="shared" si="3"/>
        <v>87</v>
      </c>
      <c r="I18" s="8" t="str">
        <f t="shared" si="4"/>
        <v>B</v>
      </c>
      <c r="J18" s="8" t="str">
        <f t="shared" si="5"/>
        <v xml:space="preserve">Memiliki keterampilan  Menanggapi, menulis dan menyajikan teks pawarta., Menanggapi dan menceritakan kembali isi teks deskripsi tentang adat Jawa, Menulis dan menyajikan dua paragraf aksara Jawa yang menggunakan sandhangan mandaswara, </v>
      </c>
      <c r="K18" s="8"/>
      <c r="L18" s="13"/>
      <c r="M18" s="14"/>
      <c r="N18" s="44">
        <f t="shared" si="6"/>
        <v>83</v>
      </c>
      <c r="O18" s="44">
        <f t="shared" si="7"/>
        <v>78</v>
      </c>
      <c r="Q18" s="44">
        <v>80</v>
      </c>
      <c r="R18" s="44"/>
      <c r="S18" s="45"/>
      <c r="T18" s="44">
        <v>85</v>
      </c>
      <c r="U18" s="44"/>
      <c r="V18" s="45"/>
      <c r="W18" s="44"/>
      <c r="X18" s="44"/>
      <c r="Y18" s="45"/>
      <c r="Z18" s="44"/>
      <c r="AA18" s="44"/>
      <c r="AB18" s="45"/>
      <c r="AC18" s="44"/>
      <c r="AD18" s="44"/>
      <c r="AE18" s="45"/>
      <c r="AF18" s="45">
        <f t="shared" si="8"/>
        <v>83</v>
      </c>
      <c r="AG18" s="44">
        <v>95</v>
      </c>
      <c r="AH18" s="44"/>
      <c r="AI18" s="45"/>
      <c r="AJ18" s="44"/>
      <c r="AK18" s="44"/>
      <c r="AL18" s="45"/>
      <c r="AM18" s="44"/>
      <c r="AN18" s="44"/>
      <c r="AO18" s="45"/>
      <c r="AP18" s="44"/>
      <c r="AQ18" s="44"/>
      <c r="AR18" s="45"/>
      <c r="AS18" s="44"/>
      <c r="AT18" s="44"/>
      <c r="AU18" s="45"/>
      <c r="AV18" s="44">
        <v>78</v>
      </c>
      <c r="AW18" s="46">
        <f t="shared" si="9"/>
        <v>84.5</v>
      </c>
      <c r="AX18" s="47">
        <f t="shared" si="10"/>
        <v>85</v>
      </c>
      <c r="AY18" s="48"/>
      <c r="AZ18" s="57">
        <v>90</v>
      </c>
      <c r="BA18" s="57"/>
      <c r="BB18" s="57"/>
      <c r="BC18" s="57">
        <v>90</v>
      </c>
      <c r="BD18" s="57"/>
      <c r="BE18" s="57"/>
      <c r="BF18" s="57"/>
      <c r="BG18" s="57"/>
      <c r="BH18" s="57"/>
      <c r="BI18" s="57"/>
      <c r="BJ18" s="57"/>
      <c r="BK18" s="57"/>
      <c r="BL18" s="57"/>
      <c r="BM18" s="57"/>
      <c r="BN18" s="57"/>
      <c r="BO18" s="45">
        <f t="shared" si="11"/>
        <v>90</v>
      </c>
      <c r="BP18" s="57">
        <v>80</v>
      </c>
      <c r="BQ18" s="44"/>
      <c r="BR18" s="45"/>
      <c r="BS18" s="44"/>
      <c r="BT18" s="44"/>
      <c r="BU18" s="45"/>
      <c r="BV18" s="44"/>
      <c r="BW18" s="44"/>
      <c r="BX18" s="45"/>
      <c r="BY18" s="44"/>
      <c r="BZ18" s="44"/>
      <c r="CA18" s="45"/>
      <c r="CB18" s="44"/>
      <c r="CC18" s="44"/>
      <c r="CD18" s="45"/>
      <c r="CE18" s="46">
        <f t="shared" si="12"/>
        <v>86.666666666666671</v>
      </c>
      <c r="CF18" s="47">
        <f t="shared" si="13"/>
        <v>87</v>
      </c>
      <c r="CG18" s="48"/>
      <c r="CH18" s="57">
        <v>11</v>
      </c>
      <c r="CI1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8" s="48"/>
      <c r="CK18" s="57">
        <v>11</v>
      </c>
      <c r="CL1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19" spans="1:102" x14ac:dyDescent="0.25">
      <c r="A19" s="8">
        <v>9</v>
      </c>
      <c r="B19" s="8">
        <v>2368</v>
      </c>
      <c r="C19" s="8" t="s">
        <v>214</v>
      </c>
      <c r="E19" s="50">
        <f t="shared" si="0"/>
        <v>80</v>
      </c>
      <c r="F19" s="8" t="str">
        <f t="shared" si="1"/>
        <v>B</v>
      </c>
      <c r="G1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19" s="50">
        <f t="shared" si="3"/>
        <v>87</v>
      </c>
      <c r="I19" s="8" t="str">
        <f t="shared" si="4"/>
        <v>B</v>
      </c>
      <c r="J19" s="8" t="str">
        <f t="shared" si="5"/>
        <v xml:space="preserve">Memiliki keterampilan  Menanggapi, menulis dan menyajikan teks pawarta., Menanggapi dan menceritakan kembali isi teks deskripsi tentang adat Jawa, Menulis dan menyajikan dua paragraf aksara Jawa yang menggunakan sandhangan mandaswara, </v>
      </c>
      <c r="K19" s="8"/>
      <c r="L19" s="13"/>
      <c r="M19" s="14"/>
      <c r="N19" s="44">
        <f t="shared" si="6"/>
        <v>88</v>
      </c>
      <c r="O19" s="44">
        <f t="shared" si="7"/>
        <v>66</v>
      </c>
      <c r="Q19" s="44">
        <v>90</v>
      </c>
      <c r="R19" s="44"/>
      <c r="S19" s="45"/>
      <c r="T19" s="44">
        <v>85</v>
      </c>
      <c r="U19" s="44"/>
      <c r="V19" s="45"/>
      <c r="W19" s="44"/>
      <c r="X19" s="44"/>
      <c r="Y19" s="45"/>
      <c r="Z19" s="44"/>
      <c r="AA19" s="44"/>
      <c r="AB19" s="45"/>
      <c r="AC19" s="44"/>
      <c r="AD19" s="44"/>
      <c r="AE19" s="45"/>
      <c r="AF19" s="45">
        <f t="shared" si="8"/>
        <v>88</v>
      </c>
      <c r="AG19" s="44">
        <v>80</v>
      </c>
      <c r="AH19" s="44"/>
      <c r="AI19" s="45"/>
      <c r="AJ19" s="44"/>
      <c r="AK19" s="44"/>
      <c r="AL19" s="45"/>
      <c r="AM19" s="44"/>
      <c r="AN19" s="44"/>
      <c r="AO19" s="45"/>
      <c r="AP19" s="44"/>
      <c r="AQ19" s="44"/>
      <c r="AR19" s="45"/>
      <c r="AS19" s="44"/>
      <c r="AT19" s="44"/>
      <c r="AU19" s="45"/>
      <c r="AV19" s="44">
        <v>66</v>
      </c>
      <c r="AW19" s="46">
        <f t="shared" si="9"/>
        <v>80.25</v>
      </c>
      <c r="AX19" s="47">
        <f t="shared" si="10"/>
        <v>80</v>
      </c>
      <c r="AY19" s="48"/>
      <c r="AZ19" s="57">
        <v>90</v>
      </c>
      <c r="BA19" s="57"/>
      <c r="BB19" s="57"/>
      <c r="BC19" s="57">
        <v>90</v>
      </c>
      <c r="BD19" s="57"/>
      <c r="BE19" s="57"/>
      <c r="BF19" s="57"/>
      <c r="BG19" s="57"/>
      <c r="BH19" s="57"/>
      <c r="BI19" s="57"/>
      <c r="BJ19" s="57"/>
      <c r="BK19" s="57"/>
      <c r="BL19" s="57"/>
      <c r="BM19" s="57"/>
      <c r="BN19" s="57"/>
      <c r="BO19" s="45">
        <f t="shared" si="11"/>
        <v>90</v>
      </c>
      <c r="BP19" s="57">
        <v>80</v>
      </c>
      <c r="BQ19" s="44"/>
      <c r="BR19" s="45"/>
      <c r="BS19" s="44"/>
      <c r="BT19" s="44"/>
      <c r="BU19" s="45"/>
      <c r="BV19" s="44"/>
      <c r="BW19" s="44"/>
      <c r="BX19" s="45"/>
      <c r="BY19" s="44"/>
      <c r="BZ19" s="44"/>
      <c r="CA19" s="45"/>
      <c r="CB19" s="44"/>
      <c r="CC19" s="44"/>
      <c r="CD19" s="45"/>
      <c r="CE19" s="46">
        <f t="shared" si="12"/>
        <v>86.666666666666671</v>
      </c>
      <c r="CF19" s="47">
        <f t="shared" si="13"/>
        <v>87</v>
      </c>
      <c r="CG19" s="48"/>
      <c r="CH19" s="57">
        <v>11</v>
      </c>
      <c r="CI1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19" s="48"/>
      <c r="CK19" s="57">
        <v>11</v>
      </c>
      <c r="CL1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0" spans="1:102" x14ac:dyDescent="0.25">
      <c r="A20" s="8">
        <v>10</v>
      </c>
      <c r="B20" s="8">
        <v>2384</v>
      </c>
      <c r="C20" s="8" t="s">
        <v>215</v>
      </c>
      <c r="E20" s="50">
        <f t="shared" si="0"/>
        <v>75</v>
      </c>
      <c r="F20" s="8" t="str">
        <f t="shared" si="1"/>
        <v>C</v>
      </c>
      <c r="G2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0" s="50">
        <f t="shared" si="3"/>
        <v>80</v>
      </c>
      <c r="I20" s="8" t="str">
        <f t="shared" si="4"/>
        <v>B</v>
      </c>
      <c r="J20" s="8" t="str">
        <f t="shared" si="5"/>
        <v xml:space="preserve">Memiliki keterampilan  Menanggapi, menulis dan menyajikan teks pawarta., Menanggapi dan menceritakan kembali isi teks deskripsi tentang adat Jawa, Menulis dan menyajikan dua paragraf aksara Jawa yang menggunakan sandhangan mandaswara, </v>
      </c>
      <c r="K20" s="8"/>
      <c r="L20" s="13"/>
      <c r="M20" s="14"/>
      <c r="N20" s="44">
        <f t="shared" si="6"/>
        <v>83</v>
      </c>
      <c r="O20" s="44">
        <f t="shared" si="7"/>
        <v>50</v>
      </c>
      <c r="Q20" s="44">
        <v>80</v>
      </c>
      <c r="R20" s="44"/>
      <c r="S20" s="45"/>
      <c r="T20" s="44">
        <v>85</v>
      </c>
      <c r="U20" s="44"/>
      <c r="V20" s="45"/>
      <c r="W20" s="44"/>
      <c r="X20" s="44"/>
      <c r="Y20" s="45"/>
      <c r="Z20" s="44"/>
      <c r="AA20" s="44"/>
      <c r="AB20" s="45"/>
      <c r="AC20" s="44"/>
      <c r="AD20" s="44"/>
      <c r="AE20" s="45"/>
      <c r="AF20" s="45">
        <f t="shared" si="8"/>
        <v>83</v>
      </c>
      <c r="AG20" s="44">
        <v>85</v>
      </c>
      <c r="AH20" s="44"/>
      <c r="AI20" s="45"/>
      <c r="AJ20" s="44"/>
      <c r="AK20" s="44"/>
      <c r="AL20" s="45"/>
      <c r="AM20" s="44"/>
      <c r="AN20" s="44"/>
      <c r="AO20" s="45"/>
      <c r="AP20" s="44"/>
      <c r="AQ20" s="44"/>
      <c r="AR20" s="45"/>
      <c r="AS20" s="44"/>
      <c r="AT20" s="44"/>
      <c r="AU20" s="45"/>
      <c r="AV20" s="44">
        <v>50</v>
      </c>
      <c r="AW20" s="46">
        <f t="shared" si="9"/>
        <v>75</v>
      </c>
      <c r="AX20" s="47">
        <f t="shared" si="10"/>
        <v>75</v>
      </c>
      <c r="AY20" s="48"/>
      <c r="AZ20" s="57">
        <v>80</v>
      </c>
      <c r="BA20" s="57"/>
      <c r="BB20" s="57"/>
      <c r="BC20" s="57">
        <v>80</v>
      </c>
      <c r="BD20" s="57"/>
      <c r="BE20" s="57"/>
      <c r="BF20" s="57"/>
      <c r="BG20" s="57"/>
      <c r="BH20" s="57"/>
      <c r="BI20" s="57"/>
      <c r="BJ20" s="57"/>
      <c r="BK20" s="57"/>
      <c r="BL20" s="57"/>
      <c r="BM20" s="57"/>
      <c r="BN20" s="57"/>
      <c r="BO20" s="45">
        <f t="shared" si="11"/>
        <v>80</v>
      </c>
      <c r="BP20" s="57">
        <v>80</v>
      </c>
      <c r="BQ20" s="44"/>
      <c r="BR20" s="45"/>
      <c r="BS20" s="44"/>
      <c r="BT20" s="44"/>
      <c r="BU20" s="45"/>
      <c r="BV20" s="44"/>
      <c r="BW20" s="44"/>
      <c r="BX20" s="45"/>
      <c r="BY20" s="44"/>
      <c r="BZ20" s="44"/>
      <c r="CA20" s="45"/>
      <c r="CB20" s="44"/>
      <c r="CC20" s="44"/>
      <c r="CD20" s="45"/>
      <c r="CE20" s="46">
        <f t="shared" si="12"/>
        <v>80</v>
      </c>
      <c r="CF20" s="47">
        <f t="shared" si="13"/>
        <v>80</v>
      </c>
      <c r="CG20" s="48"/>
      <c r="CH20" s="57">
        <v>11</v>
      </c>
      <c r="CI2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0" s="48"/>
      <c r="CK20" s="57">
        <v>11</v>
      </c>
      <c r="CL2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row>
    <row r="21" spans="1:102" ht="18.75" customHeight="1" x14ac:dyDescent="0.3">
      <c r="A21" s="8">
        <v>11</v>
      </c>
      <c r="B21" s="8">
        <v>2400</v>
      </c>
      <c r="C21" s="8" t="s">
        <v>216</v>
      </c>
      <c r="E21" s="50">
        <f t="shared" si="0"/>
        <v>76</v>
      </c>
      <c r="F21" s="8" t="str">
        <f t="shared" si="1"/>
        <v>B</v>
      </c>
      <c r="G2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1" s="50">
        <f t="shared" si="3"/>
        <v>87</v>
      </c>
      <c r="I21" s="8" t="str">
        <f t="shared" si="4"/>
        <v>B</v>
      </c>
      <c r="J21" s="8" t="str">
        <f t="shared" si="5"/>
        <v xml:space="preserve">Memiliki keterampilan  Menanggapi, menulis dan menyajikan teks pawarta., Menanggapi dan menceritakan kembali isi teks deskripsi tentang adat Jawa, Menulis dan menyajikan dua paragraf aksara Jawa yang menggunakan sandhangan mandaswara, </v>
      </c>
      <c r="K21" s="8"/>
      <c r="L21" s="13"/>
      <c r="M21" s="14"/>
      <c r="N21" s="44">
        <f t="shared" si="6"/>
        <v>83</v>
      </c>
      <c r="O21" s="44">
        <f t="shared" si="7"/>
        <v>50</v>
      </c>
      <c r="Q21" s="44">
        <v>80</v>
      </c>
      <c r="R21" s="44"/>
      <c r="S21" s="45"/>
      <c r="T21" s="44">
        <v>85</v>
      </c>
      <c r="U21" s="44"/>
      <c r="V21" s="45"/>
      <c r="W21" s="44"/>
      <c r="X21" s="44"/>
      <c r="Y21" s="45"/>
      <c r="Z21" s="44"/>
      <c r="AA21" s="44"/>
      <c r="AB21" s="45"/>
      <c r="AC21" s="44"/>
      <c r="AD21" s="44"/>
      <c r="AE21" s="45"/>
      <c r="AF21" s="45">
        <f t="shared" si="8"/>
        <v>83</v>
      </c>
      <c r="AG21" s="44">
        <v>90</v>
      </c>
      <c r="AH21" s="44"/>
      <c r="AI21" s="45"/>
      <c r="AJ21" s="44"/>
      <c r="AK21" s="44"/>
      <c r="AL21" s="45"/>
      <c r="AM21" s="44"/>
      <c r="AN21" s="44"/>
      <c r="AO21" s="45"/>
      <c r="AP21" s="44"/>
      <c r="AQ21" s="44"/>
      <c r="AR21" s="45"/>
      <c r="AS21" s="44"/>
      <c r="AT21" s="44"/>
      <c r="AU21" s="45"/>
      <c r="AV21" s="44">
        <v>50</v>
      </c>
      <c r="AW21" s="46">
        <f t="shared" si="9"/>
        <v>76.25</v>
      </c>
      <c r="AX21" s="47">
        <f t="shared" si="10"/>
        <v>76</v>
      </c>
      <c r="AY21" s="48"/>
      <c r="AZ21" s="57">
        <v>90</v>
      </c>
      <c r="BA21" s="57"/>
      <c r="BB21" s="57"/>
      <c r="BC21" s="57">
        <v>90</v>
      </c>
      <c r="BD21" s="57"/>
      <c r="BE21" s="57"/>
      <c r="BF21" s="57"/>
      <c r="BG21" s="57"/>
      <c r="BH21" s="57"/>
      <c r="BI21" s="57"/>
      <c r="BJ21" s="57"/>
      <c r="BK21" s="57"/>
      <c r="BL21" s="57"/>
      <c r="BM21" s="57"/>
      <c r="BN21" s="57"/>
      <c r="BO21" s="45">
        <f t="shared" si="11"/>
        <v>90</v>
      </c>
      <c r="BP21" s="57">
        <v>80</v>
      </c>
      <c r="BQ21" s="44"/>
      <c r="BR21" s="45"/>
      <c r="BS21" s="44"/>
      <c r="BT21" s="44"/>
      <c r="BU21" s="45"/>
      <c r="BV21" s="44"/>
      <c r="BW21" s="44"/>
      <c r="BX21" s="45"/>
      <c r="BY21" s="44"/>
      <c r="BZ21" s="44"/>
      <c r="CA21" s="45"/>
      <c r="CB21" s="44"/>
      <c r="CC21" s="44"/>
      <c r="CD21" s="45"/>
      <c r="CE21" s="46">
        <f t="shared" si="12"/>
        <v>86.666666666666671</v>
      </c>
      <c r="CF21" s="47">
        <f t="shared" si="13"/>
        <v>87</v>
      </c>
      <c r="CG21" s="48"/>
      <c r="CH21" s="57">
        <v>11</v>
      </c>
      <c r="CI2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1" s="48"/>
      <c r="CK21" s="57">
        <v>11</v>
      </c>
      <c r="CL2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1" s="38" t="s">
        <v>65</v>
      </c>
      <c r="CQ21" s="26"/>
      <c r="CR21" s="26"/>
      <c r="CS21" s="26"/>
    </row>
    <row r="22" spans="1:102" x14ac:dyDescent="0.25">
      <c r="A22" s="8">
        <v>12</v>
      </c>
      <c r="B22" s="8">
        <v>2416</v>
      </c>
      <c r="C22" s="8" t="s">
        <v>217</v>
      </c>
      <c r="E22" s="50">
        <f t="shared" si="0"/>
        <v>78</v>
      </c>
      <c r="F22" s="8" t="str">
        <f t="shared" si="1"/>
        <v>B</v>
      </c>
      <c r="G2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2" s="50">
        <f t="shared" si="3"/>
        <v>87</v>
      </c>
      <c r="I22" s="8" t="str">
        <f t="shared" si="4"/>
        <v>B</v>
      </c>
      <c r="J22" s="8" t="str">
        <f t="shared" si="5"/>
        <v xml:space="preserve">Memiliki keterampilan  Menanggapi, menulis dan menyajikan teks pawarta., Menanggapi dan menceritakan kembali isi teks deskripsi tentang adat Jawa, Menulis dan menyajikan dua paragraf aksara Jawa yang menggunakan sandhangan mandaswara, </v>
      </c>
      <c r="K22" s="8"/>
      <c r="L22" s="13"/>
      <c r="M22" s="14"/>
      <c r="N22" s="44">
        <f t="shared" si="6"/>
        <v>83</v>
      </c>
      <c r="O22" s="44">
        <f t="shared" si="7"/>
        <v>66</v>
      </c>
      <c r="Q22" s="44">
        <v>80</v>
      </c>
      <c r="R22" s="44"/>
      <c r="S22" s="45"/>
      <c r="T22" s="44">
        <v>85</v>
      </c>
      <c r="U22" s="44"/>
      <c r="V22" s="45"/>
      <c r="W22" s="44"/>
      <c r="X22" s="44"/>
      <c r="Y22" s="45"/>
      <c r="Z22" s="44"/>
      <c r="AA22" s="44"/>
      <c r="AB22" s="45"/>
      <c r="AC22" s="44"/>
      <c r="AD22" s="44"/>
      <c r="AE22" s="45"/>
      <c r="AF22" s="45">
        <f t="shared" si="8"/>
        <v>83</v>
      </c>
      <c r="AG22" s="44">
        <v>80</v>
      </c>
      <c r="AH22" s="44"/>
      <c r="AI22" s="45"/>
      <c r="AJ22" s="44"/>
      <c r="AK22" s="44"/>
      <c r="AL22" s="45"/>
      <c r="AM22" s="44"/>
      <c r="AN22" s="44"/>
      <c r="AO22" s="45"/>
      <c r="AP22" s="44"/>
      <c r="AQ22" s="44"/>
      <c r="AR22" s="45"/>
      <c r="AS22" s="44"/>
      <c r="AT22" s="44"/>
      <c r="AU22" s="45"/>
      <c r="AV22" s="44">
        <v>66</v>
      </c>
      <c r="AW22" s="46">
        <f t="shared" si="9"/>
        <v>77.75</v>
      </c>
      <c r="AX22" s="47">
        <f t="shared" si="10"/>
        <v>78</v>
      </c>
      <c r="AY22" s="48"/>
      <c r="AZ22" s="57">
        <v>90</v>
      </c>
      <c r="BA22" s="57"/>
      <c r="BB22" s="57"/>
      <c r="BC22" s="57">
        <v>90</v>
      </c>
      <c r="BD22" s="57"/>
      <c r="BE22" s="57"/>
      <c r="BF22" s="57"/>
      <c r="BG22" s="57"/>
      <c r="BH22" s="57"/>
      <c r="BI22" s="57"/>
      <c r="BJ22" s="57"/>
      <c r="BK22" s="57"/>
      <c r="BL22" s="57"/>
      <c r="BM22" s="57"/>
      <c r="BN22" s="57"/>
      <c r="BO22" s="45">
        <f t="shared" si="11"/>
        <v>90</v>
      </c>
      <c r="BP22" s="57">
        <v>80</v>
      </c>
      <c r="BQ22" s="44"/>
      <c r="BR22" s="45"/>
      <c r="BS22" s="44"/>
      <c r="BT22" s="44"/>
      <c r="BU22" s="45"/>
      <c r="BV22" s="44"/>
      <c r="BW22" s="44"/>
      <c r="BX22" s="45"/>
      <c r="BY22" s="44"/>
      <c r="BZ22" s="44"/>
      <c r="CA22" s="45"/>
      <c r="CB22" s="44"/>
      <c r="CC22" s="44"/>
      <c r="CD22" s="45"/>
      <c r="CE22" s="46">
        <f t="shared" si="12"/>
        <v>86.666666666666671</v>
      </c>
      <c r="CF22" s="47">
        <f t="shared" si="13"/>
        <v>87</v>
      </c>
      <c r="CG22" s="48"/>
      <c r="CH22" s="57">
        <v>11</v>
      </c>
      <c r="CI2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2" s="48"/>
      <c r="CK22" s="57">
        <v>11</v>
      </c>
      <c r="CL2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Menanggapi, menulis dan menyajikan teks pawarta., Menanggapi dan menceritakan kembali isi teks deskripsi tentang adat Jawa, Menulis dan menyajikan dua paragraf aksara Jawa yang menggunakan sandhangan mandaswara, </v>
      </c>
    </row>
    <row r="23" spans="1:102" x14ac:dyDescent="0.25">
      <c r="A23" s="8">
        <v>13</v>
      </c>
      <c r="B23" s="8">
        <v>2432</v>
      </c>
      <c r="C23" s="8" t="s">
        <v>218</v>
      </c>
      <c r="E23" s="50">
        <f t="shared" si="0"/>
        <v>79</v>
      </c>
      <c r="F23" s="8" t="str">
        <f t="shared" si="1"/>
        <v>B</v>
      </c>
      <c r="G2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3" s="50">
        <f t="shared" si="3"/>
        <v>85</v>
      </c>
      <c r="I23" s="8" t="str">
        <f t="shared" si="4"/>
        <v>B</v>
      </c>
      <c r="J23" s="8" t="str">
        <f t="shared" si="5"/>
        <v xml:space="preserve">Memiliki keterampilan  Menanggapi, menulis dan menyajikan teks pawarta., Menanggapi dan menceritakan kembali isi teks deskripsi tentang adat Jawa, Menulis dan menyajikan dua paragraf aksara Jawa yang menggunakan sandhangan mandaswara, </v>
      </c>
      <c r="K23" s="8"/>
      <c r="L23" s="13"/>
      <c r="M23" s="14"/>
      <c r="N23" s="44">
        <f t="shared" si="6"/>
        <v>83</v>
      </c>
      <c r="O23" s="44">
        <f t="shared" si="7"/>
        <v>66</v>
      </c>
      <c r="Q23" s="44">
        <v>80</v>
      </c>
      <c r="R23" s="44"/>
      <c r="S23" s="45"/>
      <c r="T23" s="44">
        <v>85</v>
      </c>
      <c r="U23" s="44"/>
      <c r="V23" s="45"/>
      <c r="W23" s="44"/>
      <c r="X23" s="44"/>
      <c r="Y23" s="45"/>
      <c r="Z23" s="44"/>
      <c r="AA23" s="44"/>
      <c r="AB23" s="45"/>
      <c r="AC23" s="44"/>
      <c r="AD23" s="44"/>
      <c r="AE23" s="45"/>
      <c r="AF23" s="45">
        <f t="shared" si="8"/>
        <v>83</v>
      </c>
      <c r="AG23" s="44">
        <v>85</v>
      </c>
      <c r="AH23" s="44"/>
      <c r="AI23" s="45"/>
      <c r="AJ23" s="44"/>
      <c r="AK23" s="44"/>
      <c r="AL23" s="45"/>
      <c r="AM23" s="44"/>
      <c r="AN23" s="44"/>
      <c r="AO23" s="45"/>
      <c r="AP23" s="44"/>
      <c r="AQ23" s="44"/>
      <c r="AR23" s="45"/>
      <c r="AS23" s="44"/>
      <c r="AT23" s="44"/>
      <c r="AU23" s="45"/>
      <c r="AV23" s="44">
        <v>66</v>
      </c>
      <c r="AW23" s="46">
        <f t="shared" si="9"/>
        <v>79</v>
      </c>
      <c r="AX23" s="47">
        <f t="shared" si="10"/>
        <v>79</v>
      </c>
      <c r="AY23" s="48"/>
      <c r="AZ23" s="57">
        <v>90</v>
      </c>
      <c r="BA23" s="57"/>
      <c r="BB23" s="57"/>
      <c r="BC23" s="57">
        <v>85</v>
      </c>
      <c r="BD23" s="57"/>
      <c r="BE23" s="57"/>
      <c r="BF23" s="57"/>
      <c r="BG23" s="57"/>
      <c r="BH23" s="57"/>
      <c r="BI23" s="57"/>
      <c r="BJ23" s="57"/>
      <c r="BK23" s="57"/>
      <c r="BL23" s="57"/>
      <c r="BM23" s="57"/>
      <c r="BN23" s="57"/>
      <c r="BO23" s="45">
        <f t="shared" si="11"/>
        <v>88</v>
      </c>
      <c r="BP23" s="57">
        <v>80</v>
      </c>
      <c r="BQ23" s="44"/>
      <c r="BR23" s="45"/>
      <c r="BS23" s="44"/>
      <c r="BT23" s="44"/>
      <c r="BU23" s="45"/>
      <c r="BV23" s="44"/>
      <c r="BW23" s="44"/>
      <c r="BX23" s="45"/>
      <c r="BY23" s="44"/>
      <c r="BZ23" s="44"/>
      <c r="CA23" s="45"/>
      <c r="CB23" s="44"/>
      <c r="CC23" s="44"/>
      <c r="CD23" s="45"/>
      <c r="CE23" s="46">
        <f t="shared" si="12"/>
        <v>85</v>
      </c>
      <c r="CF23" s="47">
        <f t="shared" si="13"/>
        <v>85</v>
      </c>
      <c r="CG23" s="48"/>
      <c r="CH23" s="57">
        <v>11</v>
      </c>
      <c r="CI2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3" s="48"/>
      <c r="CK23" s="57">
        <v>11</v>
      </c>
      <c r="CL2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Menanggapi dan menceritakan kembali isi teks deskripsi tentang adat Jawa, Menulis dan menyajikan dua paragraf aksara Jawa yang menggunakan sandhangan mandaswara, Masih perlu peningkatan keterampilan Menanggapi, menulis dan menyajikan teks pawarta..</v>
      </c>
    </row>
    <row r="24" spans="1:102" x14ac:dyDescent="0.25">
      <c r="A24" s="8">
        <v>14</v>
      </c>
      <c r="B24" s="8">
        <v>2448</v>
      </c>
      <c r="C24" s="8" t="s">
        <v>219</v>
      </c>
      <c r="E24" s="50">
        <f t="shared" si="0"/>
        <v>87</v>
      </c>
      <c r="F24" s="8" t="str">
        <f t="shared" si="1"/>
        <v>B</v>
      </c>
      <c r="G2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4" s="50">
        <f t="shared" si="3"/>
        <v>87</v>
      </c>
      <c r="I24" s="8" t="str">
        <f t="shared" si="4"/>
        <v>B</v>
      </c>
      <c r="J24" s="8" t="str">
        <f t="shared" si="5"/>
        <v xml:space="preserve">Memiliki keterampilan  Menanggapi, menulis dan menyajikan teks pawarta., Menanggapi dan menceritakan kembali isi teks deskripsi tentang adat Jawa, Menulis dan menyajikan dua paragraf aksara Jawa yang menggunakan sandhangan mandaswara, </v>
      </c>
      <c r="K24" s="8"/>
      <c r="L24" s="13"/>
      <c r="M24" s="14"/>
      <c r="N24" s="44">
        <f t="shared" si="6"/>
        <v>88</v>
      </c>
      <c r="O24" s="44">
        <f t="shared" si="7"/>
        <v>82</v>
      </c>
      <c r="Q24" s="44">
        <v>85</v>
      </c>
      <c r="R24" s="44"/>
      <c r="S24" s="45"/>
      <c r="T24" s="44">
        <v>90</v>
      </c>
      <c r="U24" s="44"/>
      <c r="V24" s="45"/>
      <c r="W24" s="44"/>
      <c r="X24" s="44"/>
      <c r="Y24" s="45"/>
      <c r="Z24" s="44"/>
      <c r="AA24" s="44"/>
      <c r="AB24" s="45"/>
      <c r="AC24" s="44"/>
      <c r="AD24" s="44"/>
      <c r="AE24" s="45"/>
      <c r="AF24" s="45">
        <f t="shared" si="8"/>
        <v>88</v>
      </c>
      <c r="AG24" s="44">
        <v>90</v>
      </c>
      <c r="AH24" s="44"/>
      <c r="AI24" s="45"/>
      <c r="AJ24" s="44"/>
      <c r="AK24" s="44"/>
      <c r="AL24" s="45"/>
      <c r="AM24" s="44"/>
      <c r="AN24" s="44"/>
      <c r="AO24" s="45"/>
      <c r="AP24" s="44"/>
      <c r="AQ24" s="44"/>
      <c r="AR24" s="45"/>
      <c r="AS24" s="44"/>
      <c r="AT24" s="44"/>
      <c r="AU24" s="45"/>
      <c r="AV24" s="44">
        <v>82</v>
      </c>
      <c r="AW24" s="46">
        <f t="shared" si="9"/>
        <v>86.75</v>
      </c>
      <c r="AX24" s="47">
        <f t="shared" si="10"/>
        <v>87</v>
      </c>
      <c r="AY24" s="48"/>
      <c r="AZ24" s="57">
        <v>90</v>
      </c>
      <c r="BA24" s="57"/>
      <c r="BB24" s="57"/>
      <c r="BC24" s="57">
        <v>90</v>
      </c>
      <c r="BD24" s="57"/>
      <c r="BE24" s="57"/>
      <c r="BF24" s="57"/>
      <c r="BG24" s="57"/>
      <c r="BH24" s="57"/>
      <c r="BI24" s="57"/>
      <c r="BJ24" s="57"/>
      <c r="BK24" s="57"/>
      <c r="BL24" s="57"/>
      <c r="BM24" s="57"/>
      <c r="BN24" s="57"/>
      <c r="BO24" s="45">
        <f t="shared" si="11"/>
        <v>90</v>
      </c>
      <c r="BP24" s="57">
        <v>80</v>
      </c>
      <c r="BQ24" s="44"/>
      <c r="BR24" s="45"/>
      <c r="BS24" s="44"/>
      <c r="BT24" s="44"/>
      <c r="BU24" s="45"/>
      <c r="BV24" s="44"/>
      <c r="BW24" s="44"/>
      <c r="BX24" s="45"/>
      <c r="BY24" s="44"/>
      <c r="BZ24" s="44"/>
      <c r="CA24" s="45"/>
      <c r="CB24" s="44"/>
      <c r="CC24" s="44"/>
      <c r="CD24" s="45"/>
      <c r="CE24" s="46">
        <f t="shared" si="12"/>
        <v>86.666666666666671</v>
      </c>
      <c r="CF24" s="47">
        <f t="shared" si="13"/>
        <v>87</v>
      </c>
      <c r="CG24" s="48"/>
      <c r="CH24" s="57">
        <v>11</v>
      </c>
      <c r="CI2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4" s="48"/>
      <c r="CK24" s="57">
        <v>11</v>
      </c>
      <c r="CL24"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Menanggapi, menulis dan menyajikan teks pawarta., Menulis dan menyajikan dua paragraf aksara Jawa yang menggunakan sandhangan mandaswara, Masih perlu peningkatan keterampilan Menanggapi dan menceritakan kembali isi teks deskripsi tentang adat Jawa.</v>
      </c>
    </row>
    <row r="25" spans="1:102" x14ac:dyDescent="0.25">
      <c r="A25" s="8">
        <v>15</v>
      </c>
      <c r="B25" s="8">
        <v>2464</v>
      </c>
      <c r="C25" s="8" t="s">
        <v>220</v>
      </c>
      <c r="E25" s="50">
        <f t="shared" si="0"/>
        <v>85</v>
      </c>
      <c r="F25" s="8" t="str">
        <f t="shared" si="1"/>
        <v>B</v>
      </c>
      <c r="G2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5" s="50">
        <f t="shared" si="3"/>
        <v>87</v>
      </c>
      <c r="I25" s="8" t="str">
        <f t="shared" si="4"/>
        <v>B</v>
      </c>
      <c r="J25" s="8" t="str">
        <f t="shared" si="5"/>
        <v xml:space="preserve">Memiliki keterampilan  Menanggapi, menulis dan menyajikan teks pawarta., Menanggapi dan menceritakan kembali isi teks deskripsi tentang adat Jawa, Menulis dan menyajikan dua paragraf aksara Jawa yang menggunakan sandhangan mandaswara, </v>
      </c>
      <c r="K25" s="8"/>
      <c r="L25" s="13"/>
      <c r="M25" s="14"/>
      <c r="N25" s="44">
        <f t="shared" si="6"/>
        <v>85</v>
      </c>
      <c r="O25" s="44">
        <f t="shared" si="7"/>
        <v>78</v>
      </c>
      <c r="Q25" s="44">
        <v>80</v>
      </c>
      <c r="R25" s="44"/>
      <c r="S25" s="45"/>
      <c r="T25" s="44">
        <v>90</v>
      </c>
      <c r="U25" s="44"/>
      <c r="V25" s="45"/>
      <c r="W25" s="44"/>
      <c r="X25" s="44"/>
      <c r="Y25" s="45"/>
      <c r="Z25" s="44"/>
      <c r="AA25" s="44"/>
      <c r="AB25" s="45"/>
      <c r="AC25" s="44"/>
      <c r="AD25" s="44"/>
      <c r="AE25" s="45"/>
      <c r="AF25" s="45">
        <f t="shared" si="8"/>
        <v>85</v>
      </c>
      <c r="AG25" s="44">
        <v>90</v>
      </c>
      <c r="AH25" s="44"/>
      <c r="AI25" s="45"/>
      <c r="AJ25" s="44"/>
      <c r="AK25" s="44"/>
      <c r="AL25" s="45"/>
      <c r="AM25" s="44"/>
      <c r="AN25" s="44"/>
      <c r="AO25" s="45"/>
      <c r="AP25" s="44"/>
      <c r="AQ25" s="44"/>
      <c r="AR25" s="45"/>
      <c r="AS25" s="44"/>
      <c r="AT25" s="44"/>
      <c r="AU25" s="45"/>
      <c r="AV25" s="44">
        <v>78</v>
      </c>
      <c r="AW25" s="46">
        <f t="shared" si="9"/>
        <v>84.5</v>
      </c>
      <c r="AX25" s="47">
        <f t="shared" si="10"/>
        <v>85</v>
      </c>
      <c r="AY25" s="48"/>
      <c r="AZ25" s="57">
        <v>90</v>
      </c>
      <c r="BA25" s="57"/>
      <c r="BB25" s="57"/>
      <c r="BC25" s="57">
        <v>90</v>
      </c>
      <c r="BD25" s="57"/>
      <c r="BE25" s="57"/>
      <c r="BF25" s="57"/>
      <c r="BG25" s="57"/>
      <c r="BH25" s="57"/>
      <c r="BI25" s="57"/>
      <c r="BJ25" s="57"/>
      <c r="BK25" s="57"/>
      <c r="BL25" s="57"/>
      <c r="BM25" s="57"/>
      <c r="BN25" s="57"/>
      <c r="BO25" s="45">
        <f t="shared" si="11"/>
        <v>90</v>
      </c>
      <c r="BP25" s="57">
        <v>80</v>
      </c>
      <c r="BQ25" s="44"/>
      <c r="BR25" s="45"/>
      <c r="BS25" s="44"/>
      <c r="BT25" s="44"/>
      <c r="BU25" s="45"/>
      <c r="BV25" s="44"/>
      <c r="BW25" s="44"/>
      <c r="BX25" s="45"/>
      <c r="BY25" s="44"/>
      <c r="BZ25" s="44"/>
      <c r="CA25" s="45"/>
      <c r="CB25" s="44"/>
      <c r="CC25" s="44"/>
      <c r="CD25" s="45"/>
      <c r="CE25" s="46">
        <f t="shared" si="12"/>
        <v>86.666666666666671</v>
      </c>
      <c r="CF25" s="47">
        <f t="shared" si="13"/>
        <v>87</v>
      </c>
      <c r="CG25" s="48"/>
      <c r="CH25" s="57">
        <v>11</v>
      </c>
      <c r="CI2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5" s="48"/>
      <c r="CK25" s="57">
        <v>11</v>
      </c>
      <c r="CL25"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5" s="43">
        <v>3</v>
      </c>
      <c r="CO25" s="57" t="s">
        <v>247</v>
      </c>
      <c r="CQ25" s="82" t="s">
        <v>70</v>
      </c>
      <c r="CR25" s="82"/>
      <c r="CS25" s="82"/>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Menanggapi, menulis dan menyajikan teks pawarta., Menanggapi dan menceritakan kembali isi teks deskripsi tentang adat Jawa, Masih perlu peningkatan keterampilan Menulis dan menyajikan dua paragraf aksara Jawa yang menggunakan sandhangan mandaswara.</v>
      </c>
    </row>
    <row r="26" spans="1:102" x14ac:dyDescent="0.25">
      <c r="A26" s="8">
        <v>16</v>
      </c>
      <c r="B26" s="8">
        <v>2480</v>
      </c>
      <c r="C26" s="8" t="s">
        <v>221</v>
      </c>
      <c r="E26" s="50">
        <f t="shared" si="0"/>
        <v>86</v>
      </c>
      <c r="F26" s="8" t="str">
        <f t="shared" si="1"/>
        <v>B</v>
      </c>
      <c r="G2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6" s="50">
        <f t="shared" si="3"/>
        <v>87</v>
      </c>
      <c r="I26" s="8" t="str">
        <f t="shared" si="4"/>
        <v>B</v>
      </c>
      <c r="J26" s="8" t="str">
        <f t="shared" si="5"/>
        <v xml:space="preserve">Memiliki keterampilan  Menanggapi, menulis dan menyajikan teks pawarta., Menanggapi dan menceritakan kembali isi teks deskripsi tentang adat Jawa, Menulis dan menyajikan dua paragraf aksara Jawa yang menggunakan sandhangan mandaswara, </v>
      </c>
      <c r="K26" s="8"/>
      <c r="L26" s="13"/>
      <c r="M26" s="14"/>
      <c r="N26" s="44">
        <f t="shared" si="6"/>
        <v>85</v>
      </c>
      <c r="O26" s="44">
        <f t="shared" si="7"/>
        <v>82</v>
      </c>
      <c r="Q26" s="44">
        <v>80</v>
      </c>
      <c r="R26" s="44"/>
      <c r="S26" s="45"/>
      <c r="T26" s="44">
        <v>90</v>
      </c>
      <c r="U26" s="44"/>
      <c r="V26" s="45"/>
      <c r="W26" s="44"/>
      <c r="X26" s="44"/>
      <c r="Y26" s="45"/>
      <c r="Z26" s="44"/>
      <c r="AA26" s="44"/>
      <c r="AB26" s="45"/>
      <c r="AC26" s="44"/>
      <c r="AD26" s="44"/>
      <c r="AE26" s="45"/>
      <c r="AF26" s="45">
        <f t="shared" si="8"/>
        <v>85</v>
      </c>
      <c r="AG26" s="44">
        <v>90</v>
      </c>
      <c r="AH26" s="44"/>
      <c r="AI26" s="45"/>
      <c r="AJ26" s="44"/>
      <c r="AK26" s="44"/>
      <c r="AL26" s="45"/>
      <c r="AM26" s="44"/>
      <c r="AN26" s="44"/>
      <c r="AO26" s="45"/>
      <c r="AP26" s="44"/>
      <c r="AQ26" s="44"/>
      <c r="AR26" s="45"/>
      <c r="AS26" s="44"/>
      <c r="AT26" s="44"/>
      <c r="AU26" s="45"/>
      <c r="AV26" s="44">
        <v>82</v>
      </c>
      <c r="AW26" s="46">
        <f t="shared" si="9"/>
        <v>85.5</v>
      </c>
      <c r="AX26" s="47">
        <f t="shared" si="10"/>
        <v>86</v>
      </c>
      <c r="AY26" s="48"/>
      <c r="AZ26" s="57">
        <v>90</v>
      </c>
      <c r="BA26" s="57"/>
      <c r="BB26" s="57"/>
      <c r="BC26" s="57">
        <v>90</v>
      </c>
      <c r="BD26" s="57"/>
      <c r="BE26" s="57"/>
      <c r="BF26" s="57"/>
      <c r="BG26" s="57"/>
      <c r="BH26" s="57"/>
      <c r="BI26" s="57"/>
      <c r="BJ26" s="57"/>
      <c r="BK26" s="57"/>
      <c r="BL26" s="57"/>
      <c r="BM26" s="57"/>
      <c r="BN26" s="57"/>
      <c r="BO26" s="45">
        <f t="shared" si="11"/>
        <v>90</v>
      </c>
      <c r="BP26" s="57">
        <v>80</v>
      </c>
      <c r="BQ26" s="44"/>
      <c r="BR26" s="45"/>
      <c r="BS26" s="44"/>
      <c r="BT26" s="44"/>
      <c r="BU26" s="45"/>
      <c r="BV26" s="44"/>
      <c r="BW26" s="44"/>
      <c r="BX26" s="45"/>
      <c r="BY26" s="44"/>
      <c r="BZ26" s="44"/>
      <c r="CA26" s="45"/>
      <c r="CB26" s="44"/>
      <c r="CC26" s="44"/>
      <c r="CD26" s="45"/>
      <c r="CE26" s="46">
        <f t="shared" si="12"/>
        <v>86.666666666666671</v>
      </c>
      <c r="CF26" s="47">
        <f t="shared" si="13"/>
        <v>87</v>
      </c>
      <c r="CG26" s="48"/>
      <c r="CH26" s="57">
        <v>11</v>
      </c>
      <c r="CI2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6" s="48"/>
      <c r="CK26" s="57">
        <v>11</v>
      </c>
      <c r="CL26"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Menanggapi, menulis dan menyajikan teks pawarta., Menanggapi dan menceritakan kembali isi teks deskripsi tentang adat Jawa, Menulis dan menyajikan dua paragraf aksara Jawa yang menggunakan sandhangan mandaswara, </v>
      </c>
    </row>
    <row r="27" spans="1:102" x14ac:dyDescent="0.25">
      <c r="A27" s="8">
        <v>17</v>
      </c>
      <c r="B27" s="8">
        <v>2496</v>
      </c>
      <c r="C27" s="8" t="s">
        <v>222</v>
      </c>
      <c r="E27" s="50">
        <f t="shared" si="0"/>
        <v>79</v>
      </c>
      <c r="F27" s="8" t="str">
        <f t="shared" si="1"/>
        <v>B</v>
      </c>
      <c r="G2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7" s="50">
        <f t="shared" si="3"/>
        <v>85</v>
      </c>
      <c r="I27" s="8" t="str">
        <f t="shared" si="4"/>
        <v>B</v>
      </c>
      <c r="J27" s="8" t="str">
        <f t="shared" si="5"/>
        <v xml:space="preserve">Memiliki keterampilan  Menanggapi, menulis dan menyajikan teks pawarta., Menanggapi dan menceritakan kembali isi teks deskripsi tentang adat Jawa, Menulis dan menyajikan dua paragraf aksara Jawa yang menggunakan sandhangan mandaswara, </v>
      </c>
      <c r="K27" s="8"/>
      <c r="L27" s="13"/>
      <c r="M27" s="14"/>
      <c r="N27" s="44">
        <f t="shared" si="6"/>
        <v>81</v>
      </c>
      <c r="O27" s="44">
        <f t="shared" si="7"/>
        <v>74</v>
      </c>
      <c r="Q27" s="44">
        <v>80</v>
      </c>
      <c r="R27" s="44"/>
      <c r="S27" s="45"/>
      <c r="T27" s="44">
        <v>82</v>
      </c>
      <c r="U27" s="44"/>
      <c r="V27" s="45"/>
      <c r="W27" s="44"/>
      <c r="X27" s="44"/>
      <c r="Y27" s="45"/>
      <c r="Z27" s="44"/>
      <c r="AA27" s="44"/>
      <c r="AB27" s="45"/>
      <c r="AC27" s="44"/>
      <c r="AD27" s="44"/>
      <c r="AE27" s="45"/>
      <c r="AF27" s="45">
        <f t="shared" si="8"/>
        <v>81</v>
      </c>
      <c r="AG27" s="44">
        <v>80</v>
      </c>
      <c r="AH27" s="44"/>
      <c r="AI27" s="45"/>
      <c r="AJ27" s="44"/>
      <c r="AK27" s="44"/>
      <c r="AL27" s="45"/>
      <c r="AM27" s="44"/>
      <c r="AN27" s="44"/>
      <c r="AO27" s="45"/>
      <c r="AP27" s="44"/>
      <c r="AQ27" s="44"/>
      <c r="AR27" s="45"/>
      <c r="AS27" s="44"/>
      <c r="AT27" s="44"/>
      <c r="AU27" s="45"/>
      <c r="AV27" s="44">
        <v>74</v>
      </c>
      <c r="AW27" s="46">
        <f t="shared" si="9"/>
        <v>79</v>
      </c>
      <c r="AX27" s="47">
        <f t="shared" si="10"/>
        <v>79</v>
      </c>
      <c r="AY27" s="48"/>
      <c r="AZ27" s="57">
        <v>90</v>
      </c>
      <c r="BA27" s="57"/>
      <c r="BB27" s="57"/>
      <c r="BC27" s="57">
        <v>85</v>
      </c>
      <c r="BD27" s="57"/>
      <c r="BE27" s="57"/>
      <c r="BF27" s="57"/>
      <c r="BG27" s="57"/>
      <c r="BH27" s="57"/>
      <c r="BI27" s="57"/>
      <c r="BJ27" s="57"/>
      <c r="BK27" s="57"/>
      <c r="BL27" s="57"/>
      <c r="BM27" s="57"/>
      <c r="BN27" s="57"/>
      <c r="BO27" s="45">
        <f t="shared" si="11"/>
        <v>88</v>
      </c>
      <c r="BP27" s="57">
        <v>80</v>
      </c>
      <c r="BQ27" s="44"/>
      <c r="BR27" s="45"/>
      <c r="BS27" s="44"/>
      <c r="BT27" s="44"/>
      <c r="BU27" s="45"/>
      <c r="BV27" s="44"/>
      <c r="BW27" s="44"/>
      <c r="BX27" s="45"/>
      <c r="BY27" s="44"/>
      <c r="BZ27" s="44"/>
      <c r="CA27" s="45"/>
      <c r="CB27" s="44"/>
      <c r="CC27" s="44"/>
      <c r="CD27" s="45"/>
      <c r="CE27" s="46">
        <f t="shared" si="12"/>
        <v>85</v>
      </c>
      <c r="CF27" s="47">
        <f t="shared" si="13"/>
        <v>85</v>
      </c>
      <c r="CG27" s="48"/>
      <c r="CH27" s="57">
        <v>11</v>
      </c>
      <c r="CI2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7" s="48"/>
      <c r="CK27" s="57">
        <v>11</v>
      </c>
      <c r="CL27"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Menanggapi, menulis dan menyajikan teks pawarta., Menanggapi dan menceritakan kembali isi teks deskripsi tentang adat Jawa, Menulis dan menyajikan dua paragraf aksara Jawa yang menggunakan sandhangan mandaswara, </v>
      </c>
    </row>
    <row r="28" spans="1:102" x14ac:dyDescent="0.25">
      <c r="A28" s="8">
        <v>18</v>
      </c>
      <c r="B28" s="8">
        <v>2512</v>
      </c>
      <c r="C28" s="8" t="s">
        <v>223</v>
      </c>
      <c r="E28" s="50">
        <f t="shared" si="0"/>
        <v>83</v>
      </c>
      <c r="F28" s="8" t="str">
        <f t="shared" si="1"/>
        <v>B</v>
      </c>
      <c r="G2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8" s="50">
        <f t="shared" si="3"/>
        <v>87</v>
      </c>
      <c r="I28" s="8" t="str">
        <f t="shared" si="4"/>
        <v>B</v>
      </c>
      <c r="J28" s="8" t="str">
        <f t="shared" si="5"/>
        <v xml:space="preserve">Memiliki keterampilan  Menanggapi, menulis dan menyajikan teks pawarta., Menanggapi dan menceritakan kembali isi teks deskripsi tentang adat Jawa, Menulis dan menyajikan dua paragraf aksara Jawa yang menggunakan sandhangan mandaswara, </v>
      </c>
      <c r="K28" s="8"/>
      <c r="L28" s="13"/>
      <c r="M28" s="14"/>
      <c r="N28" s="44">
        <f t="shared" si="6"/>
        <v>85</v>
      </c>
      <c r="O28" s="44">
        <f t="shared" si="7"/>
        <v>70</v>
      </c>
      <c r="Q28" s="44">
        <v>80</v>
      </c>
      <c r="R28" s="44"/>
      <c r="S28" s="45"/>
      <c r="T28" s="44">
        <v>90</v>
      </c>
      <c r="U28" s="44"/>
      <c r="V28" s="45"/>
      <c r="W28" s="44"/>
      <c r="X28" s="44"/>
      <c r="Y28" s="45"/>
      <c r="Z28" s="44"/>
      <c r="AA28" s="44"/>
      <c r="AB28" s="45"/>
      <c r="AC28" s="44"/>
      <c r="AD28" s="44"/>
      <c r="AE28" s="45"/>
      <c r="AF28" s="45">
        <f t="shared" si="8"/>
        <v>85</v>
      </c>
      <c r="AG28" s="44">
        <v>90</v>
      </c>
      <c r="AH28" s="44"/>
      <c r="AI28" s="45"/>
      <c r="AJ28" s="44"/>
      <c r="AK28" s="44"/>
      <c r="AL28" s="45"/>
      <c r="AM28" s="44"/>
      <c r="AN28" s="44"/>
      <c r="AO28" s="45"/>
      <c r="AP28" s="44"/>
      <c r="AQ28" s="44"/>
      <c r="AR28" s="45"/>
      <c r="AS28" s="44"/>
      <c r="AT28" s="44"/>
      <c r="AU28" s="45"/>
      <c r="AV28" s="44">
        <v>70</v>
      </c>
      <c r="AW28" s="46">
        <f t="shared" si="9"/>
        <v>82.5</v>
      </c>
      <c r="AX28" s="47">
        <f t="shared" si="10"/>
        <v>83</v>
      </c>
      <c r="AY28" s="48"/>
      <c r="AZ28" s="57">
        <v>90</v>
      </c>
      <c r="BA28" s="57"/>
      <c r="BB28" s="57"/>
      <c r="BC28" s="57">
        <v>90</v>
      </c>
      <c r="BD28" s="57"/>
      <c r="BE28" s="57"/>
      <c r="BF28" s="57"/>
      <c r="BG28" s="57"/>
      <c r="BH28" s="57"/>
      <c r="BI28" s="57"/>
      <c r="BJ28" s="57"/>
      <c r="BK28" s="57"/>
      <c r="BL28" s="57"/>
      <c r="BM28" s="57"/>
      <c r="BN28" s="57"/>
      <c r="BO28" s="45">
        <f t="shared" si="11"/>
        <v>90</v>
      </c>
      <c r="BP28" s="57">
        <v>80</v>
      </c>
      <c r="BQ28" s="44"/>
      <c r="BR28" s="45"/>
      <c r="BS28" s="44"/>
      <c r="BT28" s="44"/>
      <c r="BU28" s="45"/>
      <c r="BV28" s="44"/>
      <c r="BW28" s="44"/>
      <c r="BX28" s="45"/>
      <c r="BY28" s="44"/>
      <c r="BZ28" s="44"/>
      <c r="CA28" s="45"/>
      <c r="CB28" s="44"/>
      <c r="CC28" s="44"/>
      <c r="CD28" s="45"/>
      <c r="CE28" s="46">
        <f t="shared" si="12"/>
        <v>86.666666666666671</v>
      </c>
      <c r="CF28" s="47">
        <f t="shared" si="13"/>
        <v>87</v>
      </c>
      <c r="CG28" s="48"/>
      <c r="CH28" s="57">
        <v>11</v>
      </c>
      <c r="CI2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8" s="48"/>
      <c r="CK28" s="57">
        <v>11</v>
      </c>
      <c r="CL28"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8" s="43">
        <v>6</v>
      </c>
      <c r="CO28" s="57"/>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 xml:space="preserve">Memiliki keterampilan Menanggapi, menulis dan menyajikan teks pawarta., Menanggapi dan menceritakan kembali isi teks deskripsi tentang adat Jawa, Menulis dan menyajikan dua paragraf aksara Jawa yang menggunakan sandhangan mandaswara, </v>
      </c>
    </row>
    <row r="29" spans="1:102" x14ac:dyDescent="0.25">
      <c r="A29" s="8">
        <v>19</v>
      </c>
      <c r="B29" s="8">
        <v>2528</v>
      </c>
      <c r="C29" s="8" t="s">
        <v>224</v>
      </c>
      <c r="E29" s="50">
        <f t="shared" si="0"/>
        <v>88</v>
      </c>
      <c r="F29" s="8" t="str">
        <f t="shared" si="1"/>
        <v>B</v>
      </c>
      <c r="G2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29" s="50">
        <f t="shared" si="3"/>
        <v>87</v>
      </c>
      <c r="I29" s="8" t="str">
        <f t="shared" si="4"/>
        <v>B</v>
      </c>
      <c r="J29" s="8" t="str">
        <f t="shared" si="5"/>
        <v xml:space="preserve">Memiliki keterampilan  Menanggapi, menulis dan menyajikan teks pawarta., Menanggapi dan menceritakan kembali isi teks deskripsi tentang adat Jawa, Menulis dan menyajikan dua paragraf aksara Jawa yang menggunakan sandhangan mandaswara, </v>
      </c>
      <c r="K29" s="8"/>
      <c r="L29" s="13"/>
      <c r="M29" s="14"/>
      <c r="N29" s="44">
        <f t="shared" si="6"/>
        <v>90</v>
      </c>
      <c r="O29" s="44">
        <f t="shared" si="7"/>
        <v>80</v>
      </c>
      <c r="Q29" s="44">
        <v>90</v>
      </c>
      <c r="R29" s="44"/>
      <c r="S29" s="45"/>
      <c r="T29" s="44">
        <v>90</v>
      </c>
      <c r="U29" s="44"/>
      <c r="V29" s="45"/>
      <c r="W29" s="44"/>
      <c r="X29" s="44"/>
      <c r="Y29" s="45"/>
      <c r="Z29" s="44"/>
      <c r="AA29" s="44"/>
      <c r="AB29" s="45"/>
      <c r="AC29" s="44"/>
      <c r="AD29" s="44"/>
      <c r="AE29" s="45"/>
      <c r="AF29" s="45">
        <f t="shared" si="8"/>
        <v>90</v>
      </c>
      <c r="AG29" s="44">
        <v>90</v>
      </c>
      <c r="AH29" s="44"/>
      <c r="AI29" s="45"/>
      <c r="AJ29" s="44"/>
      <c r="AK29" s="44"/>
      <c r="AL29" s="45"/>
      <c r="AM29" s="44"/>
      <c r="AN29" s="44"/>
      <c r="AO29" s="45"/>
      <c r="AP29" s="44"/>
      <c r="AQ29" s="44"/>
      <c r="AR29" s="45"/>
      <c r="AS29" s="44"/>
      <c r="AT29" s="44"/>
      <c r="AU29" s="45"/>
      <c r="AV29" s="44">
        <v>80</v>
      </c>
      <c r="AW29" s="46">
        <f t="shared" si="9"/>
        <v>87.5</v>
      </c>
      <c r="AX29" s="47">
        <f t="shared" si="10"/>
        <v>88</v>
      </c>
      <c r="AY29" s="48"/>
      <c r="AZ29" s="57">
        <v>90</v>
      </c>
      <c r="BA29" s="57"/>
      <c r="BB29" s="57"/>
      <c r="BC29" s="57">
        <v>90</v>
      </c>
      <c r="BD29" s="57"/>
      <c r="BE29" s="57"/>
      <c r="BF29" s="57"/>
      <c r="BG29" s="57"/>
      <c r="BH29" s="57"/>
      <c r="BI29" s="57"/>
      <c r="BJ29" s="57"/>
      <c r="BK29" s="57"/>
      <c r="BL29" s="57"/>
      <c r="BM29" s="57"/>
      <c r="BN29" s="57"/>
      <c r="BO29" s="45">
        <f t="shared" si="11"/>
        <v>90</v>
      </c>
      <c r="BP29" s="57">
        <v>80</v>
      </c>
      <c r="BQ29" s="44"/>
      <c r="BR29" s="45"/>
      <c r="BS29" s="44"/>
      <c r="BT29" s="44"/>
      <c r="BU29" s="45"/>
      <c r="BV29" s="44"/>
      <c r="BW29" s="44"/>
      <c r="BX29" s="45"/>
      <c r="BY29" s="44"/>
      <c r="BZ29" s="44"/>
      <c r="CA29" s="45"/>
      <c r="CB29" s="44"/>
      <c r="CC29" s="44"/>
      <c r="CD29" s="45"/>
      <c r="CE29" s="46">
        <f t="shared" si="12"/>
        <v>86.666666666666671</v>
      </c>
      <c r="CF29" s="47">
        <f t="shared" si="13"/>
        <v>87</v>
      </c>
      <c r="CG29" s="48"/>
      <c r="CH29" s="57">
        <v>11</v>
      </c>
      <c r="CI2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29" s="48"/>
      <c r="CK29" s="57">
        <v>11</v>
      </c>
      <c r="CL29"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Menanggapi, menulis dan menyajikan teks pawarta., Menanggapi dan menceritakan kembali isi teks deskripsi tentang adat Jawa, Menulis dan menyajikan dua paragraf aksara Jawa yang menggunakan sandhangan mandaswara, </v>
      </c>
    </row>
    <row r="30" spans="1:102" x14ac:dyDescent="0.25">
      <c r="A30" s="8">
        <v>20</v>
      </c>
      <c r="B30" s="8">
        <v>2544</v>
      </c>
      <c r="C30" s="8" t="s">
        <v>225</v>
      </c>
      <c r="E30" s="50">
        <f t="shared" si="0"/>
        <v>84</v>
      </c>
      <c r="F30" s="8" t="str">
        <f t="shared" si="1"/>
        <v>B</v>
      </c>
      <c r="G3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0" s="50">
        <f t="shared" si="3"/>
        <v>83</v>
      </c>
      <c r="I30" s="8" t="str">
        <f t="shared" si="4"/>
        <v>B</v>
      </c>
      <c r="J30" s="8" t="str">
        <f t="shared" si="5"/>
        <v xml:space="preserve">Memiliki keterampilan  Menanggapi, menulis dan menyajikan teks pawarta., Menanggapi dan menceritakan kembali isi teks deskripsi tentang adat Jawa, Menulis dan menyajikan dua paragraf aksara Jawa yang menggunakan sandhangan mandaswara, </v>
      </c>
      <c r="K30" s="8"/>
      <c r="L30" s="13"/>
      <c r="M30" s="14"/>
      <c r="N30" s="44">
        <f t="shared" si="6"/>
        <v>85</v>
      </c>
      <c r="O30" s="44">
        <f t="shared" si="7"/>
        <v>76</v>
      </c>
      <c r="Q30" s="44">
        <v>85</v>
      </c>
      <c r="R30" s="44"/>
      <c r="S30" s="45"/>
      <c r="T30" s="44">
        <v>85</v>
      </c>
      <c r="U30" s="44"/>
      <c r="V30" s="45"/>
      <c r="W30" s="44"/>
      <c r="X30" s="44"/>
      <c r="Y30" s="45"/>
      <c r="Z30" s="44"/>
      <c r="AA30" s="44"/>
      <c r="AB30" s="45"/>
      <c r="AC30" s="44"/>
      <c r="AD30" s="44"/>
      <c r="AE30" s="45"/>
      <c r="AF30" s="45">
        <f t="shared" si="8"/>
        <v>85</v>
      </c>
      <c r="AG30" s="44">
        <v>90</v>
      </c>
      <c r="AH30" s="44"/>
      <c r="AI30" s="45"/>
      <c r="AJ30" s="44"/>
      <c r="AK30" s="44"/>
      <c r="AL30" s="45"/>
      <c r="AM30" s="44"/>
      <c r="AN30" s="44"/>
      <c r="AO30" s="45"/>
      <c r="AP30" s="44"/>
      <c r="AQ30" s="44"/>
      <c r="AR30" s="45"/>
      <c r="AS30" s="44"/>
      <c r="AT30" s="44"/>
      <c r="AU30" s="45"/>
      <c r="AV30" s="44">
        <v>76</v>
      </c>
      <c r="AW30" s="46">
        <f t="shared" si="9"/>
        <v>84</v>
      </c>
      <c r="AX30" s="47">
        <f t="shared" si="10"/>
        <v>84</v>
      </c>
      <c r="AY30" s="48"/>
      <c r="AZ30" s="57">
        <v>80</v>
      </c>
      <c r="BA30" s="57"/>
      <c r="BB30" s="57"/>
      <c r="BC30" s="57">
        <v>90</v>
      </c>
      <c r="BD30" s="57"/>
      <c r="BE30" s="57"/>
      <c r="BF30" s="57"/>
      <c r="BG30" s="57"/>
      <c r="BH30" s="57"/>
      <c r="BI30" s="57"/>
      <c r="BJ30" s="57"/>
      <c r="BK30" s="57"/>
      <c r="BL30" s="57"/>
      <c r="BM30" s="57"/>
      <c r="BN30" s="57"/>
      <c r="BO30" s="45">
        <f t="shared" si="11"/>
        <v>85</v>
      </c>
      <c r="BP30" s="57">
        <v>80</v>
      </c>
      <c r="BQ30" s="44"/>
      <c r="BR30" s="45"/>
      <c r="BS30" s="44"/>
      <c r="BT30" s="44"/>
      <c r="BU30" s="45"/>
      <c r="BV30" s="44"/>
      <c r="BW30" s="44"/>
      <c r="BX30" s="45"/>
      <c r="BY30" s="44"/>
      <c r="BZ30" s="44"/>
      <c r="CA30" s="45"/>
      <c r="CB30" s="44"/>
      <c r="CC30" s="44"/>
      <c r="CD30" s="45"/>
      <c r="CE30" s="46">
        <f t="shared" si="12"/>
        <v>83.333333333333329</v>
      </c>
      <c r="CF30" s="47">
        <f t="shared" si="13"/>
        <v>83</v>
      </c>
      <c r="CG30" s="48"/>
      <c r="CH30" s="57">
        <v>11</v>
      </c>
      <c r="CI3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0" s="48"/>
      <c r="CK30" s="57">
        <v>11</v>
      </c>
      <c r="CL30"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Menanggapi, menulis dan menyajikan teks pawarta., Menanggapi dan menceritakan kembali isi teks deskripsi tentang adat Jawa, Menulis dan menyajikan dua paragraf aksara Jawa yang menggunakan sandhangan mandaswara, </v>
      </c>
    </row>
    <row r="31" spans="1:102" x14ac:dyDescent="0.25">
      <c r="A31" s="8">
        <v>21</v>
      </c>
      <c r="B31" s="8">
        <v>2560</v>
      </c>
      <c r="C31" s="8" t="s">
        <v>226</v>
      </c>
      <c r="E31" s="50">
        <f t="shared" si="0"/>
        <v>82</v>
      </c>
      <c r="F31" s="8" t="str">
        <f t="shared" si="1"/>
        <v>B</v>
      </c>
      <c r="G3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1" s="50">
        <f t="shared" si="3"/>
        <v>82</v>
      </c>
      <c r="I31" s="8" t="str">
        <f t="shared" si="4"/>
        <v>B</v>
      </c>
      <c r="J31" s="8" t="str">
        <f t="shared" si="5"/>
        <v xml:space="preserve">Memiliki keterampilan  Menanggapi, menulis dan menyajikan teks pawarta., Menanggapi dan menceritakan kembali isi teks deskripsi tentang adat Jawa, Menulis dan menyajikan dua paragraf aksara Jawa yang menggunakan sandhangan mandaswara, </v>
      </c>
      <c r="K31" s="8"/>
      <c r="L31" s="13"/>
      <c r="M31" s="14"/>
      <c r="N31" s="44">
        <f t="shared" si="6"/>
        <v>83</v>
      </c>
      <c r="O31" s="44">
        <f t="shared" si="7"/>
        <v>78</v>
      </c>
      <c r="Q31" s="44">
        <v>80</v>
      </c>
      <c r="R31" s="44"/>
      <c r="S31" s="45"/>
      <c r="T31" s="44">
        <v>85</v>
      </c>
      <c r="U31" s="44"/>
      <c r="V31" s="45"/>
      <c r="W31" s="44"/>
      <c r="X31" s="44"/>
      <c r="Y31" s="45"/>
      <c r="Z31" s="44"/>
      <c r="AA31" s="44"/>
      <c r="AB31" s="45"/>
      <c r="AC31" s="44"/>
      <c r="AD31" s="44"/>
      <c r="AE31" s="45"/>
      <c r="AF31" s="45">
        <f t="shared" si="8"/>
        <v>83</v>
      </c>
      <c r="AG31" s="44">
        <v>85</v>
      </c>
      <c r="AH31" s="44"/>
      <c r="AI31" s="45"/>
      <c r="AJ31" s="44"/>
      <c r="AK31" s="44"/>
      <c r="AL31" s="45"/>
      <c r="AM31" s="44"/>
      <c r="AN31" s="44"/>
      <c r="AO31" s="45"/>
      <c r="AP31" s="44"/>
      <c r="AQ31" s="44"/>
      <c r="AR31" s="45"/>
      <c r="AS31" s="44"/>
      <c r="AT31" s="44"/>
      <c r="AU31" s="45"/>
      <c r="AV31" s="44">
        <v>78</v>
      </c>
      <c r="AW31" s="46">
        <f t="shared" si="9"/>
        <v>82</v>
      </c>
      <c r="AX31" s="47">
        <f t="shared" si="10"/>
        <v>82</v>
      </c>
      <c r="AY31" s="48"/>
      <c r="AZ31" s="57">
        <v>80</v>
      </c>
      <c r="BA31" s="57"/>
      <c r="BB31" s="57"/>
      <c r="BC31" s="57">
        <v>85</v>
      </c>
      <c r="BD31" s="57"/>
      <c r="BE31" s="57"/>
      <c r="BF31" s="57"/>
      <c r="BG31" s="57"/>
      <c r="BH31" s="57"/>
      <c r="BI31" s="57"/>
      <c r="BJ31" s="57"/>
      <c r="BK31" s="57"/>
      <c r="BL31" s="57"/>
      <c r="BM31" s="57"/>
      <c r="BN31" s="57"/>
      <c r="BO31" s="45">
        <f t="shared" si="11"/>
        <v>83</v>
      </c>
      <c r="BP31" s="57">
        <v>80</v>
      </c>
      <c r="BQ31" s="44"/>
      <c r="BR31" s="45"/>
      <c r="BS31" s="44"/>
      <c r="BT31" s="44"/>
      <c r="BU31" s="45"/>
      <c r="BV31" s="44"/>
      <c r="BW31" s="44"/>
      <c r="BX31" s="45"/>
      <c r="BY31" s="44"/>
      <c r="BZ31" s="44"/>
      <c r="CA31" s="45"/>
      <c r="CB31" s="44"/>
      <c r="CC31" s="44"/>
      <c r="CD31" s="45"/>
      <c r="CE31" s="46">
        <f t="shared" si="12"/>
        <v>81.666666666666671</v>
      </c>
      <c r="CF31" s="47">
        <f t="shared" si="13"/>
        <v>82</v>
      </c>
      <c r="CG31" s="48"/>
      <c r="CH31" s="57">
        <v>11</v>
      </c>
      <c r="CI3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1" s="48"/>
      <c r="CK31" s="57">
        <v>11</v>
      </c>
      <c r="CL31"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Menanggapi, menulis dan menyajikan teks pawarta., Menanggapi dan menceritakan kembali isi teks deskripsi tentang adat Jawa, Menulis dan menyajikan dua paragraf aksara Jawa yang menggunakan sandhangan mandaswara, </v>
      </c>
    </row>
    <row r="32" spans="1:102" x14ac:dyDescent="0.25">
      <c r="A32" s="8">
        <v>22</v>
      </c>
      <c r="B32" s="8">
        <v>2576</v>
      </c>
      <c r="C32" s="8" t="s">
        <v>227</v>
      </c>
      <c r="E32" s="50">
        <f t="shared" si="0"/>
        <v>77</v>
      </c>
      <c r="F32" s="8" t="str">
        <f t="shared" si="1"/>
        <v>B</v>
      </c>
      <c r="G3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2" s="50">
        <f t="shared" si="3"/>
        <v>85</v>
      </c>
      <c r="I32" s="8" t="str">
        <f t="shared" si="4"/>
        <v>B</v>
      </c>
      <c r="J32" s="8" t="str">
        <f t="shared" si="5"/>
        <v xml:space="preserve">Memiliki keterampilan  Menanggapi, menulis dan menyajikan teks pawarta., Menanggapi dan menceritakan kembali isi teks deskripsi tentang adat Jawa, Menulis dan menyajikan dua paragraf aksara Jawa yang menggunakan sandhangan mandaswara, </v>
      </c>
      <c r="K32" s="8"/>
      <c r="L32" s="13"/>
      <c r="M32" s="14"/>
      <c r="N32" s="44">
        <f t="shared" si="6"/>
        <v>80</v>
      </c>
      <c r="O32" s="44">
        <f t="shared" si="7"/>
        <v>68</v>
      </c>
      <c r="Q32" s="44">
        <v>80</v>
      </c>
      <c r="R32" s="44"/>
      <c r="S32" s="45"/>
      <c r="T32" s="44">
        <v>80</v>
      </c>
      <c r="U32" s="44"/>
      <c r="V32" s="45"/>
      <c r="W32" s="44"/>
      <c r="X32" s="44"/>
      <c r="Y32" s="45"/>
      <c r="Z32" s="44"/>
      <c r="AA32" s="44"/>
      <c r="AB32" s="45"/>
      <c r="AC32" s="44"/>
      <c r="AD32" s="44"/>
      <c r="AE32" s="45"/>
      <c r="AF32" s="45">
        <f t="shared" si="8"/>
        <v>80</v>
      </c>
      <c r="AG32" s="44">
        <v>80</v>
      </c>
      <c r="AH32" s="44"/>
      <c r="AI32" s="45"/>
      <c r="AJ32" s="44"/>
      <c r="AK32" s="44"/>
      <c r="AL32" s="45"/>
      <c r="AM32" s="44"/>
      <c r="AN32" s="44"/>
      <c r="AO32" s="45"/>
      <c r="AP32" s="44"/>
      <c r="AQ32" s="44"/>
      <c r="AR32" s="45"/>
      <c r="AS32" s="44"/>
      <c r="AT32" s="44"/>
      <c r="AU32" s="45"/>
      <c r="AV32" s="44">
        <v>68</v>
      </c>
      <c r="AW32" s="46">
        <f t="shared" si="9"/>
        <v>77</v>
      </c>
      <c r="AX32" s="47">
        <f t="shared" si="10"/>
        <v>77</v>
      </c>
      <c r="AY32" s="48"/>
      <c r="AZ32" s="57">
        <v>90</v>
      </c>
      <c r="BA32" s="57"/>
      <c r="BB32" s="57"/>
      <c r="BC32" s="57">
        <v>85</v>
      </c>
      <c r="BD32" s="57"/>
      <c r="BE32" s="57"/>
      <c r="BF32" s="57"/>
      <c r="BG32" s="57"/>
      <c r="BH32" s="57"/>
      <c r="BI32" s="57"/>
      <c r="BJ32" s="57"/>
      <c r="BK32" s="57"/>
      <c r="BL32" s="57"/>
      <c r="BM32" s="57"/>
      <c r="BN32" s="57"/>
      <c r="BO32" s="45">
        <f t="shared" si="11"/>
        <v>88</v>
      </c>
      <c r="BP32" s="57">
        <v>80</v>
      </c>
      <c r="BQ32" s="44"/>
      <c r="BR32" s="45"/>
      <c r="BS32" s="44"/>
      <c r="BT32" s="44"/>
      <c r="BU32" s="45"/>
      <c r="BV32" s="44"/>
      <c r="BW32" s="44"/>
      <c r="BX32" s="45"/>
      <c r="BY32" s="44"/>
      <c r="BZ32" s="44"/>
      <c r="CA32" s="45"/>
      <c r="CB32" s="44"/>
      <c r="CC32" s="44"/>
      <c r="CD32" s="45"/>
      <c r="CE32" s="46">
        <f t="shared" si="12"/>
        <v>85</v>
      </c>
      <c r="CF32" s="47">
        <f t="shared" si="13"/>
        <v>85</v>
      </c>
      <c r="CG32" s="48"/>
      <c r="CH32" s="57">
        <v>11</v>
      </c>
      <c r="CI3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2" s="48"/>
      <c r="CK32" s="57">
        <v>11</v>
      </c>
      <c r="CL32"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Menanggapi, menulis dan menyajikan teks pawarta., Menanggapi dan menceritakan kembali isi teks deskripsi tentang adat Jawa, Menulis dan menyajikan dua paragraf aksara Jawa yang menggunakan sandhangan mandaswara, </v>
      </c>
    </row>
    <row r="33" spans="1:102" x14ac:dyDescent="0.25">
      <c r="A33" s="8">
        <v>23</v>
      </c>
      <c r="B33" s="8">
        <v>2592</v>
      </c>
      <c r="C33" s="8" t="s">
        <v>228</v>
      </c>
      <c r="E33" s="50">
        <f t="shared" si="0"/>
        <v>77</v>
      </c>
      <c r="F33" s="8" t="str">
        <f t="shared" si="1"/>
        <v>B</v>
      </c>
      <c r="G33"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3" s="50">
        <f t="shared" si="3"/>
        <v>82</v>
      </c>
      <c r="I33" s="8" t="str">
        <f t="shared" si="4"/>
        <v>B</v>
      </c>
      <c r="J33" s="8" t="str">
        <f t="shared" si="5"/>
        <v xml:space="preserve">Memiliki keterampilan  Menanggapi, menulis dan menyajikan teks pawarta., Menanggapi dan menceritakan kembali isi teks deskripsi tentang adat Jawa, Menulis dan menyajikan dua paragraf aksara Jawa yang menggunakan sandhangan mandaswara, </v>
      </c>
      <c r="K33" s="8"/>
      <c r="L33" s="13"/>
      <c r="M33" s="14"/>
      <c r="N33" s="44">
        <f t="shared" si="6"/>
        <v>80</v>
      </c>
      <c r="O33" s="44">
        <f t="shared" si="7"/>
        <v>66</v>
      </c>
      <c r="Q33" s="44">
        <v>80</v>
      </c>
      <c r="R33" s="44"/>
      <c r="S33" s="45"/>
      <c r="T33" s="44">
        <v>80</v>
      </c>
      <c r="U33" s="44"/>
      <c r="V33" s="45"/>
      <c r="W33" s="44"/>
      <c r="X33" s="44"/>
      <c r="Y33" s="45"/>
      <c r="Z33" s="44"/>
      <c r="AA33" s="44"/>
      <c r="AB33" s="45"/>
      <c r="AC33" s="44"/>
      <c r="AD33" s="44"/>
      <c r="AE33" s="45"/>
      <c r="AF33" s="45">
        <f t="shared" si="8"/>
        <v>80</v>
      </c>
      <c r="AG33" s="44">
        <v>80</v>
      </c>
      <c r="AH33" s="44"/>
      <c r="AI33" s="45"/>
      <c r="AJ33" s="44"/>
      <c r="AK33" s="44"/>
      <c r="AL33" s="45"/>
      <c r="AM33" s="44"/>
      <c r="AN33" s="44"/>
      <c r="AO33" s="45"/>
      <c r="AP33" s="44"/>
      <c r="AQ33" s="44"/>
      <c r="AR33" s="45"/>
      <c r="AS33" s="44"/>
      <c r="AT33" s="44"/>
      <c r="AU33" s="45"/>
      <c r="AV33" s="44">
        <v>66</v>
      </c>
      <c r="AW33" s="46">
        <f t="shared" si="9"/>
        <v>76.5</v>
      </c>
      <c r="AX33" s="47">
        <f t="shared" si="10"/>
        <v>77</v>
      </c>
      <c r="AY33" s="48"/>
      <c r="AZ33" s="57">
        <v>85</v>
      </c>
      <c r="BA33" s="57"/>
      <c r="BB33" s="57"/>
      <c r="BC33" s="57">
        <v>80</v>
      </c>
      <c r="BD33" s="57"/>
      <c r="BE33" s="57"/>
      <c r="BF33" s="57"/>
      <c r="BG33" s="57"/>
      <c r="BH33" s="57"/>
      <c r="BI33" s="57"/>
      <c r="BJ33" s="57"/>
      <c r="BK33" s="57"/>
      <c r="BL33" s="57"/>
      <c r="BM33" s="57"/>
      <c r="BN33" s="57"/>
      <c r="BO33" s="45">
        <f t="shared" si="11"/>
        <v>83</v>
      </c>
      <c r="BP33" s="57">
        <v>80</v>
      </c>
      <c r="BQ33" s="44"/>
      <c r="BR33" s="45"/>
      <c r="BS33" s="44"/>
      <c r="BT33" s="44"/>
      <c r="BU33" s="45"/>
      <c r="BV33" s="44"/>
      <c r="BW33" s="44"/>
      <c r="BX33" s="45"/>
      <c r="BY33" s="44"/>
      <c r="BZ33" s="44"/>
      <c r="CA33" s="45"/>
      <c r="CB33" s="44"/>
      <c r="CC33" s="44"/>
      <c r="CD33" s="45"/>
      <c r="CE33" s="46">
        <f t="shared" si="12"/>
        <v>81.666666666666671</v>
      </c>
      <c r="CF33" s="47">
        <f t="shared" si="13"/>
        <v>82</v>
      </c>
      <c r="CG33" s="48"/>
      <c r="CH33" s="57">
        <v>11</v>
      </c>
      <c r="CI33"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3" s="48"/>
      <c r="CK33" s="57">
        <v>11</v>
      </c>
      <c r="CL33" s="49" t="str">
        <f t="shared" si="15"/>
        <v xml:space="preserve">Memiliki keterampilan  Menanggapi, menulis dan menyajikan teks pawarta., Menanggapi dan menceritakan kembali isi teks deskripsi tentang adat Jawa, Menulis dan menyajikan dua paragraf aksara Jawa yang menggunakan sandhangan mandaswara,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Menanggapi, menulis dan menyajikan teks pawarta., Menanggapi dan menceritakan kembali isi teks deskripsi tentang adat Jawa, Menulis dan menyajikan dua paragraf aksara Jawa yang menggunakan sandhangan mandaswara, </v>
      </c>
    </row>
    <row r="34" spans="1:102" x14ac:dyDescent="0.25">
      <c r="A34" s="8">
        <v>24</v>
      </c>
      <c r="B34" s="8">
        <v>2608</v>
      </c>
      <c r="C34" s="8" t="s">
        <v>229</v>
      </c>
      <c r="E34" s="50">
        <f t="shared" si="0"/>
        <v>80</v>
      </c>
      <c r="F34" s="8" t="str">
        <f t="shared" si="1"/>
        <v>B</v>
      </c>
      <c r="G34"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4" s="50">
        <f t="shared" si="3"/>
        <v>80</v>
      </c>
      <c r="I34" s="8" t="str">
        <f t="shared" si="4"/>
        <v>B</v>
      </c>
      <c r="J34" s="8" t="str">
        <f t="shared" si="5"/>
        <v xml:space="preserve">Memiliki keterampilan  Menanggapi, menulis dan menyajikan teks pawarta., Menanggapi dan menceritakan kembali isi teks deskripsi tentang adat Jawa, Menulis dan menyajikan dua paragraf aksara Jawa yang menggunakan sandhangan mandaswara, </v>
      </c>
      <c r="K34" s="8"/>
      <c r="L34" s="13"/>
      <c r="M34" s="14"/>
      <c r="N34" s="44">
        <f t="shared" si="6"/>
        <v>88</v>
      </c>
      <c r="O34" s="44">
        <f t="shared" si="7"/>
        <v>64</v>
      </c>
      <c r="Q34" s="44">
        <v>90</v>
      </c>
      <c r="R34" s="44"/>
      <c r="S34" s="45"/>
      <c r="T34" s="44">
        <v>85</v>
      </c>
      <c r="U34" s="44"/>
      <c r="V34" s="45"/>
      <c r="W34" s="44"/>
      <c r="X34" s="44"/>
      <c r="Y34" s="45"/>
      <c r="Z34" s="44"/>
      <c r="AA34" s="44"/>
      <c r="AB34" s="45"/>
      <c r="AC34" s="44"/>
      <c r="AD34" s="44"/>
      <c r="AE34" s="45"/>
      <c r="AF34" s="45">
        <f t="shared" si="8"/>
        <v>88</v>
      </c>
      <c r="AG34" s="44">
        <v>80</v>
      </c>
      <c r="AH34" s="44"/>
      <c r="AI34" s="45"/>
      <c r="AJ34" s="44"/>
      <c r="AK34" s="44"/>
      <c r="AL34" s="45"/>
      <c r="AM34" s="44"/>
      <c r="AN34" s="44"/>
      <c r="AO34" s="45"/>
      <c r="AP34" s="44"/>
      <c r="AQ34" s="44"/>
      <c r="AR34" s="45"/>
      <c r="AS34" s="44"/>
      <c r="AT34" s="44"/>
      <c r="AU34" s="45"/>
      <c r="AV34" s="44">
        <v>64</v>
      </c>
      <c r="AW34" s="46">
        <f t="shared" si="9"/>
        <v>79.75</v>
      </c>
      <c r="AX34" s="47">
        <f t="shared" si="10"/>
        <v>80</v>
      </c>
      <c r="AY34" s="48"/>
      <c r="AZ34" s="57">
        <v>80</v>
      </c>
      <c r="BA34" s="57"/>
      <c r="BB34" s="57"/>
      <c r="BC34" s="57">
        <v>80</v>
      </c>
      <c r="BD34" s="57"/>
      <c r="BE34" s="57"/>
      <c r="BF34" s="57"/>
      <c r="BG34" s="57"/>
      <c r="BH34" s="57"/>
      <c r="BI34" s="57"/>
      <c r="BJ34" s="57"/>
      <c r="BK34" s="57"/>
      <c r="BL34" s="57"/>
      <c r="BM34" s="57"/>
      <c r="BN34" s="57"/>
      <c r="BO34" s="45">
        <f t="shared" si="11"/>
        <v>80</v>
      </c>
      <c r="BP34" s="57">
        <v>80</v>
      </c>
      <c r="BQ34" s="44"/>
      <c r="BR34" s="45"/>
      <c r="BS34" s="44"/>
      <c r="BT34" s="44"/>
      <c r="BU34" s="45"/>
      <c r="BV34" s="44"/>
      <c r="BW34" s="44"/>
      <c r="BX34" s="45"/>
      <c r="BY34" s="44"/>
      <c r="BZ34" s="44"/>
      <c r="CA34" s="45"/>
      <c r="CB34" s="44"/>
      <c r="CC34" s="44"/>
      <c r="CD34" s="45"/>
      <c r="CE34" s="46">
        <f t="shared" si="12"/>
        <v>80</v>
      </c>
      <c r="CF34" s="47">
        <f t="shared" si="13"/>
        <v>80</v>
      </c>
      <c r="CG34" s="48"/>
      <c r="CH34" s="57">
        <v>11</v>
      </c>
      <c r="CI34"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4" s="48"/>
      <c r="CK34" s="57">
        <v>11</v>
      </c>
      <c r="CL34"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5" spans="1:102" x14ac:dyDescent="0.25">
      <c r="A35" s="8">
        <v>25</v>
      </c>
      <c r="B35" s="8">
        <v>2624</v>
      </c>
      <c r="C35" s="8" t="s">
        <v>230</v>
      </c>
      <c r="E35" s="50">
        <f t="shared" si="0"/>
        <v>85</v>
      </c>
      <c r="F35" s="8" t="str">
        <f t="shared" si="1"/>
        <v>B</v>
      </c>
      <c r="G35"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5" s="50">
        <f t="shared" si="3"/>
        <v>87</v>
      </c>
      <c r="I35" s="8" t="str">
        <f t="shared" si="4"/>
        <v>B</v>
      </c>
      <c r="J35" s="8" t="str">
        <f t="shared" si="5"/>
        <v xml:space="preserve">Memiliki keterampilan  Menanggapi, menulis dan menyajikan teks pawarta., Menanggapi dan menceritakan kembali isi teks deskripsi tentang adat Jawa, Menulis dan menyajikan dua paragraf aksara Jawa yang menggunakan sandhangan mandaswara, </v>
      </c>
      <c r="K35" s="8"/>
      <c r="L35" s="13"/>
      <c r="M35" s="14"/>
      <c r="N35" s="44">
        <f t="shared" si="6"/>
        <v>85</v>
      </c>
      <c r="O35" s="44">
        <f t="shared" si="7"/>
        <v>78</v>
      </c>
      <c r="Q35" s="44">
        <v>85</v>
      </c>
      <c r="R35" s="44"/>
      <c r="S35" s="45"/>
      <c r="T35" s="44">
        <v>85</v>
      </c>
      <c r="U35" s="44"/>
      <c r="V35" s="45"/>
      <c r="W35" s="44"/>
      <c r="X35" s="44"/>
      <c r="Y35" s="45"/>
      <c r="Z35" s="44"/>
      <c r="AA35" s="44"/>
      <c r="AB35" s="45"/>
      <c r="AC35" s="44"/>
      <c r="AD35" s="44"/>
      <c r="AE35" s="45"/>
      <c r="AF35" s="45">
        <f t="shared" si="8"/>
        <v>85</v>
      </c>
      <c r="AG35" s="44">
        <v>90</v>
      </c>
      <c r="AH35" s="44"/>
      <c r="AI35" s="45"/>
      <c r="AJ35" s="44"/>
      <c r="AK35" s="44"/>
      <c r="AL35" s="45"/>
      <c r="AM35" s="44"/>
      <c r="AN35" s="44"/>
      <c r="AO35" s="45"/>
      <c r="AP35" s="44"/>
      <c r="AQ35" s="44"/>
      <c r="AR35" s="45"/>
      <c r="AS35" s="44"/>
      <c r="AT35" s="44"/>
      <c r="AU35" s="45"/>
      <c r="AV35" s="44">
        <v>78</v>
      </c>
      <c r="AW35" s="46">
        <f t="shared" si="9"/>
        <v>84.5</v>
      </c>
      <c r="AX35" s="47">
        <f t="shared" si="10"/>
        <v>85</v>
      </c>
      <c r="AY35" s="48"/>
      <c r="AZ35" s="57">
        <v>90</v>
      </c>
      <c r="BA35" s="57"/>
      <c r="BB35" s="57"/>
      <c r="BC35" s="57">
        <v>90</v>
      </c>
      <c r="BD35" s="57"/>
      <c r="BE35" s="57"/>
      <c r="BF35" s="57"/>
      <c r="BG35" s="57"/>
      <c r="BH35" s="57"/>
      <c r="BI35" s="57"/>
      <c r="BJ35" s="57"/>
      <c r="BK35" s="57"/>
      <c r="BL35" s="57"/>
      <c r="BM35" s="57"/>
      <c r="BN35" s="57"/>
      <c r="BO35" s="45">
        <f t="shared" si="11"/>
        <v>90</v>
      </c>
      <c r="BP35" s="57">
        <v>80</v>
      </c>
      <c r="BQ35" s="44"/>
      <c r="BR35" s="45"/>
      <c r="BS35" s="44"/>
      <c r="BT35" s="44"/>
      <c r="BU35" s="45"/>
      <c r="BV35" s="44"/>
      <c r="BW35" s="44"/>
      <c r="BX35" s="45"/>
      <c r="BY35" s="44"/>
      <c r="BZ35" s="44"/>
      <c r="CA35" s="45"/>
      <c r="CB35" s="44"/>
      <c r="CC35" s="44"/>
      <c r="CD35" s="45"/>
      <c r="CE35" s="46">
        <f t="shared" si="12"/>
        <v>86.666666666666671</v>
      </c>
      <c r="CF35" s="47">
        <f t="shared" si="13"/>
        <v>87</v>
      </c>
      <c r="CG35" s="48"/>
      <c r="CH35" s="57">
        <v>11</v>
      </c>
      <c r="CI35"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5" s="48"/>
      <c r="CK35" s="57">
        <v>11</v>
      </c>
      <c r="CL35"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6" spans="1:102" x14ac:dyDescent="0.25">
      <c r="A36" s="8">
        <v>26</v>
      </c>
      <c r="B36" s="8">
        <v>2640</v>
      </c>
      <c r="C36" s="8" t="s">
        <v>231</v>
      </c>
      <c r="E36" s="50">
        <f t="shared" si="0"/>
        <v>89</v>
      </c>
      <c r="F36" s="8" t="str">
        <f t="shared" si="1"/>
        <v>B</v>
      </c>
      <c r="G36"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6" s="50">
        <f t="shared" si="3"/>
        <v>87</v>
      </c>
      <c r="I36" s="8" t="str">
        <f t="shared" si="4"/>
        <v>B</v>
      </c>
      <c r="J36" s="8" t="str">
        <f t="shared" si="5"/>
        <v xml:space="preserve">Memiliki keterampilan  Menanggapi, menulis dan menyajikan teks pawarta., Menanggapi dan menceritakan kembali isi teks deskripsi tentang adat Jawa, Menulis dan menyajikan dua paragraf aksara Jawa yang menggunakan sandhangan mandaswara, </v>
      </c>
      <c r="K36" s="8"/>
      <c r="L36" s="13"/>
      <c r="M36" s="14"/>
      <c r="N36" s="44">
        <f t="shared" si="6"/>
        <v>90</v>
      </c>
      <c r="O36" s="44">
        <f t="shared" si="7"/>
        <v>84</v>
      </c>
      <c r="Q36" s="44">
        <v>90</v>
      </c>
      <c r="R36" s="44"/>
      <c r="S36" s="45"/>
      <c r="T36" s="44">
        <v>90</v>
      </c>
      <c r="U36" s="44"/>
      <c r="V36" s="45"/>
      <c r="W36" s="44"/>
      <c r="X36" s="44"/>
      <c r="Y36" s="45"/>
      <c r="Z36" s="44"/>
      <c r="AA36" s="44"/>
      <c r="AB36" s="45"/>
      <c r="AC36" s="44"/>
      <c r="AD36" s="44"/>
      <c r="AE36" s="45"/>
      <c r="AF36" s="45">
        <f t="shared" si="8"/>
        <v>90</v>
      </c>
      <c r="AG36" s="44">
        <v>90</v>
      </c>
      <c r="AH36" s="44"/>
      <c r="AI36" s="45"/>
      <c r="AJ36" s="44"/>
      <c r="AK36" s="44"/>
      <c r="AL36" s="45"/>
      <c r="AM36" s="44"/>
      <c r="AN36" s="44"/>
      <c r="AO36" s="45"/>
      <c r="AP36" s="44"/>
      <c r="AQ36" s="44"/>
      <c r="AR36" s="45"/>
      <c r="AS36" s="44"/>
      <c r="AT36" s="44"/>
      <c r="AU36" s="45"/>
      <c r="AV36" s="44">
        <v>84</v>
      </c>
      <c r="AW36" s="46">
        <f t="shared" si="9"/>
        <v>88.5</v>
      </c>
      <c r="AX36" s="47">
        <f t="shared" si="10"/>
        <v>89</v>
      </c>
      <c r="AY36" s="48"/>
      <c r="AZ36" s="57">
        <v>90</v>
      </c>
      <c r="BA36" s="57"/>
      <c r="BB36" s="57"/>
      <c r="BC36" s="57">
        <v>90</v>
      </c>
      <c r="BD36" s="57"/>
      <c r="BE36" s="57"/>
      <c r="BF36" s="57"/>
      <c r="BG36" s="57"/>
      <c r="BH36" s="57"/>
      <c r="BI36" s="57"/>
      <c r="BJ36" s="57"/>
      <c r="BK36" s="57"/>
      <c r="BL36" s="57"/>
      <c r="BM36" s="57"/>
      <c r="BN36" s="57"/>
      <c r="BO36" s="45">
        <f t="shared" si="11"/>
        <v>90</v>
      </c>
      <c r="BP36" s="57">
        <v>80</v>
      </c>
      <c r="BQ36" s="44"/>
      <c r="BR36" s="45"/>
      <c r="BS36" s="44"/>
      <c r="BT36" s="44"/>
      <c r="BU36" s="45"/>
      <c r="BV36" s="44"/>
      <c r="BW36" s="44"/>
      <c r="BX36" s="45"/>
      <c r="BY36" s="44"/>
      <c r="BZ36" s="44"/>
      <c r="CA36" s="45"/>
      <c r="CB36" s="44"/>
      <c r="CC36" s="44"/>
      <c r="CD36" s="45"/>
      <c r="CE36" s="46">
        <f t="shared" si="12"/>
        <v>86.666666666666671</v>
      </c>
      <c r="CF36" s="47">
        <f t="shared" si="13"/>
        <v>87</v>
      </c>
      <c r="CG36" s="48"/>
      <c r="CH36" s="57">
        <v>11</v>
      </c>
      <c r="CI36"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6" s="48"/>
      <c r="CK36" s="57">
        <v>11</v>
      </c>
      <c r="CL36"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7" spans="1:102" x14ac:dyDescent="0.25">
      <c r="A37" s="8">
        <v>27</v>
      </c>
      <c r="B37" s="8">
        <v>2656</v>
      </c>
      <c r="C37" s="8" t="s">
        <v>232</v>
      </c>
      <c r="E37" s="50">
        <f t="shared" si="0"/>
        <v>82</v>
      </c>
      <c r="F37" s="8" t="str">
        <f t="shared" si="1"/>
        <v>B</v>
      </c>
      <c r="G37"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7" s="50">
        <f t="shared" si="3"/>
        <v>87</v>
      </c>
      <c r="I37" s="8" t="str">
        <f t="shared" si="4"/>
        <v>B</v>
      </c>
      <c r="J37" s="8" t="str">
        <f t="shared" si="5"/>
        <v xml:space="preserve">Memiliki keterampilan  Menanggapi, menulis dan menyajikan teks pawarta., Menanggapi dan menceritakan kembali isi teks deskripsi tentang adat Jawa, Menulis dan menyajikan dua paragraf aksara Jawa yang menggunakan sandhangan mandaswara, </v>
      </c>
      <c r="K37" s="8"/>
      <c r="L37" s="13"/>
      <c r="M37" s="14"/>
      <c r="N37" s="44">
        <f t="shared" si="6"/>
        <v>83</v>
      </c>
      <c r="O37" s="44">
        <f t="shared" si="7"/>
        <v>78</v>
      </c>
      <c r="Q37" s="44">
        <v>80</v>
      </c>
      <c r="R37" s="44"/>
      <c r="S37" s="45"/>
      <c r="T37" s="44">
        <v>85</v>
      </c>
      <c r="U37" s="44"/>
      <c r="V37" s="45"/>
      <c r="W37" s="44"/>
      <c r="X37" s="44"/>
      <c r="Y37" s="45"/>
      <c r="Z37" s="44"/>
      <c r="AA37" s="44"/>
      <c r="AB37" s="45"/>
      <c r="AC37" s="44"/>
      <c r="AD37" s="44"/>
      <c r="AE37" s="45"/>
      <c r="AF37" s="45">
        <f t="shared" si="8"/>
        <v>83</v>
      </c>
      <c r="AG37" s="44">
        <v>85</v>
      </c>
      <c r="AH37" s="44"/>
      <c r="AI37" s="45"/>
      <c r="AJ37" s="44"/>
      <c r="AK37" s="44"/>
      <c r="AL37" s="45"/>
      <c r="AM37" s="44"/>
      <c r="AN37" s="44"/>
      <c r="AO37" s="45"/>
      <c r="AP37" s="44"/>
      <c r="AQ37" s="44"/>
      <c r="AR37" s="45"/>
      <c r="AS37" s="44"/>
      <c r="AT37" s="44"/>
      <c r="AU37" s="45"/>
      <c r="AV37" s="44">
        <v>78</v>
      </c>
      <c r="AW37" s="46">
        <f t="shared" si="9"/>
        <v>82</v>
      </c>
      <c r="AX37" s="47">
        <f t="shared" si="10"/>
        <v>82</v>
      </c>
      <c r="AY37" s="48"/>
      <c r="AZ37" s="57">
        <v>90</v>
      </c>
      <c r="BA37" s="57"/>
      <c r="BB37" s="57"/>
      <c r="BC37" s="57">
        <v>90</v>
      </c>
      <c r="BD37" s="57"/>
      <c r="BE37" s="57"/>
      <c r="BF37" s="57"/>
      <c r="BG37" s="57"/>
      <c r="BH37" s="57"/>
      <c r="BI37" s="57"/>
      <c r="BJ37" s="57"/>
      <c r="BK37" s="57"/>
      <c r="BL37" s="57"/>
      <c r="BM37" s="57"/>
      <c r="BN37" s="57"/>
      <c r="BO37" s="45">
        <f t="shared" si="11"/>
        <v>90</v>
      </c>
      <c r="BP37" s="57">
        <v>80</v>
      </c>
      <c r="BQ37" s="44"/>
      <c r="BR37" s="45"/>
      <c r="BS37" s="44"/>
      <c r="BT37" s="44"/>
      <c r="BU37" s="45"/>
      <c r="BV37" s="44"/>
      <c r="BW37" s="44"/>
      <c r="BX37" s="45"/>
      <c r="BY37" s="44"/>
      <c r="BZ37" s="44"/>
      <c r="CA37" s="45"/>
      <c r="CB37" s="44"/>
      <c r="CC37" s="44"/>
      <c r="CD37" s="45"/>
      <c r="CE37" s="46">
        <f t="shared" si="12"/>
        <v>86.666666666666671</v>
      </c>
      <c r="CF37" s="47">
        <f t="shared" si="13"/>
        <v>87</v>
      </c>
      <c r="CG37" s="48"/>
      <c r="CH37" s="57">
        <v>11</v>
      </c>
      <c r="CI37"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7" s="48"/>
      <c r="CK37" s="57">
        <v>11</v>
      </c>
      <c r="CL37"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8" spans="1:102" x14ac:dyDescent="0.25">
      <c r="A38" s="8">
        <v>28</v>
      </c>
      <c r="B38" s="8">
        <v>2672</v>
      </c>
      <c r="C38" s="8" t="s">
        <v>233</v>
      </c>
      <c r="E38" s="50">
        <f t="shared" si="0"/>
        <v>81</v>
      </c>
      <c r="F38" s="8" t="str">
        <f t="shared" si="1"/>
        <v>B</v>
      </c>
      <c r="G38"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8" s="50">
        <f t="shared" si="3"/>
        <v>87</v>
      </c>
      <c r="I38" s="8" t="str">
        <f t="shared" si="4"/>
        <v>B</v>
      </c>
      <c r="J38" s="8" t="str">
        <f t="shared" si="5"/>
        <v xml:space="preserve">Memiliki keterampilan  Menanggapi, menulis dan menyajikan teks pawarta., Menanggapi dan menceritakan kembali isi teks deskripsi tentang adat Jawa, Menulis dan menyajikan dua paragraf aksara Jawa yang menggunakan sandhangan mandaswara, </v>
      </c>
      <c r="K38" s="8"/>
      <c r="L38" s="13"/>
      <c r="M38" s="14"/>
      <c r="N38" s="44">
        <f t="shared" si="6"/>
        <v>83</v>
      </c>
      <c r="O38" s="44">
        <f t="shared" si="7"/>
        <v>70</v>
      </c>
      <c r="Q38" s="44">
        <v>80</v>
      </c>
      <c r="R38" s="44"/>
      <c r="S38" s="45"/>
      <c r="T38" s="44">
        <v>85</v>
      </c>
      <c r="U38" s="44"/>
      <c r="V38" s="45"/>
      <c r="W38" s="44"/>
      <c r="X38" s="44"/>
      <c r="Y38" s="45"/>
      <c r="Z38" s="44"/>
      <c r="AA38" s="44"/>
      <c r="AB38" s="45"/>
      <c r="AC38" s="44"/>
      <c r="AD38" s="44"/>
      <c r="AE38" s="45"/>
      <c r="AF38" s="45">
        <f t="shared" si="8"/>
        <v>83</v>
      </c>
      <c r="AG38" s="44">
        <v>90</v>
      </c>
      <c r="AH38" s="44"/>
      <c r="AI38" s="45"/>
      <c r="AJ38" s="44"/>
      <c r="AK38" s="44"/>
      <c r="AL38" s="45"/>
      <c r="AM38" s="44"/>
      <c r="AN38" s="44"/>
      <c r="AO38" s="45"/>
      <c r="AP38" s="44"/>
      <c r="AQ38" s="44"/>
      <c r="AR38" s="45"/>
      <c r="AS38" s="44"/>
      <c r="AT38" s="44"/>
      <c r="AU38" s="45"/>
      <c r="AV38" s="44">
        <v>70</v>
      </c>
      <c r="AW38" s="46">
        <f t="shared" si="9"/>
        <v>81.25</v>
      </c>
      <c r="AX38" s="47">
        <f t="shared" si="10"/>
        <v>81</v>
      </c>
      <c r="AY38" s="48"/>
      <c r="AZ38" s="57">
        <v>90</v>
      </c>
      <c r="BA38" s="57"/>
      <c r="BB38" s="57"/>
      <c r="BC38" s="57">
        <v>90</v>
      </c>
      <c r="BD38" s="57"/>
      <c r="BE38" s="57"/>
      <c r="BF38" s="57"/>
      <c r="BG38" s="57"/>
      <c r="BH38" s="57"/>
      <c r="BI38" s="57"/>
      <c r="BJ38" s="57"/>
      <c r="BK38" s="57"/>
      <c r="BL38" s="57"/>
      <c r="BM38" s="57"/>
      <c r="BN38" s="57"/>
      <c r="BO38" s="45">
        <f t="shared" si="11"/>
        <v>90</v>
      </c>
      <c r="BP38" s="57">
        <v>80</v>
      </c>
      <c r="BQ38" s="44"/>
      <c r="BR38" s="45"/>
      <c r="BS38" s="44"/>
      <c r="BT38" s="44"/>
      <c r="BU38" s="45"/>
      <c r="BV38" s="44"/>
      <c r="BW38" s="44"/>
      <c r="BX38" s="45"/>
      <c r="BY38" s="44"/>
      <c r="BZ38" s="44"/>
      <c r="CA38" s="45"/>
      <c r="CB38" s="44"/>
      <c r="CC38" s="44"/>
      <c r="CD38" s="45"/>
      <c r="CE38" s="46">
        <f t="shared" si="12"/>
        <v>86.666666666666671</v>
      </c>
      <c r="CF38" s="47">
        <f t="shared" si="13"/>
        <v>87</v>
      </c>
      <c r="CG38" s="48"/>
      <c r="CH38" s="57">
        <v>11</v>
      </c>
      <c r="CI38"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8" s="48"/>
      <c r="CK38" s="57">
        <v>11</v>
      </c>
      <c r="CL38"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39" spans="1:102" x14ac:dyDescent="0.25">
      <c r="A39" s="8">
        <v>29</v>
      </c>
      <c r="B39" s="8">
        <v>2688</v>
      </c>
      <c r="C39" s="8" t="s">
        <v>234</v>
      </c>
      <c r="E39" s="50">
        <f t="shared" si="0"/>
        <v>78</v>
      </c>
      <c r="F39" s="8" t="str">
        <f t="shared" si="1"/>
        <v>B</v>
      </c>
      <c r="G39"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39" s="50">
        <f t="shared" si="3"/>
        <v>85</v>
      </c>
      <c r="I39" s="8" t="str">
        <f t="shared" si="4"/>
        <v>B</v>
      </c>
      <c r="J39" s="8" t="str">
        <f t="shared" si="5"/>
        <v xml:space="preserve">Memiliki keterampilan  Menanggapi, menulis dan menyajikan teks pawarta., Menanggapi dan menceritakan kembali isi teks deskripsi tentang adat Jawa, Menulis dan menyajikan dua paragraf aksara Jawa yang menggunakan sandhangan mandaswara, </v>
      </c>
      <c r="K39" s="8"/>
      <c r="L39" s="13"/>
      <c r="M39" s="14"/>
      <c r="N39" s="44">
        <f t="shared" si="6"/>
        <v>80</v>
      </c>
      <c r="O39" s="44">
        <f t="shared" si="7"/>
        <v>72</v>
      </c>
      <c r="Q39" s="44">
        <v>80</v>
      </c>
      <c r="R39" s="44"/>
      <c r="S39" s="45"/>
      <c r="T39" s="44">
        <v>80</v>
      </c>
      <c r="U39" s="44"/>
      <c r="V39" s="45"/>
      <c r="W39" s="44"/>
      <c r="X39" s="44"/>
      <c r="Y39" s="45"/>
      <c r="Z39" s="44"/>
      <c r="AA39" s="44"/>
      <c r="AB39" s="45"/>
      <c r="AC39" s="44"/>
      <c r="AD39" s="44"/>
      <c r="AE39" s="45"/>
      <c r="AF39" s="45">
        <f t="shared" si="8"/>
        <v>80</v>
      </c>
      <c r="AG39" s="44">
        <v>80</v>
      </c>
      <c r="AH39" s="44"/>
      <c r="AI39" s="45"/>
      <c r="AJ39" s="44"/>
      <c r="AK39" s="44"/>
      <c r="AL39" s="45"/>
      <c r="AM39" s="44"/>
      <c r="AN39" s="44"/>
      <c r="AO39" s="45"/>
      <c r="AP39" s="44"/>
      <c r="AQ39" s="44"/>
      <c r="AR39" s="45"/>
      <c r="AS39" s="44"/>
      <c r="AT39" s="44"/>
      <c r="AU39" s="45"/>
      <c r="AV39" s="44">
        <v>72</v>
      </c>
      <c r="AW39" s="46">
        <f t="shared" si="9"/>
        <v>78</v>
      </c>
      <c r="AX39" s="47">
        <f t="shared" si="10"/>
        <v>78</v>
      </c>
      <c r="AY39" s="48"/>
      <c r="AZ39" s="57">
        <v>85</v>
      </c>
      <c r="BA39" s="57"/>
      <c r="BB39" s="57"/>
      <c r="BC39" s="57">
        <v>90</v>
      </c>
      <c r="BD39" s="57"/>
      <c r="BE39" s="57"/>
      <c r="BF39" s="57"/>
      <c r="BG39" s="57"/>
      <c r="BH39" s="57"/>
      <c r="BI39" s="57"/>
      <c r="BJ39" s="57"/>
      <c r="BK39" s="57"/>
      <c r="BL39" s="57"/>
      <c r="BM39" s="57"/>
      <c r="BN39" s="57"/>
      <c r="BO39" s="45">
        <f t="shared" si="11"/>
        <v>88</v>
      </c>
      <c r="BP39" s="57">
        <v>80</v>
      </c>
      <c r="BQ39" s="44"/>
      <c r="BR39" s="45"/>
      <c r="BS39" s="44"/>
      <c r="BT39" s="44"/>
      <c r="BU39" s="45"/>
      <c r="BV39" s="44"/>
      <c r="BW39" s="44"/>
      <c r="BX39" s="45"/>
      <c r="BY39" s="44"/>
      <c r="BZ39" s="44"/>
      <c r="CA39" s="45"/>
      <c r="CB39" s="44"/>
      <c r="CC39" s="44"/>
      <c r="CD39" s="45"/>
      <c r="CE39" s="46">
        <f t="shared" si="12"/>
        <v>85</v>
      </c>
      <c r="CF39" s="47">
        <f t="shared" si="13"/>
        <v>85</v>
      </c>
      <c r="CG39" s="48"/>
      <c r="CH39" s="57">
        <v>11</v>
      </c>
      <c r="CI39"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39" s="48"/>
      <c r="CK39" s="57">
        <v>11</v>
      </c>
      <c r="CL39"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0" spans="1:102" x14ac:dyDescent="0.25">
      <c r="A40" s="8">
        <v>30</v>
      </c>
      <c r="B40" s="8">
        <v>2704</v>
      </c>
      <c r="C40" s="8" t="s">
        <v>235</v>
      </c>
      <c r="E40" s="50">
        <f t="shared" si="0"/>
        <v>79</v>
      </c>
      <c r="F40" s="8" t="str">
        <f t="shared" si="1"/>
        <v>B</v>
      </c>
      <c r="G40"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0" s="50">
        <f t="shared" si="3"/>
        <v>82</v>
      </c>
      <c r="I40" s="8" t="str">
        <f t="shared" si="4"/>
        <v>B</v>
      </c>
      <c r="J40" s="8" t="str">
        <f t="shared" si="5"/>
        <v xml:space="preserve">Memiliki keterampilan  Menanggapi, menulis dan menyajikan teks pawarta., Menanggapi dan menceritakan kembali isi teks deskripsi tentang adat Jawa, Menulis dan menyajikan dua paragraf aksara Jawa yang menggunakan sandhangan mandaswara, </v>
      </c>
      <c r="K40" s="8"/>
      <c r="L40" s="13"/>
      <c r="M40" s="14"/>
      <c r="N40" s="44">
        <f t="shared" si="6"/>
        <v>83</v>
      </c>
      <c r="O40" s="44">
        <f t="shared" si="7"/>
        <v>66</v>
      </c>
      <c r="Q40" s="44">
        <v>80</v>
      </c>
      <c r="R40" s="44"/>
      <c r="S40" s="45"/>
      <c r="T40" s="44">
        <v>85</v>
      </c>
      <c r="U40" s="44"/>
      <c r="V40" s="45"/>
      <c r="W40" s="44"/>
      <c r="X40" s="44"/>
      <c r="Y40" s="45"/>
      <c r="Z40" s="44"/>
      <c r="AA40" s="44"/>
      <c r="AB40" s="45"/>
      <c r="AC40" s="44"/>
      <c r="AD40" s="44"/>
      <c r="AE40" s="45"/>
      <c r="AF40" s="45">
        <f t="shared" si="8"/>
        <v>83</v>
      </c>
      <c r="AG40" s="44">
        <v>85</v>
      </c>
      <c r="AH40" s="44"/>
      <c r="AI40" s="45"/>
      <c r="AJ40" s="44"/>
      <c r="AK40" s="44"/>
      <c r="AL40" s="45"/>
      <c r="AM40" s="44"/>
      <c r="AN40" s="44"/>
      <c r="AO40" s="45"/>
      <c r="AP40" s="44"/>
      <c r="AQ40" s="44"/>
      <c r="AR40" s="45"/>
      <c r="AS40" s="44"/>
      <c r="AT40" s="44"/>
      <c r="AU40" s="45"/>
      <c r="AV40" s="44">
        <v>66</v>
      </c>
      <c r="AW40" s="46">
        <f t="shared" si="9"/>
        <v>79</v>
      </c>
      <c r="AX40" s="47">
        <f t="shared" si="10"/>
        <v>79</v>
      </c>
      <c r="AY40" s="48"/>
      <c r="AZ40" s="57">
        <v>80</v>
      </c>
      <c r="BA40" s="57"/>
      <c r="BB40" s="57"/>
      <c r="BC40" s="57">
        <v>85</v>
      </c>
      <c r="BD40" s="57"/>
      <c r="BE40" s="57"/>
      <c r="BF40" s="57"/>
      <c r="BG40" s="57"/>
      <c r="BH40" s="57"/>
      <c r="BI40" s="57"/>
      <c r="BJ40" s="57"/>
      <c r="BK40" s="57"/>
      <c r="BL40" s="57"/>
      <c r="BM40" s="57"/>
      <c r="BN40" s="57"/>
      <c r="BO40" s="45">
        <f t="shared" si="11"/>
        <v>83</v>
      </c>
      <c r="BP40" s="57">
        <v>80</v>
      </c>
      <c r="BQ40" s="44"/>
      <c r="BR40" s="45"/>
      <c r="BS40" s="44"/>
      <c r="BT40" s="44"/>
      <c r="BU40" s="45"/>
      <c r="BV40" s="44"/>
      <c r="BW40" s="44"/>
      <c r="BX40" s="45"/>
      <c r="BY40" s="44"/>
      <c r="BZ40" s="44"/>
      <c r="CA40" s="45"/>
      <c r="CB40" s="44"/>
      <c r="CC40" s="44"/>
      <c r="CD40" s="45"/>
      <c r="CE40" s="46">
        <f t="shared" si="12"/>
        <v>81.666666666666671</v>
      </c>
      <c r="CF40" s="47">
        <f t="shared" si="13"/>
        <v>82</v>
      </c>
      <c r="CG40" s="48"/>
      <c r="CH40" s="57">
        <v>11</v>
      </c>
      <c r="CI40"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0" s="48"/>
      <c r="CK40" s="57">
        <v>11</v>
      </c>
      <c r="CL40"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1" spans="1:102" x14ac:dyDescent="0.25">
      <c r="A41" s="8">
        <v>31</v>
      </c>
      <c r="B41" s="8">
        <v>2720</v>
      </c>
      <c r="C41" s="8" t="s">
        <v>236</v>
      </c>
      <c r="E41" s="50">
        <f t="shared" si="0"/>
        <v>81</v>
      </c>
      <c r="F41" s="8" t="str">
        <f t="shared" si="1"/>
        <v>B</v>
      </c>
      <c r="G41"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1" s="50">
        <f t="shared" si="3"/>
        <v>83</v>
      </c>
      <c r="I41" s="8" t="str">
        <f t="shared" si="4"/>
        <v>B</v>
      </c>
      <c r="J41" s="8" t="str">
        <f t="shared" si="5"/>
        <v xml:space="preserve">Memiliki keterampilan  Menanggapi, menulis dan menyajikan teks pawarta., Menanggapi dan menceritakan kembali isi teks deskripsi tentang adat Jawa, Menulis dan menyajikan dua paragraf aksara Jawa yang menggunakan sandhangan mandaswara, </v>
      </c>
      <c r="K41" s="8"/>
      <c r="L41" s="13"/>
      <c r="M41" s="14"/>
      <c r="N41" s="44">
        <f t="shared" si="6"/>
        <v>83</v>
      </c>
      <c r="O41" s="44">
        <f t="shared" si="7"/>
        <v>70</v>
      </c>
      <c r="Q41" s="44">
        <v>80</v>
      </c>
      <c r="R41" s="44"/>
      <c r="S41" s="45"/>
      <c r="T41" s="44">
        <v>85</v>
      </c>
      <c r="U41" s="44"/>
      <c r="V41" s="45"/>
      <c r="W41" s="44"/>
      <c r="X41" s="44"/>
      <c r="Y41" s="45"/>
      <c r="Z41" s="44"/>
      <c r="AA41" s="44"/>
      <c r="AB41" s="45"/>
      <c r="AC41" s="44"/>
      <c r="AD41" s="44"/>
      <c r="AE41" s="45"/>
      <c r="AF41" s="45">
        <f t="shared" si="8"/>
        <v>83</v>
      </c>
      <c r="AG41" s="44">
        <v>90</v>
      </c>
      <c r="AH41" s="44"/>
      <c r="AI41" s="45"/>
      <c r="AJ41" s="44"/>
      <c r="AK41" s="44"/>
      <c r="AL41" s="45"/>
      <c r="AM41" s="44"/>
      <c r="AN41" s="44"/>
      <c r="AO41" s="45"/>
      <c r="AP41" s="44"/>
      <c r="AQ41" s="44"/>
      <c r="AR41" s="45"/>
      <c r="AS41" s="44"/>
      <c r="AT41" s="44"/>
      <c r="AU41" s="45"/>
      <c r="AV41" s="44">
        <v>70</v>
      </c>
      <c r="AW41" s="46">
        <f t="shared" si="9"/>
        <v>81.25</v>
      </c>
      <c r="AX41" s="47">
        <f t="shared" si="10"/>
        <v>81</v>
      </c>
      <c r="AY41" s="48"/>
      <c r="AZ41" s="57">
        <v>80</v>
      </c>
      <c r="BA41" s="57"/>
      <c r="BB41" s="57"/>
      <c r="BC41" s="57">
        <v>90</v>
      </c>
      <c r="BD41" s="57"/>
      <c r="BE41" s="57"/>
      <c r="BF41" s="57"/>
      <c r="BG41" s="57"/>
      <c r="BH41" s="57"/>
      <c r="BI41" s="57"/>
      <c r="BJ41" s="57"/>
      <c r="BK41" s="57"/>
      <c r="BL41" s="57"/>
      <c r="BM41" s="57"/>
      <c r="BN41" s="57"/>
      <c r="BO41" s="45">
        <f t="shared" si="11"/>
        <v>85</v>
      </c>
      <c r="BP41" s="57">
        <v>80</v>
      </c>
      <c r="BQ41" s="44"/>
      <c r="BR41" s="45"/>
      <c r="BS41" s="44"/>
      <c r="BT41" s="44"/>
      <c r="BU41" s="45"/>
      <c r="BV41" s="44"/>
      <c r="BW41" s="44"/>
      <c r="BX41" s="45"/>
      <c r="BY41" s="44"/>
      <c r="BZ41" s="44"/>
      <c r="CA41" s="45"/>
      <c r="CB41" s="44"/>
      <c r="CC41" s="44"/>
      <c r="CD41" s="45"/>
      <c r="CE41" s="46">
        <f t="shared" si="12"/>
        <v>83.333333333333329</v>
      </c>
      <c r="CF41" s="47">
        <f t="shared" si="13"/>
        <v>83</v>
      </c>
      <c r="CG41" s="48"/>
      <c r="CH41" s="57">
        <v>11</v>
      </c>
      <c r="CI41"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1" s="48"/>
      <c r="CK41" s="57">
        <v>11</v>
      </c>
      <c r="CL41"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2" spans="1:102" x14ac:dyDescent="0.25">
      <c r="A42" s="8">
        <v>32</v>
      </c>
      <c r="B42" s="8">
        <v>2736</v>
      </c>
      <c r="C42" s="8" t="s">
        <v>237</v>
      </c>
      <c r="E42" s="50">
        <f t="shared" si="0"/>
        <v>85</v>
      </c>
      <c r="F42" s="8" t="str">
        <f t="shared" si="1"/>
        <v>B</v>
      </c>
      <c r="G42" s="8" t="str">
        <f t="shared" si="2"/>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2" s="50">
        <f t="shared" si="3"/>
        <v>87</v>
      </c>
      <c r="I42" s="8" t="str">
        <f t="shared" si="4"/>
        <v>B</v>
      </c>
      <c r="J42" s="8" t="str">
        <f t="shared" si="5"/>
        <v xml:space="preserve">Memiliki keterampilan  Menanggapi, menulis dan menyajikan teks pawarta., Menanggapi dan menceritakan kembali isi teks deskripsi tentang adat Jawa, Menulis dan menyajikan dua paragraf aksara Jawa yang menggunakan sandhangan mandaswara, </v>
      </c>
      <c r="K42" s="8"/>
      <c r="L42" s="13"/>
      <c r="M42" s="14"/>
      <c r="N42" s="44">
        <f t="shared" si="6"/>
        <v>90</v>
      </c>
      <c r="O42" s="44">
        <f t="shared" si="7"/>
        <v>70</v>
      </c>
      <c r="Q42" s="44">
        <v>90</v>
      </c>
      <c r="R42" s="44"/>
      <c r="S42" s="45"/>
      <c r="T42" s="44">
        <v>90</v>
      </c>
      <c r="U42" s="44"/>
      <c r="V42" s="45"/>
      <c r="W42" s="44"/>
      <c r="X42" s="44"/>
      <c r="Y42" s="45"/>
      <c r="Z42" s="44"/>
      <c r="AA42" s="44"/>
      <c r="AB42" s="45"/>
      <c r="AC42" s="44"/>
      <c r="AD42" s="44"/>
      <c r="AE42" s="45"/>
      <c r="AF42" s="45">
        <f t="shared" si="8"/>
        <v>90</v>
      </c>
      <c r="AG42" s="44">
        <v>90</v>
      </c>
      <c r="AH42" s="44"/>
      <c r="AI42" s="45"/>
      <c r="AJ42" s="44"/>
      <c r="AK42" s="44"/>
      <c r="AL42" s="45"/>
      <c r="AM42" s="44"/>
      <c r="AN42" s="44"/>
      <c r="AO42" s="45"/>
      <c r="AP42" s="44"/>
      <c r="AQ42" s="44"/>
      <c r="AR42" s="45"/>
      <c r="AS42" s="44"/>
      <c r="AT42" s="44"/>
      <c r="AU42" s="45"/>
      <c r="AV42" s="44">
        <v>70</v>
      </c>
      <c r="AW42" s="46">
        <f t="shared" si="9"/>
        <v>85</v>
      </c>
      <c r="AX42" s="47">
        <f t="shared" si="10"/>
        <v>85</v>
      </c>
      <c r="AY42" s="48"/>
      <c r="AZ42" s="57">
        <v>90</v>
      </c>
      <c r="BA42" s="57"/>
      <c r="BB42" s="57"/>
      <c r="BC42" s="57">
        <v>90</v>
      </c>
      <c r="BD42" s="57"/>
      <c r="BE42" s="57"/>
      <c r="BF42" s="57"/>
      <c r="BG42" s="57"/>
      <c r="BH42" s="57"/>
      <c r="BI42" s="57"/>
      <c r="BJ42" s="57"/>
      <c r="BK42" s="57"/>
      <c r="BL42" s="57"/>
      <c r="BM42" s="57"/>
      <c r="BN42" s="57"/>
      <c r="BO42" s="45">
        <f t="shared" si="11"/>
        <v>90</v>
      </c>
      <c r="BP42" s="57">
        <v>80</v>
      </c>
      <c r="BQ42" s="44"/>
      <c r="BR42" s="45"/>
      <c r="BS42" s="44"/>
      <c r="BT42" s="44"/>
      <c r="BU42" s="45"/>
      <c r="BV42" s="44"/>
      <c r="BW42" s="44"/>
      <c r="BX42" s="45"/>
      <c r="BY42" s="44"/>
      <c r="BZ42" s="44"/>
      <c r="CA42" s="45"/>
      <c r="CB42" s="44"/>
      <c r="CC42" s="44"/>
      <c r="CD42" s="45"/>
      <c r="CE42" s="46">
        <f t="shared" si="12"/>
        <v>86.666666666666671</v>
      </c>
      <c r="CF42" s="47">
        <f t="shared" si="13"/>
        <v>87</v>
      </c>
      <c r="CG42" s="48"/>
      <c r="CH42" s="57">
        <v>11</v>
      </c>
      <c r="CI42" s="49" t="str">
        <f t="shared" si="14"/>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2" s="48"/>
      <c r="CK42" s="57">
        <v>11</v>
      </c>
      <c r="CL42" s="49" t="str">
        <f t="shared" si="15"/>
        <v xml:space="preserve">Memiliki keterampilan  Menanggapi, menulis dan menyajikan teks pawarta., Menanggapi dan menceritakan kembali isi teks deskripsi tentang adat Jawa, Menulis dan menyajikan dua paragraf aksara Jawa yang menggunakan sandhangan mandaswara, </v>
      </c>
    </row>
    <row r="43" spans="1:102" x14ac:dyDescent="0.25">
      <c r="A43" s="8">
        <v>33</v>
      </c>
      <c r="B43" s="8">
        <v>2752</v>
      </c>
      <c r="C43" s="8" t="s">
        <v>238</v>
      </c>
      <c r="E43" s="50">
        <f t="shared" ref="E43:E60" si="16">AX43</f>
        <v>84</v>
      </c>
      <c r="F43" s="8" t="str">
        <f t="shared" ref="F43:F60" si="17">IF(E43="","",IF(E43&lt;=69,"D",IF(E43&lt;=75,"C",IF(E43&lt;=90,"B",IF(E43&lt;=100,"A","E")))))</f>
        <v>B</v>
      </c>
      <c r="G43" s="8" t="str">
        <f t="shared" ref="G43:G60" si="18">CI43</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3" s="50">
        <f t="shared" ref="H43:H60" si="19">CF43</f>
        <v>83</v>
      </c>
      <c r="I43" s="8" t="str">
        <f t="shared" ref="I43:I60" si="20">IF(H43="","",IF(H43&lt;=69,"D",IF(H43&lt;=75,"C",IF(H43&lt;=90,"B",IF(H43&lt;=100,"A","E")))))</f>
        <v>B</v>
      </c>
      <c r="J43" s="8" t="str">
        <f t="shared" ref="J43:J60" si="21">CL43</f>
        <v xml:space="preserve">Memiliki keterampilan  Menanggapi, menulis dan menyajikan teks pawarta., Menanggapi dan menceritakan kembali isi teks deskripsi tentang adat Jawa, Menulis dan menyajikan dua paragraf aksara Jawa yang menggunakan sandhangan mandaswara, </v>
      </c>
      <c r="K43" s="8"/>
      <c r="L43" s="13"/>
      <c r="M43" s="14"/>
      <c r="N43" s="44">
        <f t="shared" ref="N43:N60" si="22">AF43</f>
        <v>85</v>
      </c>
      <c r="O43" s="44">
        <f t="shared" ref="O43:O60" si="23">IF(COUNTBLANK(AV43:AV43),"",AV43)</f>
        <v>80</v>
      </c>
      <c r="Q43" s="44">
        <v>85</v>
      </c>
      <c r="R43" s="44"/>
      <c r="S43" s="45"/>
      <c r="T43" s="44">
        <v>85</v>
      </c>
      <c r="U43" s="44"/>
      <c r="V43" s="45"/>
      <c r="W43" s="44"/>
      <c r="X43" s="44"/>
      <c r="Y43" s="45"/>
      <c r="Z43" s="44"/>
      <c r="AA43" s="44"/>
      <c r="AB43" s="45"/>
      <c r="AC43" s="44"/>
      <c r="AD43" s="44"/>
      <c r="AE43" s="45"/>
      <c r="AF43" s="45">
        <f t="shared" ref="AF43:AF60" si="24">IF(AND(Q43="",R43="",S43=""),"",ROUND(AVERAGE(Q43:AE43),0))</f>
        <v>85</v>
      </c>
      <c r="AG43" s="44">
        <v>85</v>
      </c>
      <c r="AH43" s="44"/>
      <c r="AI43" s="45"/>
      <c r="AJ43" s="44"/>
      <c r="AK43" s="44"/>
      <c r="AL43" s="45"/>
      <c r="AM43" s="44"/>
      <c r="AN43" s="44"/>
      <c r="AO43" s="45"/>
      <c r="AP43" s="44"/>
      <c r="AQ43" s="44"/>
      <c r="AR43" s="45"/>
      <c r="AS43" s="44"/>
      <c r="AT43" s="44"/>
      <c r="AU43" s="45"/>
      <c r="AV43" s="44">
        <v>80</v>
      </c>
      <c r="AW43" s="46">
        <f t="shared" ref="AW43:AW60" si="25">IF(AV43="","",AVERAGE(Q43:AE43,AG43:AV43))</f>
        <v>83.75</v>
      </c>
      <c r="AX43" s="47">
        <f t="shared" ref="AX43:AX60" si="26">IF(AW43="","",ROUND(AW43,0))</f>
        <v>84</v>
      </c>
      <c r="AY43" s="48"/>
      <c r="AZ43" s="57">
        <v>90</v>
      </c>
      <c r="BA43" s="57"/>
      <c r="BB43" s="57"/>
      <c r="BC43" s="57">
        <v>80</v>
      </c>
      <c r="BD43" s="57"/>
      <c r="BE43" s="57"/>
      <c r="BF43" s="57"/>
      <c r="BG43" s="57"/>
      <c r="BH43" s="57"/>
      <c r="BI43" s="57"/>
      <c r="BJ43" s="57"/>
      <c r="BK43" s="57"/>
      <c r="BL43" s="57"/>
      <c r="BM43" s="57"/>
      <c r="BN43" s="57"/>
      <c r="BO43" s="45">
        <f t="shared" ref="BO43:BO60" si="27">IF(AND(BB43="",BA43="",AZ43=""),"",ROUND(AVERAGE(AZ43:BN43),0))</f>
        <v>85</v>
      </c>
      <c r="BP43" s="57">
        <v>80</v>
      </c>
      <c r="BQ43" s="44"/>
      <c r="BR43" s="45"/>
      <c r="BS43" s="44"/>
      <c r="BT43" s="44"/>
      <c r="BU43" s="45"/>
      <c r="BV43" s="44"/>
      <c r="BW43" s="44"/>
      <c r="BX43" s="45"/>
      <c r="BY43" s="44"/>
      <c r="BZ43" s="44"/>
      <c r="CA43" s="45"/>
      <c r="CB43" s="44"/>
      <c r="CC43" s="44"/>
      <c r="CD43" s="45"/>
      <c r="CE43" s="46">
        <f t="shared" ref="CE43:CE60" si="28">IF(AND(BP43="",BQ43="",BR43=""),"",AVERAGE(AZ43:BN43,BP43:CD43))</f>
        <v>83.333333333333329</v>
      </c>
      <c r="CF43" s="47">
        <f t="shared" ref="CF43:CF60" si="29">IF(CE43="","",ROUND(CE43,0))</f>
        <v>83</v>
      </c>
      <c r="CG43" s="48"/>
      <c r="CH43" s="57">
        <v>11</v>
      </c>
      <c r="CI43" s="49" t="str">
        <f t="shared" ref="CI43:CI60" si="30">IF(CH43="","",VLOOKUP(CH43,$CW$9:$CX$20,2,0))</f>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3" s="48"/>
      <c r="CK43" s="57">
        <v>11</v>
      </c>
      <c r="CL43" s="49" t="str">
        <f t="shared" ref="CL43:CL60" si="31">IF(CK43="","",VLOOKUP(CK43,$CW$22:$CX$33,2,0))</f>
        <v xml:space="preserve">Memiliki keterampilan  Menanggapi, menulis dan menyajikan teks pawarta., Menanggapi dan menceritakan kembali isi teks deskripsi tentang adat Jawa, Menulis dan menyajikan dua paragraf aksara Jawa yang menggunakan sandhangan mandaswara, </v>
      </c>
    </row>
    <row r="44" spans="1:102" x14ac:dyDescent="0.25">
      <c r="A44" s="8">
        <v>34</v>
      </c>
      <c r="B44" s="8">
        <v>2768</v>
      </c>
      <c r="C44" s="8" t="s">
        <v>239</v>
      </c>
      <c r="E44" s="50">
        <f t="shared" si="16"/>
        <v>82</v>
      </c>
      <c r="F44" s="8" t="str">
        <f t="shared" si="17"/>
        <v>B</v>
      </c>
      <c r="G44"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4" s="50">
        <f t="shared" si="19"/>
        <v>82</v>
      </c>
      <c r="I44" s="8" t="str">
        <f t="shared" si="20"/>
        <v>B</v>
      </c>
      <c r="J44"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4" s="8"/>
      <c r="L44" s="13"/>
      <c r="M44" s="14"/>
      <c r="N44" s="44">
        <f t="shared" si="22"/>
        <v>83</v>
      </c>
      <c r="O44" s="44">
        <f t="shared" si="23"/>
        <v>78</v>
      </c>
      <c r="Q44" s="44">
        <v>80</v>
      </c>
      <c r="R44" s="44"/>
      <c r="S44" s="45"/>
      <c r="T44" s="44">
        <v>85</v>
      </c>
      <c r="U44" s="44"/>
      <c r="V44" s="45"/>
      <c r="W44" s="44"/>
      <c r="X44" s="44"/>
      <c r="Y44" s="45"/>
      <c r="Z44" s="44"/>
      <c r="AA44" s="44"/>
      <c r="AB44" s="45"/>
      <c r="AC44" s="44"/>
      <c r="AD44" s="44"/>
      <c r="AE44" s="45"/>
      <c r="AF44" s="45">
        <f t="shared" si="24"/>
        <v>83</v>
      </c>
      <c r="AG44" s="44">
        <v>85</v>
      </c>
      <c r="AH44" s="44"/>
      <c r="AI44" s="45"/>
      <c r="AJ44" s="44"/>
      <c r="AK44" s="44"/>
      <c r="AL44" s="45"/>
      <c r="AM44" s="44"/>
      <c r="AN44" s="44"/>
      <c r="AO44" s="45"/>
      <c r="AP44" s="44"/>
      <c r="AQ44" s="44"/>
      <c r="AR44" s="45"/>
      <c r="AS44" s="44"/>
      <c r="AT44" s="44"/>
      <c r="AU44" s="45"/>
      <c r="AV44" s="44">
        <v>78</v>
      </c>
      <c r="AW44" s="46">
        <f t="shared" si="25"/>
        <v>82</v>
      </c>
      <c r="AX44" s="47">
        <f t="shared" si="26"/>
        <v>82</v>
      </c>
      <c r="AY44" s="48"/>
      <c r="AZ44" s="57">
        <v>80</v>
      </c>
      <c r="BA44" s="57"/>
      <c r="BB44" s="57"/>
      <c r="BC44" s="57">
        <v>85</v>
      </c>
      <c r="BD44" s="57"/>
      <c r="BE44" s="57"/>
      <c r="BF44" s="57"/>
      <c r="BG44" s="57"/>
      <c r="BH44" s="57"/>
      <c r="BI44" s="57"/>
      <c r="BJ44" s="57"/>
      <c r="BK44" s="57"/>
      <c r="BL44" s="57"/>
      <c r="BM44" s="57"/>
      <c r="BN44" s="57"/>
      <c r="BO44" s="45">
        <f t="shared" si="27"/>
        <v>83</v>
      </c>
      <c r="BP44" s="57">
        <v>80</v>
      </c>
      <c r="BQ44" s="44"/>
      <c r="BR44" s="45"/>
      <c r="BS44" s="44"/>
      <c r="BT44" s="44"/>
      <c r="BU44" s="45"/>
      <c r="BV44" s="44"/>
      <c r="BW44" s="44"/>
      <c r="BX44" s="45"/>
      <c r="BY44" s="44"/>
      <c r="BZ44" s="44"/>
      <c r="CA44" s="45"/>
      <c r="CB44" s="44"/>
      <c r="CC44" s="44"/>
      <c r="CD44" s="45"/>
      <c r="CE44" s="46">
        <f t="shared" si="28"/>
        <v>81.666666666666671</v>
      </c>
      <c r="CF44" s="47">
        <f t="shared" si="29"/>
        <v>82</v>
      </c>
      <c r="CG44" s="48"/>
      <c r="CH44" s="57">
        <v>11</v>
      </c>
      <c r="CI44"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4" s="48"/>
      <c r="CK44" s="57">
        <v>11</v>
      </c>
      <c r="CL44"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5" spans="1:102" x14ac:dyDescent="0.25">
      <c r="A45" s="8">
        <v>35</v>
      </c>
      <c r="B45" s="8">
        <v>2784</v>
      </c>
      <c r="C45" s="8" t="s">
        <v>240</v>
      </c>
      <c r="E45" s="50">
        <f t="shared" si="16"/>
        <v>79</v>
      </c>
      <c r="F45" s="8" t="str">
        <f t="shared" si="17"/>
        <v>B</v>
      </c>
      <c r="G45"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5" s="50">
        <f t="shared" si="19"/>
        <v>85</v>
      </c>
      <c r="I45" s="8" t="str">
        <f t="shared" si="20"/>
        <v>B</v>
      </c>
      <c r="J45"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5" s="8"/>
      <c r="L45" s="13"/>
      <c r="M45" s="14"/>
      <c r="N45" s="44">
        <f t="shared" si="22"/>
        <v>81</v>
      </c>
      <c r="O45" s="44">
        <f t="shared" si="23"/>
        <v>70</v>
      </c>
      <c r="Q45" s="44">
        <v>80</v>
      </c>
      <c r="R45" s="44"/>
      <c r="S45" s="45"/>
      <c r="T45" s="44">
        <v>82</v>
      </c>
      <c r="U45" s="44"/>
      <c r="V45" s="45"/>
      <c r="W45" s="44"/>
      <c r="X45" s="44"/>
      <c r="Y45" s="45"/>
      <c r="Z45" s="44"/>
      <c r="AA45" s="44"/>
      <c r="AB45" s="45"/>
      <c r="AC45" s="44"/>
      <c r="AD45" s="44"/>
      <c r="AE45" s="45"/>
      <c r="AF45" s="45">
        <f t="shared" si="24"/>
        <v>81</v>
      </c>
      <c r="AG45" s="44">
        <v>85</v>
      </c>
      <c r="AH45" s="44"/>
      <c r="AI45" s="45"/>
      <c r="AJ45" s="44"/>
      <c r="AK45" s="44"/>
      <c r="AL45" s="45"/>
      <c r="AM45" s="44"/>
      <c r="AN45" s="44"/>
      <c r="AO45" s="45"/>
      <c r="AP45" s="44"/>
      <c r="AQ45" s="44"/>
      <c r="AR45" s="45"/>
      <c r="AS45" s="44"/>
      <c r="AT45" s="44"/>
      <c r="AU45" s="45"/>
      <c r="AV45" s="44">
        <v>70</v>
      </c>
      <c r="AW45" s="46">
        <f t="shared" si="25"/>
        <v>79.25</v>
      </c>
      <c r="AX45" s="47">
        <f t="shared" si="26"/>
        <v>79</v>
      </c>
      <c r="AY45" s="48"/>
      <c r="AZ45" s="57">
        <v>90</v>
      </c>
      <c r="BA45" s="57"/>
      <c r="BB45" s="57"/>
      <c r="BC45" s="57">
        <v>85</v>
      </c>
      <c r="BD45" s="57"/>
      <c r="BE45" s="57"/>
      <c r="BF45" s="57"/>
      <c r="BG45" s="57"/>
      <c r="BH45" s="57"/>
      <c r="BI45" s="57"/>
      <c r="BJ45" s="57"/>
      <c r="BK45" s="57"/>
      <c r="BL45" s="57"/>
      <c r="BM45" s="57"/>
      <c r="BN45" s="57"/>
      <c r="BO45" s="45">
        <f t="shared" si="27"/>
        <v>88</v>
      </c>
      <c r="BP45" s="57">
        <v>80</v>
      </c>
      <c r="BQ45" s="44"/>
      <c r="BR45" s="45"/>
      <c r="BS45" s="44"/>
      <c r="BT45" s="44"/>
      <c r="BU45" s="45"/>
      <c r="BV45" s="44"/>
      <c r="BW45" s="44"/>
      <c r="BX45" s="45"/>
      <c r="BY45" s="44"/>
      <c r="BZ45" s="44"/>
      <c r="CA45" s="45"/>
      <c r="CB45" s="44"/>
      <c r="CC45" s="44"/>
      <c r="CD45" s="45"/>
      <c r="CE45" s="46">
        <f t="shared" si="28"/>
        <v>85</v>
      </c>
      <c r="CF45" s="47">
        <f t="shared" si="29"/>
        <v>85</v>
      </c>
      <c r="CG45" s="48"/>
      <c r="CH45" s="57">
        <v>11</v>
      </c>
      <c r="CI45"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5" s="48"/>
      <c r="CK45" s="57">
        <v>11</v>
      </c>
      <c r="CL45"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6" spans="1:102" x14ac:dyDescent="0.25">
      <c r="A46" s="8">
        <v>36</v>
      </c>
      <c r="B46" s="8">
        <v>2800</v>
      </c>
      <c r="C46" s="8" t="s">
        <v>241</v>
      </c>
      <c r="E46" s="50">
        <f t="shared" si="16"/>
        <v>80</v>
      </c>
      <c r="F46" s="8" t="str">
        <f t="shared" si="17"/>
        <v>B</v>
      </c>
      <c r="G46" s="8" t="str">
        <f t="shared" si="18"/>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H46" s="50">
        <f t="shared" si="19"/>
        <v>83</v>
      </c>
      <c r="I46" s="8" t="str">
        <f t="shared" si="20"/>
        <v>B</v>
      </c>
      <c r="J46" s="8" t="str">
        <f t="shared" si="21"/>
        <v xml:space="preserve">Memiliki keterampilan  Menanggapi, menulis dan menyajikan teks pawarta., Menanggapi dan menceritakan kembali isi teks deskripsi tentang adat Jawa, Menulis dan menyajikan dua paragraf aksara Jawa yang menggunakan sandhangan mandaswara, </v>
      </c>
      <c r="K46" s="8"/>
      <c r="L46" s="13"/>
      <c r="M46" s="14"/>
      <c r="N46" s="44">
        <f t="shared" si="22"/>
        <v>83</v>
      </c>
      <c r="O46" s="44">
        <f t="shared" si="23"/>
        <v>66</v>
      </c>
      <c r="Q46" s="44">
        <v>80</v>
      </c>
      <c r="R46" s="44"/>
      <c r="S46" s="45"/>
      <c r="T46" s="44">
        <v>85</v>
      </c>
      <c r="U46" s="44"/>
      <c r="V46" s="45"/>
      <c r="W46" s="44"/>
      <c r="X46" s="44"/>
      <c r="Y46" s="45"/>
      <c r="Z46" s="44"/>
      <c r="AA46" s="44"/>
      <c r="AB46" s="45"/>
      <c r="AC46" s="44"/>
      <c r="AD46" s="44"/>
      <c r="AE46" s="45"/>
      <c r="AF46" s="45">
        <f t="shared" si="24"/>
        <v>83</v>
      </c>
      <c r="AG46" s="44">
        <v>90</v>
      </c>
      <c r="AH46" s="44"/>
      <c r="AI46" s="45"/>
      <c r="AJ46" s="44"/>
      <c r="AK46" s="44"/>
      <c r="AL46" s="45"/>
      <c r="AM46" s="44"/>
      <c r="AN46" s="44"/>
      <c r="AO46" s="45"/>
      <c r="AP46" s="44"/>
      <c r="AQ46" s="44"/>
      <c r="AR46" s="45"/>
      <c r="AS46" s="44"/>
      <c r="AT46" s="44"/>
      <c r="AU46" s="45"/>
      <c r="AV46" s="44">
        <v>66</v>
      </c>
      <c r="AW46" s="46">
        <f t="shared" si="25"/>
        <v>80.25</v>
      </c>
      <c r="AX46" s="47">
        <f t="shared" si="26"/>
        <v>80</v>
      </c>
      <c r="AY46" s="48"/>
      <c r="AZ46" s="57">
        <v>80</v>
      </c>
      <c r="BA46" s="57"/>
      <c r="BB46" s="57"/>
      <c r="BC46" s="57">
        <v>90</v>
      </c>
      <c r="BD46" s="57"/>
      <c r="BE46" s="57"/>
      <c r="BF46" s="57"/>
      <c r="BG46" s="57"/>
      <c r="BH46" s="57"/>
      <c r="BI46" s="57"/>
      <c r="BJ46" s="57"/>
      <c r="BK46" s="57"/>
      <c r="BL46" s="57"/>
      <c r="BM46" s="57"/>
      <c r="BN46" s="57"/>
      <c r="BO46" s="45">
        <f t="shared" si="27"/>
        <v>85</v>
      </c>
      <c r="BP46" s="57">
        <v>80</v>
      </c>
      <c r="BQ46" s="44"/>
      <c r="BR46" s="45"/>
      <c r="BS46" s="44"/>
      <c r="BT46" s="44"/>
      <c r="BU46" s="45"/>
      <c r="BV46" s="44"/>
      <c r="BW46" s="44"/>
      <c r="BX46" s="45"/>
      <c r="BY46" s="44"/>
      <c r="BZ46" s="44"/>
      <c r="CA46" s="45"/>
      <c r="CB46" s="44"/>
      <c r="CC46" s="44"/>
      <c r="CD46" s="45"/>
      <c r="CE46" s="46">
        <f t="shared" si="28"/>
        <v>83.333333333333329</v>
      </c>
      <c r="CF46" s="47">
        <f t="shared" si="29"/>
        <v>83</v>
      </c>
      <c r="CG46" s="48"/>
      <c r="CH46" s="57">
        <v>11</v>
      </c>
      <c r="CI46" s="49" t="str">
        <f t="shared" si="30"/>
        <v xml:space="preserve">Memiliki kemampuan pemahanan  Menanggapi isi Serat Wedhatama pupuh Pangkur dan menulis, serta menyajikan syair tembang Pangkur dengan bahasa sendiri, Menulis dan menyajikan sinopsis teks crita cekak yang dibacanya, Mengidentifikasi kaidah penulisan aksara Jawa dua paragraf yang menggunakan sandhangan mandaswara, </v>
      </c>
      <c r="CJ46" s="48"/>
      <c r="CK46" s="57">
        <v>11</v>
      </c>
      <c r="CL46" s="49" t="str">
        <f t="shared" si="31"/>
        <v xml:space="preserve">Memiliki keterampilan  Menanggapi, menulis dan menyajikan teks pawarta., Menanggapi dan menceritakan kembali isi teks deskripsi tentang adat Jawa, Menulis dan menyajikan dua paragraf aksara Jawa yang menggunakan sandhangan mandaswara,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3764" priority="1" operator="lessThan">
      <formula>$C$4</formula>
    </cfRule>
  </conditionalFormatting>
  <conditionalFormatting sqref="Q12">
    <cfRule type="cellIs" dxfId="3763" priority="2" operator="lessThan">
      <formula>$C$4</formula>
    </cfRule>
  </conditionalFormatting>
  <conditionalFormatting sqref="Q13">
    <cfRule type="cellIs" dxfId="3762" priority="3" operator="lessThan">
      <formula>$C$4</formula>
    </cfRule>
  </conditionalFormatting>
  <conditionalFormatting sqref="Q14">
    <cfRule type="cellIs" dxfId="3761" priority="4" operator="lessThan">
      <formula>$C$4</formula>
    </cfRule>
  </conditionalFormatting>
  <conditionalFormatting sqref="Q15">
    <cfRule type="cellIs" dxfId="3760" priority="5" operator="lessThan">
      <formula>$C$4</formula>
    </cfRule>
  </conditionalFormatting>
  <conditionalFormatting sqref="Q16">
    <cfRule type="cellIs" dxfId="3759" priority="6" operator="lessThan">
      <formula>$C$4</formula>
    </cfRule>
  </conditionalFormatting>
  <conditionalFormatting sqref="Q17">
    <cfRule type="cellIs" dxfId="3758" priority="7" operator="lessThan">
      <formula>$C$4</formula>
    </cfRule>
  </conditionalFormatting>
  <conditionalFormatting sqref="Q18">
    <cfRule type="cellIs" dxfId="3757" priority="8" operator="lessThan">
      <formula>$C$4</formula>
    </cfRule>
  </conditionalFormatting>
  <conditionalFormatting sqref="Q19">
    <cfRule type="cellIs" dxfId="3756" priority="9" operator="lessThan">
      <formula>$C$4</formula>
    </cfRule>
  </conditionalFormatting>
  <conditionalFormatting sqref="Q20">
    <cfRule type="cellIs" dxfId="3755" priority="10" operator="lessThan">
      <formula>$C$4</formula>
    </cfRule>
  </conditionalFormatting>
  <conditionalFormatting sqref="Q21">
    <cfRule type="cellIs" dxfId="3754" priority="11" operator="lessThan">
      <formula>$C$4</formula>
    </cfRule>
  </conditionalFormatting>
  <conditionalFormatting sqref="Q22">
    <cfRule type="cellIs" dxfId="3753" priority="12" operator="lessThan">
      <formula>$C$4</formula>
    </cfRule>
  </conditionalFormatting>
  <conditionalFormatting sqref="Q23">
    <cfRule type="cellIs" dxfId="3752" priority="13" operator="lessThan">
      <formula>$C$4</formula>
    </cfRule>
  </conditionalFormatting>
  <conditionalFormatting sqref="Q24">
    <cfRule type="cellIs" dxfId="3751" priority="14" operator="lessThan">
      <formula>$C$4</formula>
    </cfRule>
  </conditionalFormatting>
  <conditionalFormatting sqref="Q25">
    <cfRule type="cellIs" dxfId="3750" priority="15" operator="lessThan">
      <formula>$C$4</formula>
    </cfRule>
  </conditionalFormatting>
  <conditionalFormatting sqref="Q26">
    <cfRule type="cellIs" dxfId="3749" priority="16" operator="lessThan">
      <formula>$C$4</formula>
    </cfRule>
  </conditionalFormatting>
  <conditionalFormatting sqref="Q27">
    <cfRule type="cellIs" dxfId="3748" priority="17" operator="lessThan">
      <formula>$C$4</formula>
    </cfRule>
  </conditionalFormatting>
  <conditionalFormatting sqref="Q28">
    <cfRule type="cellIs" dxfId="3747" priority="18" operator="lessThan">
      <formula>$C$4</formula>
    </cfRule>
  </conditionalFormatting>
  <conditionalFormatting sqref="Q29">
    <cfRule type="cellIs" dxfId="3746" priority="19" operator="lessThan">
      <formula>$C$4</formula>
    </cfRule>
  </conditionalFormatting>
  <conditionalFormatting sqref="Q30">
    <cfRule type="cellIs" dxfId="3745" priority="20" operator="lessThan">
      <formula>$C$4</formula>
    </cfRule>
  </conditionalFormatting>
  <conditionalFormatting sqref="Q31">
    <cfRule type="cellIs" dxfId="3744" priority="21" operator="lessThan">
      <formula>$C$4</formula>
    </cfRule>
  </conditionalFormatting>
  <conditionalFormatting sqref="Q32">
    <cfRule type="cellIs" dxfId="3743" priority="22" operator="lessThan">
      <formula>$C$4</formula>
    </cfRule>
  </conditionalFormatting>
  <conditionalFormatting sqref="Q33">
    <cfRule type="cellIs" dxfId="3742" priority="23" operator="lessThan">
      <formula>$C$4</formula>
    </cfRule>
  </conditionalFormatting>
  <conditionalFormatting sqref="Q34">
    <cfRule type="cellIs" dxfId="3741" priority="24" operator="lessThan">
      <formula>$C$4</formula>
    </cfRule>
  </conditionalFormatting>
  <conditionalFormatting sqref="Q35">
    <cfRule type="cellIs" dxfId="3740" priority="25" operator="lessThan">
      <formula>$C$4</formula>
    </cfRule>
  </conditionalFormatting>
  <conditionalFormatting sqref="Q36">
    <cfRule type="cellIs" dxfId="3739" priority="26" operator="lessThan">
      <formula>$C$4</formula>
    </cfRule>
  </conditionalFormatting>
  <conditionalFormatting sqref="Q37">
    <cfRule type="cellIs" dxfId="3738" priority="27" operator="lessThan">
      <formula>$C$4</formula>
    </cfRule>
  </conditionalFormatting>
  <conditionalFormatting sqref="Q38">
    <cfRule type="cellIs" dxfId="3737" priority="28" operator="lessThan">
      <formula>$C$4</formula>
    </cfRule>
  </conditionalFormatting>
  <conditionalFormatting sqref="Q39">
    <cfRule type="cellIs" dxfId="3736" priority="29" operator="lessThan">
      <formula>$C$4</formula>
    </cfRule>
  </conditionalFormatting>
  <conditionalFormatting sqref="Q40">
    <cfRule type="cellIs" dxfId="3735" priority="30" operator="lessThan">
      <formula>$C$4</formula>
    </cfRule>
  </conditionalFormatting>
  <conditionalFormatting sqref="Q41">
    <cfRule type="cellIs" dxfId="3734" priority="31" operator="lessThan">
      <formula>$C$4</formula>
    </cfRule>
  </conditionalFormatting>
  <conditionalFormatting sqref="Q42">
    <cfRule type="cellIs" dxfId="3733" priority="32" operator="lessThan">
      <formula>$C$4</formula>
    </cfRule>
  </conditionalFormatting>
  <conditionalFormatting sqref="Q43">
    <cfRule type="cellIs" dxfId="3732" priority="33" operator="lessThan">
      <formula>$C$4</formula>
    </cfRule>
  </conditionalFormatting>
  <conditionalFormatting sqref="Q44">
    <cfRule type="cellIs" dxfId="3731" priority="34" operator="lessThan">
      <formula>$C$4</formula>
    </cfRule>
  </conditionalFormatting>
  <conditionalFormatting sqref="Q45">
    <cfRule type="cellIs" dxfId="3730" priority="35" operator="lessThan">
      <formula>$C$4</formula>
    </cfRule>
  </conditionalFormatting>
  <conditionalFormatting sqref="Q46">
    <cfRule type="cellIs" dxfId="3729" priority="36" operator="lessThan">
      <formula>$C$4</formula>
    </cfRule>
  </conditionalFormatting>
  <conditionalFormatting sqref="Q47">
    <cfRule type="cellIs" dxfId="3728" priority="37" operator="lessThan">
      <formula>$C$4</formula>
    </cfRule>
  </conditionalFormatting>
  <conditionalFormatting sqref="Q48">
    <cfRule type="cellIs" dxfId="3727" priority="38" operator="lessThan">
      <formula>$C$4</formula>
    </cfRule>
  </conditionalFormatting>
  <conditionalFormatting sqref="Q49">
    <cfRule type="cellIs" dxfId="3726" priority="39" operator="lessThan">
      <formula>$C$4</formula>
    </cfRule>
  </conditionalFormatting>
  <conditionalFormatting sqref="Q50">
    <cfRule type="cellIs" dxfId="3725" priority="40" operator="lessThan">
      <formula>$C$4</formula>
    </cfRule>
  </conditionalFormatting>
  <conditionalFormatting sqref="Q51">
    <cfRule type="cellIs" dxfId="3724" priority="41" operator="lessThan">
      <formula>$C$4</formula>
    </cfRule>
  </conditionalFormatting>
  <conditionalFormatting sqref="Q52">
    <cfRule type="cellIs" dxfId="3723" priority="42" operator="lessThan">
      <formula>$C$4</formula>
    </cfRule>
  </conditionalFormatting>
  <conditionalFormatting sqref="Q53">
    <cfRule type="cellIs" dxfId="3722" priority="43" operator="lessThan">
      <formula>$C$4</formula>
    </cfRule>
  </conditionalFormatting>
  <conditionalFormatting sqref="Q54">
    <cfRule type="cellIs" dxfId="3721" priority="44" operator="lessThan">
      <formula>$C$4</formula>
    </cfRule>
  </conditionalFormatting>
  <conditionalFormatting sqref="Q55">
    <cfRule type="cellIs" dxfId="3720" priority="45" operator="lessThan">
      <formula>$C$4</formula>
    </cfRule>
  </conditionalFormatting>
  <conditionalFormatting sqref="Q56">
    <cfRule type="cellIs" dxfId="3719" priority="46" operator="lessThan">
      <formula>$C$4</formula>
    </cfRule>
  </conditionalFormatting>
  <conditionalFormatting sqref="Q57">
    <cfRule type="cellIs" dxfId="3718" priority="47" operator="lessThan">
      <formula>$C$4</formula>
    </cfRule>
  </conditionalFormatting>
  <conditionalFormatting sqref="Q58">
    <cfRule type="cellIs" dxfId="3717" priority="48" operator="lessThan">
      <formula>$C$4</formula>
    </cfRule>
  </conditionalFormatting>
  <conditionalFormatting sqref="Q59">
    <cfRule type="cellIs" dxfId="3716" priority="49" operator="lessThan">
      <formula>$C$4</formula>
    </cfRule>
  </conditionalFormatting>
  <conditionalFormatting sqref="Q60">
    <cfRule type="cellIs" dxfId="3715" priority="50" operator="lessThan">
      <formula>$C$4</formula>
    </cfRule>
  </conditionalFormatting>
  <conditionalFormatting sqref="R11">
    <cfRule type="cellIs" dxfId="3714" priority="51" operator="lessThan">
      <formula>$C$4</formula>
    </cfRule>
  </conditionalFormatting>
  <conditionalFormatting sqref="R12">
    <cfRule type="cellIs" dxfId="3713" priority="52" operator="lessThan">
      <formula>$C$4</formula>
    </cfRule>
  </conditionalFormatting>
  <conditionalFormatting sqref="R13">
    <cfRule type="cellIs" dxfId="3712" priority="53" operator="lessThan">
      <formula>$C$4</formula>
    </cfRule>
  </conditionalFormatting>
  <conditionalFormatting sqref="R14">
    <cfRule type="cellIs" dxfId="3711" priority="54" operator="lessThan">
      <formula>$C$4</formula>
    </cfRule>
  </conditionalFormatting>
  <conditionalFormatting sqref="R15">
    <cfRule type="cellIs" dxfId="3710" priority="55" operator="lessThan">
      <formula>$C$4</formula>
    </cfRule>
  </conditionalFormatting>
  <conditionalFormatting sqref="R16">
    <cfRule type="cellIs" dxfId="3709" priority="56" operator="lessThan">
      <formula>$C$4</formula>
    </cfRule>
  </conditionalFormatting>
  <conditionalFormatting sqref="R17">
    <cfRule type="cellIs" dxfId="3708" priority="57" operator="lessThan">
      <formula>$C$4</formula>
    </cfRule>
  </conditionalFormatting>
  <conditionalFormatting sqref="R18">
    <cfRule type="cellIs" dxfId="3707" priority="58" operator="lessThan">
      <formula>$C$4</formula>
    </cfRule>
  </conditionalFormatting>
  <conditionalFormatting sqref="R19">
    <cfRule type="cellIs" dxfId="3706" priority="59" operator="lessThan">
      <formula>$C$4</formula>
    </cfRule>
  </conditionalFormatting>
  <conditionalFormatting sqref="R20">
    <cfRule type="cellIs" dxfId="3705" priority="60" operator="lessThan">
      <formula>$C$4</formula>
    </cfRule>
  </conditionalFormatting>
  <conditionalFormatting sqref="R21">
    <cfRule type="cellIs" dxfId="3704" priority="61" operator="lessThan">
      <formula>$C$4</formula>
    </cfRule>
  </conditionalFormatting>
  <conditionalFormatting sqref="R22">
    <cfRule type="cellIs" dxfId="3703" priority="62" operator="lessThan">
      <formula>$C$4</formula>
    </cfRule>
  </conditionalFormatting>
  <conditionalFormatting sqref="R23">
    <cfRule type="cellIs" dxfId="3702" priority="63" operator="lessThan">
      <formula>$C$4</formula>
    </cfRule>
  </conditionalFormatting>
  <conditionalFormatting sqref="R24">
    <cfRule type="cellIs" dxfId="3701" priority="64" operator="lessThan">
      <formula>$C$4</formula>
    </cfRule>
  </conditionalFormatting>
  <conditionalFormatting sqref="R25">
    <cfRule type="cellIs" dxfId="3700" priority="65" operator="lessThan">
      <formula>$C$4</formula>
    </cfRule>
  </conditionalFormatting>
  <conditionalFormatting sqref="R26">
    <cfRule type="cellIs" dxfId="3699" priority="66" operator="lessThan">
      <formula>$C$4</formula>
    </cfRule>
  </conditionalFormatting>
  <conditionalFormatting sqref="R27">
    <cfRule type="cellIs" dxfId="3698" priority="67" operator="lessThan">
      <formula>$C$4</formula>
    </cfRule>
  </conditionalFormatting>
  <conditionalFormatting sqref="R28">
    <cfRule type="cellIs" dxfId="3697" priority="68" operator="lessThan">
      <formula>$C$4</formula>
    </cfRule>
  </conditionalFormatting>
  <conditionalFormatting sqref="R29">
    <cfRule type="cellIs" dxfId="3696" priority="69" operator="lessThan">
      <formula>$C$4</formula>
    </cfRule>
  </conditionalFormatting>
  <conditionalFormatting sqref="R30">
    <cfRule type="cellIs" dxfId="3695" priority="70" operator="lessThan">
      <formula>$C$4</formula>
    </cfRule>
  </conditionalFormatting>
  <conditionalFormatting sqref="R31">
    <cfRule type="cellIs" dxfId="3694" priority="71" operator="lessThan">
      <formula>$C$4</formula>
    </cfRule>
  </conditionalFormatting>
  <conditionalFormatting sqref="R32">
    <cfRule type="cellIs" dxfId="3693" priority="72" operator="lessThan">
      <formula>$C$4</formula>
    </cfRule>
  </conditionalFormatting>
  <conditionalFormatting sqref="R33">
    <cfRule type="cellIs" dxfId="3692" priority="73" operator="lessThan">
      <formula>$C$4</formula>
    </cfRule>
  </conditionalFormatting>
  <conditionalFormatting sqref="R34">
    <cfRule type="cellIs" dxfId="3691" priority="74" operator="lessThan">
      <formula>$C$4</formula>
    </cfRule>
  </conditionalFormatting>
  <conditionalFormatting sqref="R35">
    <cfRule type="cellIs" dxfId="3690" priority="75" operator="lessThan">
      <formula>$C$4</formula>
    </cfRule>
  </conditionalFormatting>
  <conditionalFormatting sqref="R36">
    <cfRule type="cellIs" dxfId="3689" priority="76" operator="lessThan">
      <formula>$C$4</formula>
    </cfRule>
  </conditionalFormatting>
  <conditionalFormatting sqref="R37">
    <cfRule type="cellIs" dxfId="3688" priority="77" operator="lessThan">
      <formula>$C$4</formula>
    </cfRule>
  </conditionalFormatting>
  <conditionalFormatting sqref="R38">
    <cfRule type="cellIs" dxfId="3687" priority="78" operator="lessThan">
      <formula>$C$4</formula>
    </cfRule>
  </conditionalFormatting>
  <conditionalFormatting sqref="R39">
    <cfRule type="cellIs" dxfId="3686" priority="79" operator="lessThan">
      <formula>$C$4</formula>
    </cfRule>
  </conditionalFormatting>
  <conditionalFormatting sqref="R40">
    <cfRule type="cellIs" dxfId="3685" priority="80" operator="lessThan">
      <formula>$C$4</formula>
    </cfRule>
  </conditionalFormatting>
  <conditionalFormatting sqref="R41">
    <cfRule type="cellIs" dxfId="3684" priority="81" operator="lessThan">
      <formula>$C$4</formula>
    </cfRule>
  </conditionalFormatting>
  <conditionalFormatting sqref="R42">
    <cfRule type="cellIs" dxfId="3683" priority="82" operator="lessThan">
      <formula>$C$4</formula>
    </cfRule>
  </conditionalFormatting>
  <conditionalFormatting sqref="R43">
    <cfRule type="cellIs" dxfId="3682" priority="83" operator="lessThan">
      <formula>$C$4</formula>
    </cfRule>
  </conditionalFormatting>
  <conditionalFormatting sqref="R44">
    <cfRule type="cellIs" dxfId="3681" priority="84" operator="lessThan">
      <formula>$C$4</formula>
    </cfRule>
  </conditionalFormatting>
  <conditionalFormatting sqref="R45">
    <cfRule type="cellIs" dxfId="3680" priority="85" operator="lessThan">
      <formula>$C$4</formula>
    </cfRule>
  </conditionalFormatting>
  <conditionalFormatting sqref="R46">
    <cfRule type="cellIs" dxfId="3679" priority="86" operator="lessThan">
      <formula>$C$4</formula>
    </cfRule>
  </conditionalFormatting>
  <conditionalFormatting sqref="R47">
    <cfRule type="cellIs" dxfId="3678" priority="87" operator="lessThan">
      <formula>$C$4</formula>
    </cfRule>
  </conditionalFormatting>
  <conditionalFormatting sqref="R48">
    <cfRule type="cellIs" dxfId="3677" priority="88" operator="lessThan">
      <formula>$C$4</formula>
    </cfRule>
  </conditionalFormatting>
  <conditionalFormatting sqref="R49">
    <cfRule type="cellIs" dxfId="3676" priority="89" operator="lessThan">
      <formula>$C$4</formula>
    </cfRule>
  </conditionalFormatting>
  <conditionalFormatting sqref="R50">
    <cfRule type="cellIs" dxfId="3675" priority="90" operator="lessThan">
      <formula>$C$4</formula>
    </cfRule>
  </conditionalFormatting>
  <conditionalFormatting sqref="R51">
    <cfRule type="cellIs" dxfId="3674" priority="91" operator="lessThan">
      <formula>$C$4</formula>
    </cfRule>
  </conditionalFormatting>
  <conditionalFormatting sqref="R52">
    <cfRule type="cellIs" dxfId="3673" priority="92" operator="lessThan">
      <formula>$C$4</formula>
    </cfRule>
  </conditionalFormatting>
  <conditionalFormatting sqref="R53">
    <cfRule type="cellIs" dxfId="3672" priority="93" operator="lessThan">
      <formula>$C$4</formula>
    </cfRule>
  </conditionalFormatting>
  <conditionalFormatting sqref="R54">
    <cfRule type="cellIs" dxfId="3671" priority="94" operator="lessThan">
      <formula>$C$4</formula>
    </cfRule>
  </conditionalFormatting>
  <conditionalFormatting sqref="R55">
    <cfRule type="cellIs" dxfId="3670" priority="95" operator="lessThan">
      <formula>$C$4</formula>
    </cfRule>
  </conditionalFormatting>
  <conditionalFormatting sqref="R56">
    <cfRule type="cellIs" dxfId="3669" priority="96" operator="lessThan">
      <formula>$C$4</formula>
    </cfRule>
  </conditionalFormatting>
  <conditionalFormatting sqref="R57">
    <cfRule type="cellIs" dxfId="3668" priority="97" operator="lessThan">
      <formula>$C$4</formula>
    </cfRule>
  </conditionalFormatting>
  <conditionalFormatting sqref="R58">
    <cfRule type="cellIs" dxfId="3667" priority="98" operator="lessThan">
      <formula>$C$4</formula>
    </cfRule>
  </conditionalFormatting>
  <conditionalFormatting sqref="R59">
    <cfRule type="cellIs" dxfId="3666" priority="99" operator="lessThan">
      <formula>$C$4</formula>
    </cfRule>
  </conditionalFormatting>
  <conditionalFormatting sqref="R60">
    <cfRule type="cellIs" dxfId="3665" priority="100" operator="lessThan">
      <formula>$C$4</formula>
    </cfRule>
  </conditionalFormatting>
  <conditionalFormatting sqref="S11">
    <cfRule type="cellIs" dxfId="3664" priority="101" operator="lessThan">
      <formula>$C$4</formula>
    </cfRule>
  </conditionalFormatting>
  <conditionalFormatting sqref="S12">
    <cfRule type="cellIs" dxfId="3663" priority="102" operator="lessThan">
      <formula>$C$4</formula>
    </cfRule>
  </conditionalFormatting>
  <conditionalFormatting sqref="S13">
    <cfRule type="cellIs" dxfId="3662" priority="103" operator="lessThan">
      <formula>$C$4</formula>
    </cfRule>
  </conditionalFormatting>
  <conditionalFormatting sqref="S14">
    <cfRule type="cellIs" dxfId="3661" priority="104" operator="lessThan">
      <formula>$C$4</formula>
    </cfRule>
  </conditionalFormatting>
  <conditionalFormatting sqref="S15">
    <cfRule type="cellIs" dxfId="3660" priority="105" operator="lessThan">
      <formula>$C$4</formula>
    </cfRule>
  </conditionalFormatting>
  <conditionalFormatting sqref="S16">
    <cfRule type="cellIs" dxfId="3659" priority="106" operator="lessThan">
      <formula>$C$4</formula>
    </cfRule>
  </conditionalFormatting>
  <conditionalFormatting sqref="S17">
    <cfRule type="cellIs" dxfId="3658" priority="107" operator="lessThan">
      <formula>$C$4</formula>
    </cfRule>
  </conditionalFormatting>
  <conditionalFormatting sqref="S18">
    <cfRule type="cellIs" dxfId="3657" priority="108" operator="lessThan">
      <formula>$C$4</formula>
    </cfRule>
  </conditionalFormatting>
  <conditionalFormatting sqref="S19">
    <cfRule type="cellIs" dxfId="3656" priority="109" operator="lessThan">
      <formula>$C$4</formula>
    </cfRule>
  </conditionalFormatting>
  <conditionalFormatting sqref="S20">
    <cfRule type="cellIs" dxfId="3655" priority="110" operator="lessThan">
      <formula>$C$4</formula>
    </cfRule>
  </conditionalFormatting>
  <conditionalFormatting sqref="S21">
    <cfRule type="cellIs" dxfId="3654" priority="111" operator="lessThan">
      <formula>$C$4</formula>
    </cfRule>
  </conditionalFormatting>
  <conditionalFormatting sqref="S22">
    <cfRule type="cellIs" dxfId="3653" priority="112" operator="lessThan">
      <formula>$C$4</formula>
    </cfRule>
  </conditionalFormatting>
  <conditionalFormatting sqref="S23">
    <cfRule type="cellIs" dxfId="3652" priority="113" operator="lessThan">
      <formula>$C$4</formula>
    </cfRule>
  </conditionalFormatting>
  <conditionalFormatting sqref="S24">
    <cfRule type="cellIs" dxfId="3651" priority="114" operator="lessThan">
      <formula>$C$4</formula>
    </cfRule>
  </conditionalFormatting>
  <conditionalFormatting sqref="S25">
    <cfRule type="cellIs" dxfId="3650" priority="115" operator="lessThan">
      <formula>$C$4</formula>
    </cfRule>
  </conditionalFormatting>
  <conditionalFormatting sqref="S26">
    <cfRule type="cellIs" dxfId="3649" priority="116" operator="lessThan">
      <formula>$C$4</formula>
    </cfRule>
  </conditionalFormatting>
  <conditionalFormatting sqref="S27">
    <cfRule type="cellIs" dxfId="3648" priority="117" operator="lessThan">
      <formula>$C$4</formula>
    </cfRule>
  </conditionalFormatting>
  <conditionalFormatting sqref="S28">
    <cfRule type="cellIs" dxfId="3647" priority="118" operator="lessThan">
      <formula>$C$4</formula>
    </cfRule>
  </conditionalFormatting>
  <conditionalFormatting sqref="S29">
    <cfRule type="cellIs" dxfId="3646" priority="119" operator="lessThan">
      <formula>$C$4</formula>
    </cfRule>
  </conditionalFormatting>
  <conditionalFormatting sqref="S30">
    <cfRule type="cellIs" dxfId="3645" priority="120" operator="lessThan">
      <formula>$C$4</formula>
    </cfRule>
  </conditionalFormatting>
  <conditionalFormatting sqref="S31">
    <cfRule type="cellIs" dxfId="3644" priority="121" operator="lessThan">
      <formula>$C$4</formula>
    </cfRule>
  </conditionalFormatting>
  <conditionalFormatting sqref="S32">
    <cfRule type="cellIs" dxfId="3643" priority="122" operator="lessThan">
      <formula>$C$4</formula>
    </cfRule>
  </conditionalFormatting>
  <conditionalFormatting sqref="S33">
    <cfRule type="cellIs" dxfId="3642" priority="123" operator="lessThan">
      <formula>$C$4</formula>
    </cfRule>
  </conditionalFormatting>
  <conditionalFormatting sqref="S34">
    <cfRule type="cellIs" dxfId="3641" priority="124" operator="lessThan">
      <formula>$C$4</formula>
    </cfRule>
  </conditionalFormatting>
  <conditionalFormatting sqref="S35">
    <cfRule type="cellIs" dxfId="3640" priority="125" operator="lessThan">
      <formula>$C$4</formula>
    </cfRule>
  </conditionalFormatting>
  <conditionalFormatting sqref="S36">
    <cfRule type="cellIs" dxfId="3639" priority="126" operator="lessThan">
      <formula>$C$4</formula>
    </cfRule>
  </conditionalFormatting>
  <conditionalFormatting sqref="S37">
    <cfRule type="cellIs" dxfId="3638" priority="127" operator="lessThan">
      <formula>$C$4</formula>
    </cfRule>
  </conditionalFormatting>
  <conditionalFormatting sqref="S38">
    <cfRule type="cellIs" dxfId="3637" priority="128" operator="lessThan">
      <formula>$C$4</formula>
    </cfRule>
  </conditionalFormatting>
  <conditionalFormatting sqref="S39">
    <cfRule type="cellIs" dxfId="3636" priority="129" operator="lessThan">
      <formula>$C$4</formula>
    </cfRule>
  </conditionalFormatting>
  <conditionalFormatting sqref="S40">
    <cfRule type="cellIs" dxfId="3635" priority="130" operator="lessThan">
      <formula>$C$4</formula>
    </cfRule>
  </conditionalFormatting>
  <conditionalFormatting sqref="S41">
    <cfRule type="cellIs" dxfId="3634" priority="131" operator="lessThan">
      <formula>$C$4</formula>
    </cfRule>
  </conditionalFormatting>
  <conditionalFormatting sqref="S42">
    <cfRule type="cellIs" dxfId="3633" priority="132" operator="lessThan">
      <formula>$C$4</formula>
    </cfRule>
  </conditionalFormatting>
  <conditionalFormatting sqref="S43">
    <cfRule type="cellIs" dxfId="3632" priority="133" operator="lessThan">
      <formula>$C$4</formula>
    </cfRule>
  </conditionalFormatting>
  <conditionalFormatting sqref="S44">
    <cfRule type="cellIs" dxfId="3631" priority="134" operator="lessThan">
      <formula>$C$4</formula>
    </cfRule>
  </conditionalFormatting>
  <conditionalFormatting sqref="S45">
    <cfRule type="cellIs" dxfId="3630" priority="135" operator="lessThan">
      <formula>$C$4</formula>
    </cfRule>
  </conditionalFormatting>
  <conditionalFormatting sqref="S46">
    <cfRule type="cellIs" dxfId="3629" priority="136" operator="lessThan">
      <formula>$C$4</formula>
    </cfRule>
  </conditionalFormatting>
  <conditionalFormatting sqref="S47">
    <cfRule type="cellIs" dxfId="3628" priority="137" operator="lessThan">
      <formula>$C$4</formula>
    </cfRule>
  </conditionalFormatting>
  <conditionalFormatting sqref="S48">
    <cfRule type="cellIs" dxfId="3627" priority="138" operator="lessThan">
      <formula>$C$4</formula>
    </cfRule>
  </conditionalFormatting>
  <conditionalFormatting sqref="S49">
    <cfRule type="cellIs" dxfId="3626" priority="139" operator="lessThan">
      <formula>$C$4</formula>
    </cfRule>
  </conditionalFormatting>
  <conditionalFormatting sqref="S50">
    <cfRule type="cellIs" dxfId="3625" priority="140" operator="lessThan">
      <formula>$C$4</formula>
    </cfRule>
  </conditionalFormatting>
  <conditionalFormatting sqref="S51">
    <cfRule type="cellIs" dxfId="3624" priority="141" operator="lessThan">
      <formula>$C$4</formula>
    </cfRule>
  </conditionalFormatting>
  <conditionalFormatting sqref="S52">
    <cfRule type="cellIs" dxfId="3623" priority="142" operator="lessThan">
      <formula>$C$4</formula>
    </cfRule>
  </conditionalFormatting>
  <conditionalFormatting sqref="S53">
    <cfRule type="cellIs" dxfId="3622" priority="143" operator="lessThan">
      <formula>$C$4</formula>
    </cfRule>
  </conditionalFormatting>
  <conditionalFormatting sqref="S54">
    <cfRule type="cellIs" dxfId="3621" priority="144" operator="lessThan">
      <formula>$C$4</formula>
    </cfRule>
  </conditionalFormatting>
  <conditionalFormatting sqref="S55">
    <cfRule type="cellIs" dxfId="3620" priority="145" operator="lessThan">
      <formula>$C$4</formula>
    </cfRule>
  </conditionalFormatting>
  <conditionalFormatting sqref="S56">
    <cfRule type="cellIs" dxfId="3619" priority="146" operator="lessThan">
      <formula>$C$4</formula>
    </cfRule>
  </conditionalFormatting>
  <conditionalFormatting sqref="S57">
    <cfRule type="cellIs" dxfId="3618" priority="147" operator="lessThan">
      <formula>$C$4</formula>
    </cfRule>
  </conditionalFormatting>
  <conditionalFormatting sqref="S58">
    <cfRule type="cellIs" dxfId="3617" priority="148" operator="lessThan">
      <formula>$C$4</formula>
    </cfRule>
  </conditionalFormatting>
  <conditionalFormatting sqref="S59">
    <cfRule type="cellIs" dxfId="3616" priority="149" operator="lessThan">
      <formula>$C$4</formula>
    </cfRule>
  </conditionalFormatting>
  <conditionalFormatting sqref="S60">
    <cfRule type="cellIs" dxfId="3615" priority="150" operator="lessThan">
      <formula>$C$4</formula>
    </cfRule>
  </conditionalFormatting>
  <conditionalFormatting sqref="V11">
    <cfRule type="cellIs" dxfId="3614" priority="151" operator="lessThan">
      <formula>$C$4</formula>
    </cfRule>
  </conditionalFormatting>
  <conditionalFormatting sqref="V12">
    <cfRule type="cellIs" dxfId="3613" priority="152" operator="lessThan">
      <formula>$C$4</formula>
    </cfRule>
  </conditionalFormatting>
  <conditionalFormatting sqref="V13">
    <cfRule type="cellIs" dxfId="3612" priority="153" operator="lessThan">
      <formula>$C$4</formula>
    </cfRule>
  </conditionalFormatting>
  <conditionalFormatting sqref="V14">
    <cfRule type="cellIs" dxfId="3611" priority="154" operator="lessThan">
      <formula>$C$4</formula>
    </cfRule>
  </conditionalFormatting>
  <conditionalFormatting sqref="V15">
    <cfRule type="cellIs" dxfId="3610" priority="155" operator="lessThan">
      <formula>$C$4</formula>
    </cfRule>
  </conditionalFormatting>
  <conditionalFormatting sqref="V16">
    <cfRule type="cellIs" dxfId="3609" priority="156" operator="lessThan">
      <formula>$C$4</formula>
    </cfRule>
  </conditionalFormatting>
  <conditionalFormatting sqref="V17">
    <cfRule type="cellIs" dxfId="3608" priority="157" operator="lessThan">
      <formula>$C$4</formula>
    </cfRule>
  </conditionalFormatting>
  <conditionalFormatting sqref="V18">
    <cfRule type="cellIs" dxfId="3607" priority="158" operator="lessThan">
      <formula>$C$4</formula>
    </cfRule>
  </conditionalFormatting>
  <conditionalFormatting sqref="V19">
    <cfRule type="cellIs" dxfId="3606" priority="159" operator="lessThan">
      <formula>$C$4</formula>
    </cfRule>
  </conditionalFormatting>
  <conditionalFormatting sqref="V20">
    <cfRule type="cellIs" dxfId="3605" priority="160" operator="lessThan">
      <formula>$C$4</formula>
    </cfRule>
  </conditionalFormatting>
  <conditionalFormatting sqref="V21">
    <cfRule type="cellIs" dxfId="3604" priority="161" operator="lessThan">
      <formula>$C$4</formula>
    </cfRule>
  </conditionalFormatting>
  <conditionalFormatting sqref="V22">
    <cfRule type="cellIs" dxfId="3603" priority="162" operator="lessThan">
      <formula>$C$4</formula>
    </cfRule>
  </conditionalFormatting>
  <conditionalFormatting sqref="V23">
    <cfRule type="cellIs" dxfId="3602" priority="163" operator="lessThan">
      <formula>$C$4</formula>
    </cfRule>
  </conditionalFormatting>
  <conditionalFormatting sqref="V24">
    <cfRule type="cellIs" dxfId="3601" priority="164" operator="lessThan">
      <formula>$C$4</formula>
    </cfRule>
  </conditionalFormatting>
  <conditionalFormatting sqref="V25">
    <cfRule type="cellIs" dxfId="3600" priority="165" operator="lessThan">
      <formula>$C$4</formula>
    </cfRule>
  </conditionalFormatting>
  <conditionalFormatting sqref="V26">
    <cfRule type="cellIs" dxfId="3599" priority="166" operator="lessThan">
      <formula>$C$4</formula>
    </cfRule>
  </conditionalFormatting>
  <conditionalFormatting sqref="V27">
    <cfRule type="cellIs" dxfId="3598" priority="167" operator="lessThan">
      <formula>$C$4</formula>
    </cfRule>
  </conditionalFormatting>
  <conditionalFormatting sqref="V28">
    <cfRule type="cellIs" dxfId="3597" priority="168" operator="lessThan">
      <formula>$C$4</formula>
    </cfRule>
  </conditionalFormatting>
  <conditionalFormatting sqref="V29">
    <cfRule type="cellIs" dxfId="3596" priority="169" operator="lessThan">
      <formula>$C$4</formula>
    </cfRule>
  </conditionalFormatting>
  <conditionalFormatting sqref="V30">
    <cfRule type="cellIs" dxfId="3595" priority="170" operator="lessThan">
      <formula>$C$4</formula>
    </cfRule>
  </conditionalFormatting>
  <conditionalFormatting sqref="V31">
    <cfRule type="cellIs" dxfId="3594" priority="171" operator="lessThan">
      <formula>$C$4</formula>
    </cfRule>
  </conditionalFormatting>
  <conditionalFormatting sqref="V32">
    <cfRule type="cellIs" dxfId="3593" priority="172" operator="lessThan">
      <formula>$C$4</formula>
    </cfRule>
  </conditionalFormatting>
  <conditionalFormatting sqref="V33">
    <cfRule type="cellIs" dxfId="3592" priority="173" operator="lessThan">
      <formula>$C$4</formula>
    </cfRule>
  </conditionalFormatting>
  <conditionalFormatting sqref="V34">
    <cfRule type="cellIs" dxfId="3591" priority="174" operator="lessThan">
      <formula>$C$4</formula>
    </cfRule>
  </conditionalFormatting>
  <conditionalFormatting sqref="V35">
    <cfRule type="cellIs" dxfId="3590" priority="175" operator="lessThan">
      <formula>$C$4</formula>
    </cfRule>
  </conditionalFormatting>
  <conditionalFormatting sqref="V36">
    <cfRule type="cellIs" dxfId="3589" priority="176" operator="lessThan">
      <formula>$C$4</formula>
    </cfRule>
  </conditionalFormatting>
  <conditionalFormatting sqref="V37">
    <cfRule type="cellIs" dxfId="3588" priority="177" operator="lessThan">
      <formula>$C$4</formula>
    </cfRule>
  </conditionalFormatting>
  <conditionalFormatting sqref="V38">
    <cfRule type="cellIs" dxfId="3587" priority="178" operator="lessThan">
      <formula>$C$4</formula>
    </cfRule>
  </conditionalFormatting>
  <conditionalFormatting sqref="V39">
    <cfRule type="cellIs" dxfId="3586" priority="179" operator="lessThan">
      <formula>$C$4</formula>
    </cfRule>
  </conditionalFormatting>
  <conditionalFormatting sqref="V40">
    <cfRule type="cellIs" dxfId="3585" priority="180" operator="lessThan">
      <formula>$C$4</formula>
    </cfRule>
  </conditionalFormatting>
  <conditionalFormatting sqref="V41">
    <cfRule type="cellIs" dxfId="3584" priority="181" operator="lessThan">
      <formula>$C$4</formula>
    </cfRule>
  </conditionalFormatting>
  <conditionalFormatting sqref="V42">
    <cfRule type="cellIs" dxfId="3583" priority="182" operator="lessThan">
      <formula>$C$4</formula>
    </cfRule>
  </conditionalFormatting>
  <conditionalFormatting sqref="V43">
    <cfRule type="cellIs" dxfId="3582" priority="183" operator="lessThan">
      <formula>$C$4</formula>
    </cfRule>
  </conditionalFormatting>
  <conditionalFormatting sqref="V44">
    <cfRule type="cellIs" dxfId="3581" priority="184" operator="lessThan">
      <formula>$C$4</formula>
    </cfRule>
  </conditionalFormatting>
  <conditionalFormatting sqref="V45">
    <cfRule type="cellIs" dxfId="3580" priority="185" operator="lessThan">
      <formula>$C$4</formula>
    </cfRule>
  </conditionalFormatting>
  <conditionalFormatting sqref="V46">
    <cfRule type="cellIs" dxfId="3579" priority="186" operator="lessThan">
      <formula>$C$4</formula>
    </cfRule>
  </conditionalFormatting>
  <conditionalFormatting sqref="V47">
    <cfRule type="cellIs" dxfId="3578" priority="187" operator="lessThan">
      <formula>$C$4</formula>
    </cfRule>
  </conditionalFormatting>
  <conditionalFormatting sqref="V48">
    <cfRule type="cellIs" dxfId="3577" priority="188" operator="lessThan">
      <formula>$C$4</formula>
    </cfRule>
  </conditionalFormatting>
  <conditionalFormatting sqref="V49">
    <cfRule type="cellIs" dxfId="3576" priority="189" operator="lessThan">
      <formula>$C$4</formula>
    </cfRule>
  </conditionalFormatting>
  <conditionalFormatting sqref="V50">
    <cfRule type="cellIs" dxfId="3575" priority="190" operator="lessThan">
      <formula>$C$4</formula>
    </cfRule>
  </conditionalFormatting>
  <conditionalFormatting sqref="V51">
    <cfRule type="cellIs" dxfId="3574" priority="191" operator="lessThan">
      <formula>$C$4</formula>
    </cfRule>
  </conditionalFormatting>
  <conditionalFormatting sqref="V52">
    <cfRule type="cellIs" dxfId="3573" priority="192" operator="lessThan">
      <formula>$C$4</formula>
    </cfRule>
  </conditionalFormatting>
  <conditionalFormatting sqref="V53">
    <cfRule type="cellIs" dxfId="3572" priority="193" operator="lessThan">
      <formula>$C$4</formula>
    </cfRule>
  </conditionalFormatting>
  <conditionalFormatting sqref="V54">
    <cfRule type="cellIs" dxfId="3571" priority="194" operator="lessThan">
      <formula>$C$4</formula>
    </cfRule>
  </conditionalFormatting>
  <conditionalFormatting sqref="V55">
    <cfRule type="cellIs" dxfId="3570" priority="195" operator="lessThan">
      <formula>$C$4</formula>
    </cfRule>
  </conditionalFormatting>
  <conditionalFormatting sqref="V56">
    <cfRule type="cellIs" dxfId="3569" priority="196" operator="lessThan">
      <formula>$C$4</formula>
    </cfRule>
  </conditionalFormatting>
  <conditionalFormatting sqref="V57">
    <cfRule type="cellIs" dxfId="3568" priority="197" operator="lessThan">
      <formula>$C$4</formula>
    </cfRule>
  </conditionalFormatting>
  <conditionalFormatting sqref="V58">
    <cfRule type="cellIs" dxfId="3567" priority="198" operator="lessThan">
      <formula>$C$4</formula>
    </cfRule>
  </conditionalFormatting>
  <conditionalFormatting sqref="V59">
    <cfRule type="cellIs" dxfId="3566" priority="199" operator="lessThan">
      <formula>$C$4</formula>
    </cfRule>
  </conditionalFormatting>
  <conditionalFormatting sqref="V60">
    <cfRule type="cellIs" dxfId="3565" priority="200" operator="lessThan">
      <formula>$C$4</formula>
    </cfRule>
  </conditionalFormatting>
  <conditionalFormatting sqref="Y11">
    <cfRule type="cellIs" dxfId="3564" priority="201" operator="lessThan">
      <formula>$C$4</formula>
    </cfRule>
  </conditionalFormatting>
  <conditionalFormatting sqref="Y12">
    <cfRule type="cellIs" dxfId="3563" priority="202" operator="lessThan">
      <formula>$C$4</formula>
    </cfRule>
  </conditionalFormatting>
  <conditionalFormatting sqref="Y13">
    <cfRule type="cellIs" dxfId="3562" priority="203" operator="lessThan">
      <formula>$C$4</formula>
    </cfRule>
  </conditionalFormatting>
  <conditionalFormatting sqref="Y14">
    <cfRule type="cellIs" dxfId="3561" priority="204" operator="lessThan">
      <formula>$C$4</formula>
    </cfRule>
  </conditionalFormatting>
  <conditionalFormatting sqref="Y15">
    <cfRule type="cellIs" dxfId="3560" priority="205" operator="lessThan">
      <formula>$C$4</formula>
    </cfRule>
  </conditionalFormatting>
  <conditionalFormatting sqref="Y16">
    <cfRule type="cellIs" dxfId="3559" priority="206" operator="lessThan">
      <formula>$C$4</formula>
    </cfRule>
  </conditionalFormatting>
  <conditionalFormatting sqref="Y17">
    <cfRule type="cellIs" dxfId="3558" priority="207" operator="lessThan">
      <formula>$C$4</formula>
    </cfRule>
  </conditionalFormatting>
  <conditionalFormatting sqref="Y18">
    <cfRule type="cellIs" dxfId="3557" priority="208" operator="lessThan">
      <formula>$C$4</formula>
    </cfRule>
  </conditionalFormatting>
  <conditionalFormatting sqref="Y19">
    <cfRule type="cellIs" dxfId="3556" priority="209" operator="lessThan">
      <formula>$C$4</formula>
    </cfRule>
  </conditionalFormatting>
  <conditionalFormatting sqref="Y20">
    <cfRule type="cellIs" dxfId="3555" priority="210" operator="lessThan">
      <formula>$C$4</formula>
    </cfRule>
  </conditionalFormatting>
  <conditionalFormatting sqref="Y21">
    <cfRule type="cellIs" dxfId="3554" priority="211" operator="lessThan">
      <formula>$C$4</formula>
    </cfRule>
  </conditionalFormatting>
  <conditionalFormatting sqref="Y22">
    <cfRule type="cellIs" dxfId="3553" priority="212" operator="lessThan">
      <formula>$C$4</formula>
    </cfRule>
  </conditionalFormatting>
  <conditionalFormatting sqref="Y23">
    <cfRule type="cellIs" dxfId="3552" priority="213" operator="lessThan">
      <formula>$C$4</formula>
    </cfRule>
  </conditionalFormatting>
  <conditionalFormatting sqref="Y24">
    <cfRule type="cellIs" dxfId="3551" priority="214" operator="lessThan">
      <formula>$C$4</formula>
    </cfRule>
  </conditionalFormatting>
  <conditionalFormatting sqref="Y25">
    <cfRule type="cellIs" dxfId="3550" priority="215" operator="lessThan">
      <formula>$C$4</formula>
    </cfRule>
  </conditionalFormatting>
  <conditionalFormatting sqref="Y26">
    <cfRule type="cellIs" dxfId="3549" priority="216" operator="lessThan">
      <formula>$C$4</formula>
    </cfRule>
  </conditionalFormatting>
  <conditionalFormatting sqref="Y27">
    <cfRule type="cellIs" dxfId="3548" priority="217" operator="lessThan">
      <formula>$C$4</formula>
    </cfRule>
  </conditionalFormatting>
  <conditionalFormatting sqref="Y28">
    <cfRule type="cellIs" dxfId="3547" priority="218" operator="lessThan">
      <formula>$C$4</formula>
    </cfRule>
  </conditionalFormatting>
  <conditionalFormatting sqref="Y29">
    <cfRule type="cellIs" dxfId="3546" priority="219" operator="lessThan">
      <formula>$C$4</formula>
    </cfRule>
  </conditionalFormatting>
  <conditionalFormatting sqref="Y30">
    <cfRule type="cellIs" dxfId="3545" priority="220" operator="lessThan">
      <formula>$C$4</formula>
    </cfRule>
  </conditionalFormatting>
  <conditionalFormatting sqref="Y31">
    <cfRule type="cellIs" dxfId="3544" priority="221" operator="lessThan">
      <formula>$C$4</formula>
    </cfRule>
  </conditionalFormatting>
  <conditionalFormatting sqref="Y32">
    <cfRule type="cellIs" dxfId="3543" priority="222" operator="lessThan">
      <formula>$C$4</formula>
    </cfRule>
  </conditionalFormatting>
  <conditionalFormatting sqref="Y33">
    <cfRule type="cellIs" dxfId="3542" priority="223" operator="lessThan">
      <formula>$C$4</formula>
    </cfRule>
  </conditionalFormatting>
  <conditionalFormatting sqref="Y34">
    <cfRule type="cellIs" dxfId="3541" priority="224" operator="lessThan">
      <formula>$C$4</formula>
    </cfRule>
  </conditionalFormatting>
  <conditionalFormatting sqref="Y35">
    <cfRule type="cellIs" dxfId="3540" priority="225" operator="lessThan">
      <formula>$C$4</formula>
    </cfRule>
  </conditionalFormatting>
  <conditionalFormatting sqref="Y36">
    <cfRule type="cellIs" dxfId="3539" priority="226" operator="lessThan">
      <formula>$C$4</formula>
    </cfRule>
  </conditionalFormatting>
  <conditionalFormatting sqref="Y37">
    <cfRule type="cellIs" dxfId="3538" priority="227" operator="lessThan">
      <formula>$C$4</formula>
    </cfRule>
  </conditionalFormatting>
  <conditionalFormatting sqref="Y38">
    <cfRule type="cellIs" dxfId="3537" priority="228" operator="lessThan">
      <formula>$C$4</formula>
    </cfRule>
  </conditionalFormatting>
  <conditionalFormatting sqref="Y39">
    <cfRule type="cellIs" dxfId="3536" priority="229" operator="lessThan">
      <formula>$C$4</formula>
    </cfRule>
  </conditionalFormatting>
  <conditionalFormatting sqref="Y40">
    <cfRule type="cellIs" dxfId="3535" priority="230" operator="lessThan">
      <formula>$C$4</formula>
    </cfRule>
  </conditionalFormatting>
  <conditionalFormatting sqref="Y41">
    <cfRule type="cellIs" dxfId="3534" priority="231" operator="lessThan">
      <formula>$C$4</formula>
    </cfRule>
  </conditionalFormatting>
  <conditionalFormatting sqref="Y42">
    <cfRule type="cellIs" dxfId="3533" priority="232" operator="lessThan">
      <formula>$C$4</formula>
    </cfRule>
  </conditionalFormatting>
  <conditionalFormatting sqref="Y43">
    <cfRule type="cellIs" dxfId="3532" priority="233" operator="lessThan">
      <formula>$C$4</formula>
    </cfRule>
  </conditionalFormatting>
  <conditionalFormatting sqref="Y44">
    <cfRule type="cellIs" dxfId="3531" priority="234" operator="lessThan">
      <formula>$C$4</formula>
    </cfRule>
  </conditionalFormatting>
  <conditionalFormatting sqref="Y45">
    <cfRule type="cellIs" dxfId="3530" priority="235" operator="lessThan">
      <formula>$C$4</formula>
    </cfRule>
  </conditionalFormatting>
  <conditionalFormatting sqref="Y46">
    <cfRule type="cellIs" dxfId="3529" priority="236" operator="lessThan">
      <formula>$C$4</formula>
    </cfRule>
  </conditionalFormatting>
  <conditionalFormatting sqref="Y47">
    <cfRule type="cellIs" dxfId="3528" priority="237" operator="lessThan">
      <formula>$C$4</formula>
    </cfRule>
  </conditionalFormatting>
  <conditionalFormatting sqref="Y48">
    <cfRule type="cellIs" dxfId="3527" priority="238" operator="lessThan">
      <formula>$C$4</formula>
    </cfRule>
  </conditionalFormatting>
  <conditionalFormatting sqref="Y49">
    <cfRule type="cellIs" dxfId="3526" priority="239" operator="lessThan">
      <formula>$C$4</formula>
    </cfRule>
  </conditionalFormatting>
  <conditionalFormatting sqref="Y50">
    <cfRule type="cellIs" dxfId="3525" priority="240" operator="lessThan">
      <formula>$C$4</formula>
    </cfRule>
  </conditionalFormatting>
  <conditionalFormatting sqref="Y51">
    <cfRule type="cellIs" dxfId="3524" priority="241" operator="lessThan">
      <formula>$C$4</formula>
    </cfRule>
  </conditionalFormatting>
  <conditionalFormatting sqref="Y52">
    <cfRule type="cellIs" dxfId="3523" priority="242" operator="lessThan">
      <formula>$C$4</formula>
    </cfRule>
  </conditionalFormatting>
  <conditionalFormatting sqref="Y53">
    <cfRule type="cellIs" dxfId="3522" priority="243" operator="lessThan">
      <formula>$C$4</formula>
    </cfRule>
  </conditionalFormatting>
  <conditionalFormatting sqref="Y54">
    <cfRule type="cellIs" dxfId="3521" priority="244" operator="lessThan">
      <formula>$C$4</formula>
    </cfRule>
  </conditionalFormatting>
  <conditionalFormatting sqref="Y55">
    <cfRule type="cellIs" dxfId="3520" priority="245" operator="lessThan">
      <formula>$C$4</formula>
    </cfRule>
  </conditionalFormatting>
  <conditionalFormatting sqref="Y56">
    <cfRule type="cellIs" dxfId="3519" priority="246" operator="lessThan">
      <formula>$C$4</formula>
    </cfRule>
  </conditionalFormatting>
  <conditionalFormatting sqref="Y57">
    <cfRule type="cellIs" dxfId="3518" priority="247" operator="lessThan">
      <formula>$C$4</formula>
    </cfRule>
  </conditionalFormatting>
  <conditionalFormatting sqref="Y58">
    <cfRule type="cellIs" dxfId="3517" priority="248" operator="lessThan">
      <formula>$C$4</formula>
    </cfRule>
  </conditionalFormatting>
  <conditionalFormatting sqref="Y59">
    <cfRule type="cellIs" dxfId="3516" priority="249" operator="lessThan">
      <formula>$C$4</formula>
    </cfRule>
  </conditionalFormatting>
  <conditionalFormatting sqref="Y60">
    <cfRule type="cellIs" dxfId="3515" priority="250" operator="lessThan">
      <formula>$C$4</formula>
    </cfRule>
  </conditionalFormatting>
  <conditionalFormatting sqref="Z11">
    <cfRule type="cellIs" dxfId="3514" priority="251" operator="lessThan">
      <formula>$C$4</formula>
    </cfRule>
  </conditionalFormatting>
  <conditionalFormatting sqref="Z12">
    <cfRule type="cellIs" dxfId="3513" priority="252" operator="lessThan">
      <formula>$C$4</formula>
    </cfRule>
  </conditionalFormatting>
  <conditionalFormatting sqref="Z13">
    <cfRule type="cellIs" dxfId="3512" priority="253" operator="lessThan">
      <formula>$C$4</formula>
    </cfRule>
  </conditionalFormatting>
  <conditionalFormatting sqref="Z14">
    <cfRule type="cellIs" dxfId="3511" priority="254" operator="lessThan">
      <formula>$C$4</formula>
    </cfRule>
  </conditionalFormatting>
  <conditionalFormatting sqref="Z15">
    <cfRule type="cellIs" dxfId="3510" priority="255" operator="lessThan">
      <formula>$C$4</formula>
    </cfRule>
  </conditionalFormatting>
  <conditionalFormatting sqref="Z16">
    <cfRule type="cellIs" dxfId="3509" priority="256" operator="lessThan">
      <formula>$C$4</formula>
    </cfRule>
  </conditionalFormatting>
  <conditionalFormatting sqref="Z17">
    <cfRule type="cellIs" dxfId="3508" priority="257" operator="lessThan">
      <formula>$C$4</formula>
    </cfRule>
  </conditionalFormatting>
  <conditionalFormatting sqref="Z18">
    <cfRule type="cellIs" dxfId="3507" priority="258" operator="lessThan">
      <formula>$C$4</formula>
    </cfRule>
  </conditionalFormatting>
  <conditionalFormatting sqref="Z19">
    <cfRule type="cellIs" dxfId="3506" priority="259" operator="lessThan">
      <formula>$C$4</formula>
    </cfRule>
  </conditionalFormatting>
  <conditionalFormatting sqref="Z20">
    <cfRule type="cellIs" dxfId="3505" priority="260" operator="lessThan">
      <formula>$C$4</formula>
    </cfRule>
  </conditionalFormatting>
  <conditionalFormatting sqref="Z21">
    <cfRule type="cellIs" dxfId="3504" priority="261" operator="lessThan">
      <formula>$C$4</formula>
    </cfRule>
  </conditionalFormatting>
  <conditionalFormatting sqref="Z22">
    <cfRule type="cellIs" dxfId="3503" priority="262" operator="lessThan">
      <formula>$C$4</formula>
    </cfRule>
  </conditionalFormatting>
  <conditionalFormatting sqref="Z23">
    <cfRule type="cellIs" dxfId="3502" priority="263" operator="lessThan">
      <formula>$C$4</formula>
    </cfRule>
  </conditionalFormatting>
  <conditionalFormatting sqref="Z24">
    <cfRule type="cellIs" dxfId="3501" priority="264" operator="lessThan">
      <formula>$C$4</formula>
    </cfRule>
  </conditionalFormatting>
  <conditionalFormatting sqref="Z25">
    <cfRule type="cellIs" dxfId="3500" priority="265" operator="lessThan">
      <formula>$C$4</formula>
    </cfRule>
  </conditionalFormatting>
  <conditionalFormatting sqref="Z26">
    <cfRule type="cellIs" dxfId="3499" priority="266" operator="lessThan">
      <formula>$C$4</formula>
    </cfRule>
  </conditionalFormatting>
  <conditionalFormatting sqref="Z27">
    <cfRule type="cellIs" dxfId="3498" priority="267" operator="lessThan">
      <formula>$C$4</formula>
    </cfRule>
  </conditionalFormatting>
  <conditionalFormatting sqref="Z28">
    <cfRule type="cellIs" dxfId="3497" priority="268" operator="lessThan">
      <formula>$C$4</formula>
    </cfRule>
  </conditionalFormatting>
  <conditionalFormatting sqref="Z29">
    <cfRule type="cellIs" dxfId="3496" priority="269" operator="lessThan">
      <formula>$C$4</formula>
    </cfRule>
  </conditionalFormatting>
  <conditionalFormatting sqref="Z30">
    <cfRule type="cellIs" dxfId="3495" priority="270" operator="lessThan">
      <formula>$C$4</formula>
    </cfRule>
  </conditionalFormatting>
  <conditionalFormatting sqref="Z31">
    <cfRule type="cellIs" dxfId="3494" priority="271" operator="lessThan">
      <formula>$C$4</formula>
    </cfRule>
  </conditionalFormatting>
  <conditionalFormatting sqref="Z32">
    <cfRule type="cellIs" dxfId="3493" priority="272" operator="lessThan">
      <formula>$C$4</formula>
    </cfRule>
  </conditionalFormatting>
  <conditionalFormatting sqref="Z33">
    <cfRule type="cellIs" dxfId="3492" priority="273" operator="lessThan">
      <formula>$C$4</formula>
    </cfRule>
  </conditionalFormatting>
  <conditionalFormatting sqref="Z34">
    <cfRule type="cellIs" dxfId="3491" priority="274" operator="lessThan">
      <formula>$C$4</formula>
    </cfRule>
  </conditionalFormatting>
  <conditionalFormatting sqref="Z35">
    <cfRule type="cellIs" dxfId="3490" priority="275" operator="lessThan">
      <formula>$C$4</formula>
    </cfRule>
  </conditionalFormatting>
  <conditionalFormatting sqref="Z36">
    <cfRule type="cellIs" dxfId="3489" priority="276" operator="lessThan">
      <formula>$C$4</formula>
    </cfRule>
  </conditionalFormatting>
  <conditionalFormatting sqref="Z37">
    <cfRule type="cellIs" dxfId="3488" priority="277" operator="lessThan">
      <formula>$C$4</formula>
    </cfRule>
  </conditionalFormatting>
  <conditionalFormatting sqref="Z38">
    <cfRule type="cellIs" dxfId="3487" priority="278" operator="lessThan">
      <formula>$C$4</formula>
    </cfRule>
  </conditionalFormatting>
  <conditionalFormatting sqref="Z39">
    <cfRule type="cellIs" dxfId="3486" priority="279" operator="lessThan">
      <formula>$C$4</formula>
    </cfRule>
  </conditionalFormatting>
  <conditionalFormatting sqref="Z40">
    <cfRule type="cellIs" dxfId="3485" priority="280" operator="lessThan">
      <formula>$C$4</formula>
    </cfRule>
  </conditionalFormatting>
  <conditionalFormatting sqref="Z41">
    <cfRule type="cellIs" dxfId="3484" priority="281" operator="lessThan">
      <formula>$C$4</formula>
    </cfRule>
  </conditionalFormatting>
  <conditionalFormatting sqref="Z42">
    <cfRule type="cellIs" dxfId="3483" priority="282" operator="lessThan">
      <formula>$C$4</formula>
    </cfRule>
  </conditionalFormatting>
  <conditionalFormatting sqref="Z43">
    <cfRule type="cellIs" dxfId="3482" priority="283" operator="lessThan">
      <formula>$C$4</formula>
    </cfRule>
  </conditionalFormatting>
  <conditionalFormatting sqref="Z44">
    <cfRule type="cellIs" dxfId="3481" priority="284" operator="lessThan">
      <formula>$C$4</formula>
    </cfRule>
  </conditionalFormatting>
  <conditionalFormatting sqref="Z45">
    <cfRule type="cellIs" dxfId="3480" priority="285" operator="lessThan">
      <formula>$C$4</formula>
    </cfRule>
  </conditionalFormatting>
  <conditionalFormatting sqref="Z46">
    <cfRule type="cellIs" dxfId="3479" priority="286" operator="lessThan">
      <formula>$C$4</formula>
    </cfRule>
  </conditionalFormatting>
  <conditionalFormatting sqref="Z47">
    <cfRule type="cellIs" dxfId="3478" priority="287" operator="lessThan">
      <formula>$C$4</formula>
    </cfRule>
  </conditionalFormatting>
  <conditionalFormatting sqref="Z48">
    <cfRule type="cellIs" dxfId="3477" priority="288" operator="lessThan">
      <formula>$C$4</formula>
    </cfRule>
  </conditionalFormatting>
  <conditionalFormatting sqref="Z49">
    <cfRule type="cellIs" dxfId="3476" priority="289" operator="lessThan">
      <formula>$C$4</formula>
    </cfRule>
  </conditionalFormatting>
  <conditionalFormatting sqref="Z50">
    <cfRule type="cellIs" dxfId="3475" priority="290" operator="lessThan">
      <formula>$C$4</formula>
    </cfRule>
  </conditionalFormatting>
  <conditionalFormatting sqref="Z51">
    <cfRule type="cellIs" dxfId="3474" priority="291" operator="lessThan">
      <formula>$C$4</formula>
    </cfRule>
  </conditionalFormatting>
  <conditionalFormatting sqref="Z52">
    <cfRule type="cellIs" dxfId="3473" priority="292" operator="lessThan">
      <formula>$C$4</formula>
    </cfRule>
  </conditionalFormatting>
  <conditionalFormatting sqref="Z53">
    <cfRule type="cellIs" dxfId="3472" priority="293" operator="lessThan">
      <formula>$C$4</formula>
    </cfRule>
  </conditionalFormatting>
  <conditionalFormatting sqref="Z54">
    <cfRule type="cellIs" dxfId="3471" priority="294" operator="lessThan">
      <formula>$C$4</formula>
    </cfRule>
  </conditionalFormatting>
  <conditionalFormatting sqref="Z55">
    <cfRule type="cellIs" dxfId="3470" priority="295" operator="lessThan">
      <formula>$C$4</formula>
    </cfRule>
  </conditionalFormatting>
  <conditionalFormatting sqref="Z56">
    <cfRule type="cellIs" dxfId="3469" priority="296" operator="lessThan">
      <formula>$C$4</formula>
    </cfRule>
  </conditionalFormatting>
  <conditionalFormatting sqref="Z57">
    <cfRule type="cellIs" dxfId="3468" priority="297" operator="lessThan">
      <formula>$C$4</formula>
    </cfRule>
  </conditionalFormatting>
  <conditionalFormatting sqref="Z58">
    <cfRule type="cellIs" dxfId="3467" priority="298" operator="lessThan">
      <formula>$C$4</formula>
    </cfRule>
  </conditionalFormatting>
  <conditionalFormatting sqref="Z59">
    <cfRule type="cellIs" dxfId="3466" priority="299" operator="lessThan">
      <formula>$C$4</formula>
    </cfRule>
  </conditionalFormatting>
  <conditionalFormatting sqref="Z60">
    <cfRule type="cellIs" dxfId="3465" priority="300" operator="lessThan">
      <formula>$C$4</formula>
    </cfRule>
  </conditionalFormatting>
  <conditionalFormatting sqref="AA11">
    <cfRule type="cellIs" dxfId="3464" priority="301" operator="lessThan">
      <formula>$C$4</formula>
    </cfRule>
  </conditionalFormatting>
  <conditionalFormatting sqref="AA12">
    <cfRule type="cellIs" dxfId="3463" priority="302" operator="lessThan">
      <formula>$C$4</formula>
    </cfRule>
  </conditionalFormatting>
  <conditionalFormatting sqref="AA13">
    <cfRule type="cellIs" dxfId="3462" priority="303" operator="lessThan">
      <formula>$C$4</formula>
    </cfRule>
  </conditionalFormatting>
  <conditionalFormatting sqref="AA14">
    <cfRule type="cellIs" dxfId="3461" priority="304" operator="lessThan">
      <formula>$C$4</formula>
    </cfRule>
  </conditionalFormatting>
  <conditionalFormatting sqref="AA15">
    <cfRule type="cellIs" dxfId="3460" priority="305" operator="lessThan">
      <formula>$C$4</formula>
    </cfRule>
  </conditionalFormatting>
  <conditionalFormatting sqref="AA16">
    <cfRule type="cellIs" dxfId="3459" priority="306" operator="lessThan">
      <formula>$C$4</formula>
    </cfRule>
  </conditionalFormatting>
  <conditionalFormatting sqref="AA17">
    <cfRule type="cellIs" dxfId="3458" priority="307" operator="lessThan">
      <formula>$C$4</formula>
    </cfRule>
  </conditionalFormatting>
  <conditionalFormatting sqref="AA18">
    <cfRule type="cellIs" dxfId="3457" priority="308" operator="lessThan">
      <formula>$C$4</formula>
    </cfRule>
  </conditionalFormatting>
  <conditionalFormatting sqref="AA19">
    <cfRule type="cellIs" dxfId="3456" priority="309" operator="lessThan">
      <formula>$C$4</formula>
    </cfRule>
  </conditionalFormatting>
  <conditionalFormatting sqref="AA20">
    <cfRule type="cellIs" dxfId="3455" priority="310" operator="lessThan">
      <formula>$C$4</formula>
    </cfRule>
  </conditionalFormatting>
  <conditionalFormatting sqref="AA21">
    <cfRule type="cellIs" dxfId="3454" priority="311" operator="lessThan">
      <formula>$C$4</formula>
    </cfRule>
  </conditionalFormatting>
  <conditionalFormatting sqref="AA22">
    <cfRule type="cellIs" dxfId="3453" priority="312" operator="lessThan">
      <formula>$C$4</formula>
    </cfRule>
  </conditionalFormatting>
  <conditionalFormatting sqref="AA23">
    <cfRule type="cellIs" dxfId="3452" priority="313" operator="lessThan">
      <formula>$C$4</formula>
    </cfRule>
  </conditionalFormatting>
  <conditionalFormatting sqref="AA24">
    <cfRule type="cellIs" dxfId="3451" priority="314" operator="lessThan">
      <formula>$C$4</formula>
    </cfRule>
  </conditionalFormatting>
  <conditionalFormatting sqref="AA25">
    <cfRule type="cellIs" dxfId="3450" priority="315" operator="lessThan">
      <formula>$C$4</formula>
    </cfRule>
  </conditionalFormatting>
  <conditionalFormatting sqref="AA26">
    <cfRule type="cellIs" dxfId="3449" priority="316" operator="lessThan">
      <formula>$C$4</formula>
    </cfRule>
  </conditionalFormatting>
  <conditionalFormatting sqref="AA27">
    <cfRule type="cellIs" dxfId="3448" priority="317" operator="lessThan">
      <formula>$C$4</formula>
    </cfRule>
  </conditionalFormatting>
  <conditionalFormatting sqref="AA28">
    <cfRule type="cellIs" dxfId="3447" priority="318" operator="lessThan">
      <formula>$C$4</formula>
    </cfRule>
  </conditionalFormatting>
  <conditionalFormatting sqref="AA29">
    <cfRule type="cellIs" dxfId="3446" priority="319" operator="lessThan">
      <formula>$C$4</formula>
    </cfRule>
  </conditionalFormatting>
  <conditionalFormatting sqref="AA30">
    <cfRule type="cellIs" dxfId="3445" priority="320" operator="lessThan">
      <formula>$C$4</formula>
    </cfRule>
  </conditionalFormatting>
  <conditionalFormatting sqref="AA31">
    <cfRule type="cellIs" dxfId="3444" priority="321" operator="lessThan">
      <formula>$C$4</formula>
    </cfRule>
  </conditionalFormatting>
  <conditionalFormatting sqref="AA32">
    <cfRule type="cellIs" dxfId="3443" priority="322" operator="lessThan">
      <formula>$C$4</formula>
    </cfRule>
  </conditionalFormatting>
  <conditionalFormatting sqref="AA33">
    <cfRule type="cellIs" dxfId="3442" priority="323" operator="lessThan">
      <formula>$C$4</formula>
    </cfRule>
  </conditionalFormatting>
  <conditionalFormatting sqref="AA34">
    <cfRule type="cellIs" dxfId="3441" priority="324" operator="lessThan">
      <formula>$C$4</formula>
    </cfRule>
  </conditionalFormatting>
  <conditionalFormatting sqref="AA35">
    <cfRule type="cellIs" dxfId="3440" priority="325" operator="lessThan">
      <formula>$C$4</formula>
    </cfRule>
  </conditionalFormatting>
  <conditionalFormatting sqref="AA36">
    <cfRule type="cellIs" dxfId="3439" priority="326" operator="lessThan">
      <formula>$C$4</formula>
    </cfRule>
  </conditionalFormatting>
  <conditionalFormatting sqref="AA37">
    <cfRule type="cellIs" dxfId="3438" priority="327" operator="lessThan">
      <formula>$C$4</formula>
    </cfRule>
  </conditionalFormatting>
  <conditionalFormatting sqref="AA38">
    <cfRule type="cellIs" dxfId="3437" priority="328" operator="lessThan">
      <formula>$C$4</formula>
    </cfRule>
  </conditionalFormatting>
  <conditionalFormatting sqref="AA39">
    <cfRule type="cellIs" dxfId="3436" priority="329" operator="lessThan">
      <formula>$C$4</formula>
    </cfRule>
  </conditionalFormatting>
  <conditionalFormatting sqref="AA40">
    <cfRule type="cellIs" dxfId="3435" priority="330" operator="lessThan">
      <formula>$C$4</formula>
    </cfRule>
  </conditionalFormatting>
  <conditionalFormatting sqref="AA41">
    <cfRule type="cellIs" dxfId="3434" priority="331" operator="lessThan">
      <formula>$C$4</formula>
    </cfRule>
  </conditionalFormatting>
  <conditionalFormatting sqref="AA42">
    <cfRule type="cellIs" dxfId="3433" priority="332" operator="lessThan">
      <formula>$C$4</formula>
    </cfRule>
  </conditionalFormatting>
  <conditionalFormatting sqref="AA43">
    <cfRule type="cellIs" dxfId="3432" priority="333" operator="lessThan">
      <formula>$C$4</formula>
    </cfRule>
  </conditionalFormatting>
  <conditionalFormatting sqref="AA44">
    <cfRule type="cellIs" dxfId="3431" priority="334" operator="lessThan">
      <formula>$C$4</formula>
    </cfRule>
  </conditionalFormatting>
  <conditionalFormatting sqref="AA45">
    <cfRule type="cellIs" dxfId="3430" priority="335" operator="lessThan">
      <formula>$C$4</formula>
    </cfRule>
  </conditionalFormatting>
  <conditionalFormatting sqref="AA46">
    <cfRule type="cellIs" dxfId="3429" priority="336" operator="lessThan">
      <formula>$C$4</formula>
    </cfRule>
  </conditionalFormatting>
  <conditionalFormatting sqref="AA47">
    <cfRule type="cellIs" dxfId="3428" priority="337" operator="lessThan">
      <formula>$C$4</formula>
    </cfRule>
  </conditionalFormatting>
  <conditionalFormatting sqref="AA48">
    <cfRule type="cellIs" dxfId="3427" priority="338" operator="lessThan">
      <formula>$C$4</formula>
    </cfRule>
  </conditionalFormatting>
  <conditionalFormatting sqref="AA49">
    <cfRule type="cellIs" dxfId="3426" priority="339" operator="lessThan">
      <formula>$C$4</formula>
    </cfRule>
  </conditionalFormatting>
  <conditionalFormatting sqref="AA50">
    <cfRule type="cellIs" dxfId="3425" priority="340" operator="lessThan">
      <formula>$C$4</formula>
    </cfRule>
  </conditionalFormatting>
  <conditionalFormatting sqref="AA51">
    <cfRule type="cellIs" dxfId="3424" priority="341" operator="lessThan">
      <formula>$C$4</formula>
    </cfRule>
  </conditionalFormatting>
  <conditionalFormatting sqref="AA52">
    <cfRule type="cellIs" dxfId="3423" priority="342" operator="lessThan">
      <formula>$C$4</formula>
    </cfRule>
  </conditionalFormatting>
  <conditionalFormatting sqref="AA53">
    <cfRule type="cellIs" dxfId="3422" priority="343" operator="lessThan">
      <formula>$C$4</formula>
    </cfRule>
  </conditionalFormatting>
  <conditionalFormatting sqref="AA54">
    <cfRule type="cellIs" dxfId="3421" priority="344" operator="lessThan">
      <formula>$C$4</formula>
    </cfRule>
  </conditionalFormatting>
  <conditionalFormatting sqref="AA55">
    <cfRule type="cellIs" dxfId="3420" priority="345" operator="lessThan">
      <formula>$C$4</formula>
    </cfRule>
  </conditionalFormatting>
  <conditionalFormatting sqref="AA56">
    <cfRule type="cellIs" dxfId="3419" priority="346" operator="lessThan">
      <formula>$C$4</formula>
    </cfRule>
  </conditionalFormatting>
  <conditionalFormatting sqref="AA57">
    <cfRule type="cellIs" dxfId="3418" priority="347" operator="lessThan">
      <formula>$C$4</formula>
    </cfRule>
  </conditionalFormatting>
  <conditionalFormatting sqref="AA58">
    <cfRule type="cellIs" dxfId="3417" priority="348" operator="lessThan">
      <formula>$C$4</formula>
    </cfRule>
  </conditionalFormatting>
  <conditionalFormatting sqref="AA59">
    <cfRule type="cellIs" dxfId="3416" priority="349" operator="lessThan">
      <formula>$C$4</formula>
    </cfRule>
  </conditionalFormatting>
  <conditionalFormatting sqref="AA60">
    <cfRule type="cellIs" dxfId="3415" priority="350" operator="lessThan">
      <formula>$C$4</formula>
    </cfRule>
  </conditionalFormatting>
  <conditionalFormatting sqref="AB11">
    <cfRule type="cellIs" dxfId="3414" priority="351" operator="lessThan">
      <formula>$C$4</formula>
    </cfRule>
  </conditionalFormatting>
  <conditionalFormatting sqref="AB12">
    <cfRule type="cellIs" dxfId="3413" priority="352" operator="lessThan">
      <formula>$C$4</formula>
    </cfRule>
  </conditionalFormatting>
  <conditionalFormatting sqref="AB13">
    <cfRule type="cellIs" dxfId="3412" priority="353" operator="lessThan">
      <formula>$C$4</formula>
    </cfRule>
  </conditionalFormatting>
  <conditionalFormatting sqref="AB14">
    <cfRule type="cellIs" dxfId="3411" priority="354" operator="lessThan">
      <formula>$C$4</formula>
    </cfRule>
  </conditionalFormatting>
  <conditionalFormatting sqref="AB15">
    <cfRule type="cellIs" dxfId="3410" priority="355" operator="lessThan">
      <formula>$C$4</formula>
    </cfRule>
  </conditionalFormatting>
  <conditionalFormatting sqref="AB16">
    <cfRule type="cellIs" dxfId="3409" priority="356" operator="lessThan">
      <formula>$C$4</formula>
    </cfRule>
  </conditionalFormatting>
  <conditionalFormatting sqref="AB17">
    <cfRule type="cellIs" dxfId="3408" priority="357" operator="lessThan">
      <formula>$C$4</formula>
    </cfRule>
  </conditionalFormatting>
  <conditionalFormatting sqref="AB18">
    <cfRule type="cellIs" dxfId="3407" priority="358" operator="lessThan">
      <formula>$C$4</formula>
    </cfRule>
  </conditionalFormatting>
  <conditionalFormatting sqref="AB19">
    <cfRule type="cellIs" dxfId="3406" priority="359" operator="lessThan">
      <formula>$C$4</formula>
    </cfRule>
  </conditionalFormatting>
  <conditionalFormatting sqref="AB20">
    <cfRule type="cellIs" dxfId="3405" priority="360" operator="lessThan">
      <formula>$C$4</formula>
    </cfRule>
  </conditionalFormatting>
  <conditionalFormatting sqref="AB21">
    <cfRule type="cellIs" dxfId="3404" priority="361" operator="lessThan">
      <formula>$C$4</formula>
    </cfRule>
  </conditionalFormatting>
  <conditionalFormatting sqref="AB22">
    <cfRule type="cellIs" dxfId="3403" priority="362" operator="lessThan">
      <formula>$C$4</formula>
    </cfRule>
  </conditionalFormatting>
  <conditionalFormatting sqref="AB23">
    <cfRule type="cellIs" dxfId="3402" priority="363" operator="lessThan">
      <formula>$C$4</formula>
    </cfRule>
  </conditionalFormatting>
  <conditionalFormatting sqref="AB24">
    <cfRule type="cellIs" dxfId="3401" priority="364" operator="lessThan">
      <formula>$C$4</formula>
    </cfRule>
  </conditionalFormatting>
  <conditionalFormatting sqref="AB25">
    <cfRule type="cellIs" dxfId="3400" priority="365" operator="lessThan">
      <formula>$C$4</formula>
    </cfRule>
  </conditionalFormatting>
  <conditionalFormatting sqref="AB26">
    <cfRule type="cellIs" dxfId="3399" priority="366" operator="lessThan">
      <formula>$C$4</formula>
    </cfRule>
  </conditionalFormatting>
  <conditionalFormatting sqref="AB27">
    <cfRule type="cellIs" dxfId="3398" priority="367" operator="lessThan">
      <formula>$C$4</formula>
    </cfRule>
  </conditionalFormatting>
  <conditionalFormatting sqref="AB28">
    <cfRule type="cellIs" dxfId="3397" priority="368" operator="lessThan">
      <formula>$C$4</formula>
    </cfRule>
  </conditionalFormatting>
  <conditionalFormatting sqref="AB29">
    <cfRule type="cellIs" dxfId="3396" priority="369" operator="lessThan">
      <formula>$C$4</formula>
    </cfRule>
  </conditionalFormatting>
  <conditionalFormatting sqref="AB30">
    <cfRule type="cellIs" dxfId="3395" priority="370" operator="lessThan">
      <formula>$C$4</formula>
    </cfRule>
  </conditionalFormatting>
  <conditionalFormatting sqref="AB31">
    <cfRule type="cellIs" dxfId="3394" priority="371" operator="lessThan">
      <formula>$C$4</formula>
    </cfRule>
  </conditionalFormatting>
  <conditionalFormatting sqref="AB32">
    <cfRule type="cellIs" dxfId="3393" priority="372" operator="lessThan">
      <formula>$C$4</formula>
    </cfRule>
  </conditionalFormatting>
  <conditionalFormatting sqref="AB33">
    <cfRule type="cellIs" dxfId="3392" priority="373" operator="lessThan">
      <formula>$C$4</formula>
    </cfRule>
  </conditionalFormatting>
  <conditionalFormatting sqref="AB34">
    <cfRule type="cellIs" dxfId="3391" priority="374" operator="lessThan">
      <formula>$C$4</formula>
    </cfRule>
  </conditionalFormatting>
  <conditionalFormatting sqref="AB35">
    <cfRule type="cellIs" dxfId="3390" priority="375" operator="lessThan">
      <formula>$C$4</formula>
    </cfRule>
  </conditionalFormatting>
  <conditionalFormatting sqref="AB36">
    <cfRule type="cellIs" dxfId="3389" priority="376" operator="lessThan">
      <formula>$C$4</formula>
    </cfRule>
  </conditionalFormatting>
  <conditionalFormatting sqref="AB37">
    <cfRule type="cellIs" dxfId="3388" priority="377" operator="lessThan">
      <formula>$C$4</formula>
    </cfRule>
  </conditionalFormatting>
  <conditionalFormatting sqref="AB38">
    <cfRule type="cellIs" dxfId="3387" priority="378" operator="lessThan">
      <formula>$C$4</formula>
    </cfRule>
  </conditionalFormatting>
  <conditionalFormatting sqref="AB39">
    <cfRule type="cellIs" dxfId="3386" priority="379" operator="lessThan">
      <formula>$C$4</formula>
    </cfRule>
  </conditionalFormatting>
  <conditionalFormatting sqref="AB40">
    <cfRule type="cellIs" dxfId="3385" priority="380" operator="lessThan">
      <formula>$C$4</formula>
    </cfRule>
  </conditionalFormatting>
  <conditionalFormatting sqref="AB41">
    <cfRule type="cellIs" dxfId="3384" priority="381" operator="lessThan">
      <formula>$C$4</formula>
    </cfRule>
  </conditionalFormatting>
  <conditionalFormatting sqref="AB42">
    <cfRule type="cellIs" dxfId="3383" priority="382" operator="lessThan">
      <formula>$C$4</formula>
    </cfRule>
  </conditionalFormatting>
  <conditionalFormatting sqref="AB43">
    <cfRule type="cellIs" dxfId="3382" priority="383" operator="lessThan">
      <formula>$C$4</formula>
    </cfRule>
  </conditionalFormatting>
  <conditionalFormatting sqref="AB44">
    <cfRule type="cellIs" dxfId="3381" priority="384" operator="lessThan">
      <formula>$C$4</formula>
    </cfRule>
  </conditionalFormatting>
  <conditionalFormatting sqref="AB45">
    <cfRule type="cellIs" dxfId="3380" priority="385" operator="lessThan">
      <formula>$C$4</formula>
    </cfRule>
  </conditionalFormatting>
  <conditionalFormatting sqref="AB46">
    <cfRule type="cellIs" dxfId="3379" priority="386" operator="lessThan">
      <formula>$C$4</formula>
    </cfRule>
  </conditionalFormatting>
  <conditionalFormatting sqref="AB47">
    <cfRule type="cellIs" dxfId="3378" priority="387" operator="lessThan">
      <formula>$C$4</formula>
    </cfRule>
  </conditionalFormatting>
  <conditionalFormatting sqref="AB48">
    <cfRule type="cellIs" dxfId="3377" priority="388" operator="lessThan">
      <formula>$C$4</formula>
    </cfRule>
  </conditionalFormatting>
  <conditionalFormatting sqref="AB49">
    <cfRule type="cellIs" dxfId="3376" priority="389" operator="lessThan">
      <formula>$C$4</formula>
    </cfRule>
  </conditionalFormatting>
  <conditionalFormatting sqref="AB50">
    <cfRule type="cellIs" dxfId="3375" priority="390" operator="lessThan">
      <formula>$C$4</formula>
    </cfRule>
  </conditionalFormatting>
  <conditionalFormatting sqref="AB51">
    <cfRule type="cellIs" dxfId="3374" priority="391" operator="lessThan">
      <formula>$C$4</formula>
    </cfRule>
  </conditionalFormatting>
  <conditionalFormatting sqref="AB52">
    <cfRule type="cellIs" dxfId="3373" priority="392" operator="lessThan">
      <formula>$C$4</formula>
    </cfRule>
  </conditionalFormatting>
  <conditionalFormatting sqref="AB53">
    <cfRule type="cellIs" dxfId="3372" priority="393" operator="lessThan">
      <formula>$C$4</formula>
    </cfRule>
  </conditionalFormatting>
  <conditionalFormatting sqref="AB54">
    <cfRule type="cellIs" dxfId="3371" priority="394" operator="lessThan">
      <formula>$C$4</formula>
    </cfRule>
  </conditionalFormatting>
  <conditionalFormatting sqref="AB55">
    <cfRule type="cellIs" dxfId="3370" priority="395" operator="lessThan">
      <formula>$C$4</formula>
    </cfRule>
  </conditionalFormatting>
  <conditionalFormatting sqref="AB56">
    <cfRule type="cellIs" dxfId="3369" priority="396" operator="lessThan">
      <formula>$C$4</formula>
    </cfRule>
  </conditionalFormatting>
  <conditionalFormatting sqref="AB57">
    <cfRule type="cellIs" dxfId="3368" priority="397" operator="lessThan">
      <formula>$C$4</formula>
    </cfRule>
  </conditionalFormatting>
  <conditionalFormatting sqref="AB58">
    <cfRule type="cellIs" dxfId="3367" priority="398" operator="lessThan">
      <formula>$C$4</formula>
    </cfRule>
  </conditionalFormatting>
  <conditionalFormatting sqref="AB59">
    <cfRule type="cellIs" dxfId="3366" priority="399" operator="lessThan">
      <formula>$C$4</formula>
    </cfRule>
  </conditionalFormatting>
  <conditionalFormatting sqref="AB60">
    <cfRule type="cellIs" dxfId="3365" priority="400" operator="lessThan">
      <formula>$C$4</formula>
    </cfRule>
  </conditionalFormatting>
  <conditionalFormatting sqref="AC11">
    <cfRule type="cellIs" dxfId="3364" priority="401" operator="lessThan">
      <formula>$C$4</formula>
    </cfRule>
  </conditionalFormatting>
  <conditionalFormatting sqref="AC12">
    <cfRule type="cellIs" dxfId="3363" priority="402" operator="lessThan">
      <formula>$C$4</formula>
    </cfRule>
  </conditionalFormatting>
  <conditionalFormatting sqref="AC13">
    <cfRule type="cellIs" dxfId="3362" priority="403" operator="lessThan">
      <formula>$C$4</formula>
    </cfRule>
  </conditionalFormatting>
  <conditionalFormatting sqref="AC14">
    <cfRule type="cellIs" dxfId="3361" priority="404" operator="lessThan">
      <formula>$C$4</formula>
    </cfRule>
  </conditionalFormatting>
  <conditionalFormatting sqref="AC15">
    <cfRule type="cellIs" dxfId="3360" priority="405" operator="lessThan">
      <formula>$C$4</formula>
    </cfRule>
  </conditionalFormatting>
  <conditionalFormatting sqref="AC16">
    <cfRule type="cellIs" dxfId="3359" priority="406" operator="lessThan">
      <formula>$C$4</formula>
    </cfRule>
  </conditionalFormatting>
  <conditionalFormatting sqref="AC17">
    <cfRule type="cellIs" dxfId="3358" priority="407" operator="lessThan">
      <formula>$C$4</formula>
    </cfRule>
  </conditionalFormatting>
  <conditionalFormatting sqref="AC18">
    <cfRule type="cellIs" dxfId="3357" priority="408" operator="lessThan">
      <formula>$C$4</formula>
    </cfRule>
  </conditionalFormatting>
  <conditionalFormatting sqref="AC19">
    <cfRule type="cellIs" dxfId="3356" priority="409" operator="lessThan">
      <formula>$C$4</formula>
    </cfRule>
  </conditionalFormatting>
  <conditionalFormatting sqref="AC20">
    <cfRule type="cellIs" dxfId="3355" priority="410" operator="lessThan">
      <formula>$C$4</formula>
    </cfRule>
  </conditionalFormatting>
  <conditionalFormatting sqref="AC21">
    <cfRule type="cellIs" dxfId="3354" priority="411" operator="lessThan">
      <formula>$C$4</formula>
    </cfRule>
  </conditionalFormatting>
  <conditionalFormatting sqref="AC22">
    <cfRule type="cellIs" dxfId="3353" priority="412" operator="lessThan">
      <formula>$C$4</formula>
    </cfRule>
  </conditionalFormatting>
  <conditionalFormatting sqref="AC23">
    <cfRule type="cellIs" dxfId="3352" priority="413" operator="lessThan">
      <formula>$C$4</formula>
    </cfRule>
  </conditionalFormatting>
  <conditionalFormatting sqref="AC24">
    <cfRule type="cellIs" dxfId="3351" priority="414" operator="lessThan">
      <formula>$C$4</formula>
    </cfRule>
  </conditionalFormatting>
  <conditionalFormatting sqref="AC25">
    <cfRule type="cellIs" dxfId="3350" priority="415" operator="lessThan">
      <formula>$C$4</formula>
    </cfRule>
  </conditionalFormatting>
  <conditionalFormatting sqref="AC26">
    <cfRule type="cellIs" dxfId="3349" priority="416" operator="lessThan">
      <formula>$C$4</formula>
    </cfRule>
  </conditionalFormatting>
  <conditionalFormatting sqref="AC27">
    <cfRule type="cellIs" dxfId="3348" priority="417" operator="lessThan">
      <formula>$C$4</formula>
    </cfRule>
  </conditionalFormatting>
  <conditionalFormatting sqref="AC28">
    <cfRule type="cellIs" dxfId="3347" priority="418" operator="lessThan">
      <formula>$C$4</formula>
    </cfRule>
  </conditionalFormatting>
  <conditionalFormatting sqref="AC29">
    <cfRule type="cellIs" dxfId="3346" priority="419" operator="lessThan">
      <formula>$C$4</formula>
    </cfRule>
  </conditionalFormatting>
  <conditionalFormatting sqref="AC30">
    <cfRule type="cellIs" dxfId="3345" priority="420" operator="lessThan">
      <formula>$C$4</formula>
    </cfRule>
  </conditionalFormatting>
  <conditionalFormatting sqref="AC31">
    <cfRule type="cellIs" dxfId="3344" priority="421" operator="lessThan">
      <formula>$C$4</formula>
    </cfRule>
  </conditionalFormatting>
  <conditionalFormatting sqref="AC32">
    <cfRule type="cellIs" dxfId="3343" priority="422" operator="lessThan">
      <formula>$C$4</formula>
    </cfRule>
  </conditionalFormatting>
  <conditionalFormatting sqref="AC33">
    <cfRule type="cellIs" dxfId="3342" priority="423" operator="lessThan">
      <formula>$C$4</formula>
    </cfRule>
  </conditionalFormatting>
  <conditionalFormatting sqref="AC34">
    <cfRule type="cellIs" dxfId="3341" priority="424" operator="lessThan">
      <formula>$C$4</formula>
    </cfRule>
  </conditionalFormatting>
  <conditionalFormatting sqref="AC35">
    <cfRule type="cellIs" dxfId="3340" priority="425" operator="lessThan">
      <formula>$C$4</formula>
    </cfRule>
  </conditionalFormatting>
  <conditionalFormatting sqref="AC36">
    <cfRule type="cellIs" dxfId="3339" priority="426" operator="lessThan">
      <formula>$C$4</formula>
    </cfRule>
  </conditionalFormatting>
  <conditionalFormatting sqref="AC37">
    <cfRule type="cellIs" dxfId="3338" priority="427" operator="lessThan">
      <formula>$C$4</formula>
    </cfRule>
  </conditionalFormatting>
  <conditionalFormatting sqref="AC38">
    <cfRule type="cellIs" dxfId="3337" priority="428" operator="lessThan">
      <formula>$C$4</formula>
    </cfRule>
  </conditionalFormatting>
  <conditionalFormatting sqref="AC39">
    <cfRule type="cellIs" dxfId="3336" priority="429" operator="lessThan">
      <formula>$C$4</formula>
    </cfRule>
  </conditionalFormatting>
  <conditionalFormatting sqref="AC40">
    <cfRule type="cellIs" dxfId="3335" priority="430" operator="lessThan">
      <formula>$C$4</formula>
    </cfRule>
  </conditionalFormatting>
  <conditionalFormatting sqref="AC41">
    <cfRule type="cellIs" dxfId="3334" priority="431" operator="lessThan">
      <formula>$C$4</formula>
    </cfRule>
  </conditionalFormatting>
  <conditionalFormatting sqref="AC42">
    <cfRule type="cellIs" dxfId="3333" priority="432" operator="lessThan">
      <formula>$C$4</formula>
    </cfRule>
  </conditionalFormatting>
  <conditionalFormatting sqref="AC43">
    <cfRule type="cellIs" dxfId="3332" priority="433" operator="lessThan">
      <formula>$C$4</formula>
    </cfRule>
  </conditionalFormatting>
  <conditionalFormatting sqref="AC44">
    <cfRule type="cellIs" dxfId="3331" priority="434" operator="lessThan">
      <formula>$C$4</formula>
    </cfRule>
  </conditionalFormatting>
  <conditionalFormatting sqref="AC45">
    <cfRule type="cellIs" dxfId="3330" priority="435" operator="lessThan">
      <formula>$C$4</formula>
    </cfRule>
  </conditionalFormatting>
  <conditionalFormatting sqref="AC46">
    <cfRule type="cellIs" dxfId="3329" priority="436" operator="lessThan">
      <formula>$C$4</formula>
    </cfRule>
  </conditionalFormatting>
  <conditionalFormatting sqref="AC47">
    <cfRule type="cellIs" dxfId="3328" priority="437" operator="lessThan">
      <formula>$C$4</formula>
    </cfRule>
  </conditionalFormatting>
  <conditionalFormatting sqref="AC48">
    <cfRule type="cellIs" dxfId="3327" priority="438" operator="lessThan">
      <formula>$C$4</formula>
    </cfRule>
  </conditionalFormatting>
  <conditionalFormatting sqref="AC49">
    <cfRule type="cellIs" dxfId="3326" priority="439" operator="lessThan">
      <formula>$C$4</formula>
    </cfRule>
  </conditionalFormatting>
  <conditionalFormatting sqref="AC50">
    <cfRule type="cellIs" dxfId="3325" priority="440" operator="lessThan">
      <formula>$C$4</formula>
    </cfRule>
  </conditionalFormatting>
  <conditionalFormatting sqref="AC51">
    <cfRule type="cellIs" dxfId="3324" priority="441" operator="lessThan">
      <formula>$C$4</formula>
    </cfRule>
  </conditionalFormatting>
  <conditionalFormatting sqref="AC52">
    <cfRule type="cellIs" dxfId="3323" priority="442" operator="lessThan">
      <formula>$C$4</formula>
    </cfRule>
  </conditionalFormatting>
  <conditionalFormatting sqref="AC53">
    <cfRule type="cellIs" dxfId="3322" priority="443" operator="lessThan">
      <formula>$C$4</formula>
    </cfRule>
  </conditionalFormatting>
  <conditionalFormatting sqref="AC54">
    <cfRule type="cellIs" dxfId="3321" priority="444" operator="lessThan">
      <formula>$C$4</formula>
    </cfRule>
  </conditionalFormatting>
  <conditionalFormatting sqref="AC55">
    <cfRule type="cellIs" dxfId="3320" priority="445" operator="lessThan">
      <formula>$C$4</formula>
    </cfRule>
  </conditionalFormatting>
  <conditionalFormatting sqref="AC56">
    <cfRule type="cellIs" dxfId="3319" priority="446" operator="lessThan">
      <formula>$C$4</formula>
    </cfRule>
  </conditionalFormatting>
  <conditionalFormatting sqref="AC57">
    <cfRule type="cellIs" dxfId="3318" priority="447" operator="lessThan">
      <formula>$C$4</formula>
    </cfRule>
  </conditionalFormatting>
  <conditionalFormatting sqref="AC58">
    <cfRule type="cellIs" dxfId="3317" priority="448" operator="lessThan">
      <formula>$C$4</formula>
    </cfRule>
  </conditionalFormatting>
  <conditionalFormatting sqref="AC59">
    <cfRule type="cellIs" dxfId="3316" priority="449" operator="lessThan">
      <formula>$C$4</formula>
    </cfRule>
  </conditionalFormatting>
  <conditionalFormatting sqref="AC60">
    <cfRule type="cellIs" dxfId="3315" priority="450" operator="lessThan">
      <formula>$C$4</formula>
    </cfRule>
  </conditionalFormatting>
  <conditionalFormatting sqref="AD11">
    <cfRule type="cellIs" dxfId="3314" priority="451" operator="lessThan">
      <formula>$C$4</formula>
    </cfRule>
  </conditionalFormatting>
  <conditionalFormatting sqref="AD12">
    <cfRule type="cellIs" dxfId="3313" priority="452" operator="lessThan">
      <formula>$C$4</formula>
    </cfRule>
  </conditionalFormatting>
  <conditionalFormatting sqref="AD13">
    <cfRule type="cellIs" dxfId="3312" priority="453" operator="lessThan">
      <formula>$C$4</formula>
    </cfRule>
  </conditionalFormatting>
  <conditionalFormatting sqref="AD14">
    <cfRule type="cellIs" dxfId="3311" priority="454" operator="lessThan">
      <formula>$C$4</formula>
    </cfRule>
  </conditionalFormatting>
  <conditionalFormatting sqref="AD15">
    <cfRule type="cellIs" dxfId="3310" priority="455" operator="lessThan">
      <formula>$C$4</formula>
    </cfRule>
  </conditionalFormatting>
  <conditionalFormatting sqref="AD16">
    <cfRule type="cellIs" dxfId="3309" priority="456" operator="lessThan">
      <formula>$C$4</formula>
    </cfRule>
  </conditionalFormatting>
  <conditionalFormatting sqref="AD17">
    <cfRule type="cellIs" dxfId="3308" priority="457" operator="lessThan">
      <formula>$C$4</formula>
    </cfRule>
  </conditionalFormatting>
  <conditionalFormatting sqref="AD18">
    <cfRule type="cellIs" dxfId="3307" priority="458" operator="lessThan">
      <formula>$C$4</formula>
    </cfRule>
  </conditionalFormatting>
  <conditionalFormatting sqref="AD19">
    <cfRule type="cellIs" dxfId="3306" priority="459" operator="lessThan">
      <formula>$C$4</formula>
    </cfRule>
  </conditionalFormatting>
  <conditionalFormatting sqref="AD20">
    <cfRule type="cellIs" dxfId="3305" priority="460" operator="lessThan">
      <formula>$C$4</formula>
    </cfRule>
  </conditionalFormatting>
  <conditionalFormatting sqref="AD21">
    <cfRule type="cellIs" dxfId="3304" priority="461" operator="lessThan">
      <formula>$C$4</formula>
    </cfRule>
  </conditionalFormatting>
  <conditionalFormatting sqref="AD22">
    <cfRule type="cellIs" dxfId="3303" priority="462" operator="lessThan">
      <formula>$C$4</formula>
    </cfRule>
  </conditionalFormatting>
  <conditionalFormatting sqref="AD23">
    <cfRule type="cellIs" dxfId="3302" priority="463" operator="lessThan">
      <formula>$C$4</formula>
    </cfRule>
  </conditionalFormatting>
  <conditionalFormatting sqref="AD24">
    <cfRule type="cellIs" dxfId="3301" priority="464" operator="lessThan">
      <formula>$C$4</formula>
    </cfRule>
  </conditionalFormatting>
  <conditionalFormatting sqref="AD25">
    <cfRule type="cellIs" dxfId="3300" priority="465" operator="lessThan">
      <formula>$C$4</formula>
    </cfRule>
  </conditionalFormatting>
  <conditionalFormatting sqref="AD26">
    <cfRule type="cellIs" dxfId="3299" priority="466" operator="lessThan">
      <formula>$C$4</formula>
    </cfRule>
  </conditionalFormatting>
  <conditionalFormatting sqref="AD27">
    <cfRule type="cellIs" dxfId="3298" priority="467" operator="lessThan">
      <formula>$C$4</formula>
    </cfRule>
  </conditionalFormatting>
  <conditionalFormatting sqref="AD28">
    <cfRule type="cellIs" dxfId="3297" priority="468" operator="lessThan">
      <formula>$C$4</formula>
    </cfRule>
  </conditionalFormatting>
  <conditionalFormatting sqref="AD29">
    <cfRule type="cellIs" dxfId="3296" priority="469" operator="lessThan">
      <formula>$C$4</formula>
    </cfRule>
  </conditionalFormatting>
  <conditionalFormatting sqref="AD30">
    <cfRule type="cellIs" dxfId="3295" priority="470" operator="lessThan">
      <formula>$C$4</formula>
    </cfRule>
  </conditionalFormatting>
  <conditionalFormatting sqref="AD31">
    <cfRule type="cellIs" dxfId="3294" priority="471" operator="lessThan">
      <formula>$C$4</formula>
    </cfRule>
  </conditionalFormatting>
  <conditionalFormatting sqref="AD32">
    <cfRule type="cellIs" dxfId="3293" priority="472" operator="lessThan">
      <formula>$C$4</formula>
    </cfRule>
  </conditionalFormatting>
  <conditionalFormatting sqref="AD33">
    <cfRule type="cellIs" dxfId="3292" priority="473" operator="lessThan">
      <formula>$C$4</formula>
    </cfRule>
  </conditionalFormatting>
  <conditionalFormatting sqref="AD34">
    <cfRule type="cellIs" dxfId="3291" priority="474" operator="lessThan">
      <formula>$C$4</formula>
    </cfRule>
  </conditionalFormatting>
  <conditionalFormatting sqref="AD35">
    <cfRule type="cellIs" dxfId="3290" priority="475" operator="lessThan">
      <formula>$C$4</formula>
    </cfRule>
  </conditionalFormatting>
  <conditionalFormatting sqref="AD36">
    <cfRule type="cellIs" dxfId="3289" priority="476" operator="lessThan">
      <formula>$C$4</formula>
    </cfRule>
  </conditionalFormatting>
  <conditionalFormatting sqref="AD37">
    <cfRule type="cellIs" dxfId="3288" priority="477" operator="lessThan">
      <formula>$C$4</formula>
    </cfRule>
  </conditionalFormatting>
  <conditionalFormatting sqref="AD38">
    <cfRule type="cellIs" dxfId="3287" priority="478" operator="lessThan">
      <formula>$C$4</formula>
    </cfRule>
  </conditionalFormatting>
  <conditionalFormatting sqref="AD39">
    <cfRule type="cellIs" dxfId="3286" priority="479" operator="lessThan">
      <formula>$C$4</formula>
    </cfRule>
  </conditionalFormatting>
  <conditionalFormatting sqref="AD40">
    <cfRule type="cellIs" dxfId="3285" priority="480" operator="lessThan">
      <formula>$C$4</formula>
    </cfRule>
  </conditionalFormatting>
  <conditionalFormatting sqref="AD41">
    <cfRule type="cellIs" dxfId="3284" priority="481" operator="lessThan">
      <formula>$C$4</formula>
    </cfRule>
  </conditionalFormatting>
  <conditionalFormatting sqref="AD42">
    <cfRule type="cellIs" dxfId="3283" priority="482" operator="lessThan">
      <formula>$C$4</formula>
    </cfRule>
  </conditionalFormatting>
  <conditionalFormatting sqref="AD43">
    <cfRule type="cellIs" dxfId="3282" priority="483" operator="lessThan">
      <formula>$C$4</formula>
    </cfRule>
  </conditionalFormatting>
  <conditionalFormatting sqref="AD44">
    <cfRule type="cellIs" dxfId="3281" priority="484" operator="lessThan">
      <formula>$C$4</formula>
    </cfRule>
  </conditionalFormatting>
  <conditionalFormatting sqref="AD45">
    <cfRule type="cellIs" dxfId="3280" priority="485" operator="lessThan">
      <formula>$C$4</formula>
    </cfRule>
  </conditionalFormatting>
  <conditionalFormatting sqref="AD46">
    <cfRule type="cellIs" dxfId="3279" priority="486" operator="lessThan">
      <formula>$C$4</formula>
    </cfRule>
  </conditionalFormatting>
  <conditionalFormatting sqref="AD47">
    <cfRule type="cellIs" dxfId="3278" priority="487" operator="lessThan">
      <formula>$C$4</formula>
    </cfRule>
  </conditionalFormatting>
  <conditionalFormatting sqref="AD48">
    <cfRule type="cellIs" dxfId="3277" priority="488" operator="lessThan">
      <formula>$C$4</formula>
    </cfRule>
  </conditionalFormatting>
  <conditionalFormatting sqref="AD49">
    <cfRule type="cellIs" dxfId="3276" priority="489" operator="lessThan">
      <formula>$C$4</formula>
    </cfRule>
  </conditionalFormatting>
  <conditionalFormatting sqref="AD50">
    <cfRule type="cellIs" dxfId="3275" priority="490" operator="lessThan">
      <formula>$C$4</formula>
    </cfRule>
  </conditionalFormatting>
  <conditionalFormatting sqref="AD51">
    <cfRule type="cellIs" dxfId="3274" priority="491" operator="lessThan">
      <formula>$C$4</formula>
    </cfRule>
  </conditionalFormatting>
  <conditionalFormatting sqref="AD52">
    <cfRule type="cellIs" dxfId="3273" priority="492" operator="lessThan">
      <formula>$C$4</formula>
    </cfRule>
  </conditionalFormatting>
  <conditionalFormatting sqref="AD53">
    <cfRule type="cellIs" dxfId="3272" priority="493" operator="lessThan">
      <formula>$C$4</formula>
    </cfRule>
  </conditionalFormatting>
  <conditionalFormatting sqref="AD54">
    <cfRule type="cellIs" dxfId="3271" priority="494" operator="lessThan">
      <formula>$C$4</formula>
    </cfRule>
  </conditionalFormatting>
  <conditionalFormatting sqref="AD55">
    <cfRule type="cellIs" dxfId="3270" priority="495" operator="lessThan">
      <formula>$C$4</formula>
    </cfRule>
  </conditionalFormatting>
  <conditionalFormatting sqref="AD56">
    <cfRule type="cellIs" dxfId="3269" priority="496" operator="lessThan">
      <formula>$C$4</formula>
    </cfRule>
  </conditionalFormatting>
  <conditionalFormatting sqref="AD57">
    <cfRule type="cellIs" dxfId="3268" priority="497" operator="lessThan">
      <formula>$C$4</formula>
    </cfRule>
  </conditionalFormatting>
  <conditionalFormatting sqref="AD58">
    <cfRule type="cellIs" dxfId="3267" priority="498" operator="lessThan">
      <formula>$C$4</formula>
    </cfRule>
  </conditionalFormatting>
  <conditionalFormatting sqref="AD59">
    <cfRule type="cellIs" dxfId="3266" priority="499" operator="lessThan">
      <formula>$C$4</formula>
    </cfRule>
  </conditionalFormatting>
  <conditionalFormatting sqref="AD60">
    <cfRule type="cellIs" dxfId="3265" priority="500" operator="lessThan">
      <formula>$C$4</formula>
    </cfRule>
  </conditionalFormatting>
  <conditionalFormatting sqref="AE11">
    <cfRule type="cellIs" dxfId="3264" priority="501" operator="lessThan">
      <formula>$C$4</formula>
    </cfRule>
  </conditionalFormatting>
  <conditionalFormatting sqref="AE12">
    <cfRule type="cellIs" dxfId="3263" priority="502" operator="lessThan">
      <formula>$C$4</formula>
    </cfRule>
  </conditionalFormatting>
  <conditionalFormatting sqref="AE13">
    <cfRule type="cellIs" dxfId="3262" priority="503" operator="lessThan">
      <formula>$C$4</formula>
    </cfRule>
  </conditionalFormatting>
  <conditionalFormatting sqref="AE14">
    <cfRule type="cellIs" dxfId="3261" priority="504" operator="lessThan">
      <formula>$C$4</formula>
    </cfRule>
  </conditionalFormatting>
  <conditionalFormatting sqref="AE15">
    <cfRule type="cellIs" dxfId="3260" priority="505" operator="lessThan">
      <formula>$C$4</formula>
    </cfRule>
  </conditionalFormatting>
  <conditionalFormatting sqref="AE16">
    <cfRule type="cellIs" dxfId="3259" priority="506" operator="lessThan">
      <formula>$C$4</formula>
    </cfRule>
  </conditionalFormatting>
  <conditionalFormatting sqref="AE17">
    <cfRule type="cellIs" dxfId="3258" priority="507" operator="lessThan">
      <formula>$C$4</formula>
    </cfRule>
  </conditionalFormatting>
  <conditionalFormatting sqref="AE18">
    <cfRule type="cellIs" dxfId="3257" priority="508" operator="lessThan">
      <formula>$C$4</formula>
    </cfRule>
  </conditionalFormatting>
  <conditionalFormatting sqref="AE19">
    <cfRule type="cellIs" dxfId="3256" priority="509" operator="lessThan">
      <formula>$C$4</formula>
    </cfRule>
  </conditionalFormatting>
  <conditionalFormatting sqref="AE20">
    <cfRule type="cellIs" dxfId="3255" priority="510" operator="lessThan">
      <formula>$C$4</formula>
    </cfRule>
  </conditionalFormatting>
  <conditionalFormatting sqref="AE21">
    <cfRule type="cellIs" dxfId="3254" priority="511" operator="lessThan">
      <formula>$C$4</formula>
    </cfRule>
  </conditionalFormatting>
  <conditionalFormatting sqref="AE22">
    <cfRule type="cellIs" dxfId="3253" priority="512" operator="lessThan">
      <formula>$C$4</formula>
    </cfRule>
  </conditionalFormatting>
  <conditionalFormatting sqref="AE23">
    <cfRule type="cellIs" dxfId="3252" priority="513" operator="lessThan">
      <formula>$C$4</formula>
    </cfRule>
  </conditionalFormatting>
  <conditionalFormatting sqref="AE24">
    <cfRule type="cellIs" dxfId="3251" priority="514" operator="lessThan">
      <formula>$C$4</formula>
    </cfRule>
  </conditionalFormatting>
  <conditionalFormatting sqref="AE25">
    <cfRule type="cellIs" dxfId="3250" priority="515" operator="lessThan">
      <formula>$C$4</formula>
    </cfRule>
  </conditionalFormatting>
  <conditionalFormatting sqref="AE26">
    <cfRule type="cellIs" dxfId="3249" priority="516" operator="lessThan">
      <formula>$C$4</formula>
    </cfRule>
  </conditionalFormatting>
  <conditionalFormatting sqref="AE27">
    <cfRule type="cellIs" dxfId="3248" priority="517" operator="lessThan">
      <formula>$C$4</formula>
    </cfRule>
  </conditionalFormatting>
  <conditionalFormatting sqref="AE28">
    <cfRule type="cellIs" dxfId="3247" priority="518" operator="lessThan">
      <formula>$C$4</formula>
    </cfRule>
  </conditionalFormatting>
  <conditionalFormatting sqref="AE29">
    <cfRule type="cellIs" dxfId="3246" priority="519" operator="lessThan">
      <formula>$C$4</formula>
    </cfRule>
  </conditionalFormatting>
  <conditionalFormatting sqref="AE30">
    <cfRule type="cellIs" dxfId="3245" priority="520" operator="lessThan">
      <formula>$C$4</formula>
    </cfRule>
  </conditionalFormatting>
  <conditionalFormatting sqref="AE31">
    <cfRule type="cellIs" dxfId="3244" priority="521" operator="lessThan">
      <formula>$C$4</formula>
    </cfRule>
  </conditionalFormatting>
  <conditionalFormatting sqref="AE32">
    <cfRule type="cellIs" dxfId="3243" priority="522" operator="lessThan">
      <formula>$C$4</formula>
    </cfRule>
  </conditionalFormatting>
  <conditionalFormatting sqref="AE33">
    <cfRule type="cellIs" dxfId="3242" priority="523" operator="lessThan">
      <formula>$C$4</formula>
    </cfRule>
  </conditionalFormatting>
  <conditionalFormatting sqref="AE34">
    <cfRule type="cellIs" dxfId="3241" priority="524" operator="lessThan">
      <formula>$C$4</formula>
    </cfRule>
  </conditionalFormatting>
  <conditionalFormatting sqref="AE35">
    <cfRule type="cellIs" dxfId="3240" priority="525" operator="lessThan">
      <formula>$C$4</formula>
    </cfRule>
  </conditionalFormatting>
  <conditionalFormatting sqref="AE36">
    <cfRule type="cellIs" dxfId="3239" priority="526" operator="lessThan">
      <formula>$C$4</formula>
    </cfRule>
  </conditionalFormatting>
  <conditionalFormatting sqref="AE37">
    <cfRule type="cellIs" dxfId="3238" priority="527" operator="lessThan">
      <formula>$C$4</formula>
    </cfRule>
  </conditionalFormatting>
  <conditionalFormatting sqref="AE38">
    <cfRule type="cellIs" dxfId="3237" priority="528" operator="lessThan">
      <formula>$C$4</formula>
    </cfRule>
  </conditionalFormatting>
  <conditionalFormatting sqref="AE39">
    <cfRule type="cellIs" dxfId="3236" priority="529" operator="lessThan">
      <formula>$C$4</formula>
    </cfRule>
  </conditionalFormatting>
  <conditionalFormatting sqref="AE40">
    <cfRule type="cellIs" dxfId="3235" priority="530" operator="lessThan">
      <formula>$C$4</formula>
    </cfRule>
  </conditionalFormatting>
  <conditionalFormatting sqref="AE41">
    <cfRule type="cellIs" dxfId="3234" priority="531" operator="lessThan">
      <formula>$C$4</formula>
    </cfRule>
  </conditionalFormatting>
  <conditionalFormatting sqref="AE42">
    <cfRule type="cellIs" dxfId="3233" priority="532" operator="lessThan">
      <formula>$C$4</formula>
    </cfRule>
  </conditionalFormatting>
  <conditionalFormatting sqref="AE43">
    <cfRule type="cellIs" dxfId="3232" priority="533" operator="lessThan">
      <formula>$C$4</formula>
    </cfRule>
  </conditionalFormatting>
  <conditionalFormatting sqref="AE44">
    <cfRule type="cellIs" dxfId="3231" priority="534" operator="lessThan">
      <formula>$C$4</formula>
    </cfRule>
  </conditionalFormatting>
  <conditionalFormatting sqref="AE45">
    <cfRule type="cellIs" dxfId="3230" priority="535" operator="lessThan">
      <formula>$C$4</formula>
    </cfRule>
  </conditionalFormatting>
  <conditionalFormatting sqref="AE46">
    <cfRule type="cellIs" dxfId="3229" priority="536" operator="lessThan">
      <formula>$C$4</formula>
    </cfRule>
  </conditionalFormatting>
  <conditionalFormatting sqref="AE47">
    <cfRule type="cellIs" dxfId="3228" priority="537" operator="lessThan">
      <formula>$C$4</formula>
    </cfRule>
  </conditionalFormatting>
  <conditionalFormatting sqref="AE48">
    <cfRule type="cellIs" dxfId="3227" priority="538" operator="lessThan">
      <formula>$C$4</formula>
    </cfRule>
  </conditionalFormatting>
  <conditionalFormatting sqref="AE49">
    <cfRule type="cellIs" dxfId="3226" priority="539" operator="lessThan">
      <formula>$C$4</formula>
    </cfRule>
  </conditionalFormatting>
  <conditionalFormatting sqref="AE50">
    <cfRule type="cellIs" dxfId="3225" priority="540" operator="lessThan">
      <formula>$C$4</formula>
    </cfRule>
  </conditionalFormatting>
  <conditionalFormatting sqref="AE51">
    <cfRule type="cellIs" dxfId="3224" priority="541" operator="lessThan">
      <formula>$C$4</formula>
    </cfRule>
  </conditionalFormatting>
  <conditionalFormatting sqref="AE52">
    <cfRule type="cellIs" dxfId="3223" priority="542" operator="lessThan">
      <formula>$C$4</formula>
    </cfRule>
  </conditionalFormatting>
  <conditionalFormatting sqref="AE53">
    <cfRule type="cellIs" dxfId="3222" priority="543" operator="lessThan">
      <formula>$C$4</formula>
    </cfRule>
  </conditionalFormatting>
  <conditionalFormatting sqref="AE54">
    <cfRule type="cellIs" dxfId="3221" priority="544" operator="lessThan">
      <formula>$C$4</formula>
    </cfRule>
  </conditionalFormatting>
  <conditionalFormatting sqref="AE55">
    <cfRule type="cellIs" dxfId="3220" priority="545" operator="lessThan">
      <formula>$C$4</formula>
    </cfRule>
  </conditionalFormatting>
  <conditionalFormatting sqref="AE56">
    <cfRule type="cellIs" dxfId="3219" priority="546" operator="lessThan">
      <formula>$C$4</formula>
    </cfRule>
  </conditionalFormatting>
  <conditionalFormatting sqref="AE57">
    <cfRule type="cellIs" dxfId="3218" priority="547" operator="lessThan">
      <formula>$C$4</formula>
    </cfRule>
  </conditionalFormatting>
  <conditionalFormatting sqref="AE58">
    <cfRule type="cellIs" dxfId="3217" priority="548" operator="lessThan">
      <formula>$C$4</formula>
    </cfRule>
  </conditionalFormatting>
  <conditionalFormatting sqref="AE59">
    <cfRule type="cellIs" dxfId="3216" priority="549" operator="lessThan">
      <formula>$C$4</formula>
    </cfRule>
  </conditionalFormatting>
  <conditionalFormatting sqref="AE60">
    <cfRule type="cellIs" dxfId="3215" priority="550" operator="lessThan">
      <formula>$C$4</formula>
    </cfRule>
  </conditionalFormatting>
  <conditionalFormatting sqref="AF11">
    <cfRule type="cellIs" dxfId="3214" priority="551" operator="lessThan">
      <formula>$C$4</formula>
    </cfRule>
  </conditionalFormatting>
  <conditionalFormatting sqref="AF12">
    <cfRule type="cellIs" dxfId="3213" priority="552" operator="lessThan">
      <formula>$C$4</formula>
    </cfRule>
  </conditionalFormatting>
  <conditionalFormatting sqref="AF13">
    <cfRule type="cellIs" dxfId="3212" priority="553" operator="lessThan">
      <formula>$C$4</formula>
    </cfRule>
  </conditionalFormatting>
  <conditionalFormatting sqref="AF14">
    <cfRule type="cellIs" dxfId="3211" priority="554" operator="lessThan">
      <formula>$C$4</formula>
    </cfRule>
  </conditionalFormatting>
  <conditionalFormatting sqref="AF15">
    <cfRule type="cellIs" dxfId="3210" priority="555" operator="lessThan">
      <formula>$C$4</formula>
    </cfRule>
  </conditionalFormatting>
  <conditionalFormatting sqref="AF16">
    <cfRule type="cellIs" dxfId="3209" priority="556" operator="lessThan">
      <formula>$C$4</formula>
    </cfRule>
  </conditionalFormatting>
  <conditionalFormatting sqref="AF17">
    <cfRule type="cellIs" dxfId="3208" priority="557" operator="lessThan">
      <formula>$C$4</formula>
    </cfRule>
  </conditionalFormatting>
  <conditionalFormatting sqref="AF18">
    <cfRule type="cellIs" dxfId="3207" priority="558" operator="lessThan">
      <formula>$C$4</formula>
    </cfRule>
  </conditionalFormatting>
  <conditionalFormatting sqref="AF19">
    <cfRule type="cellIs" dxfId="3206" priority="559" operator="lessThan">
      <formula>$C$4</formula>
    </cfRule>
  </conditionalFormatting>
  <conditionalFormatting sqref="AF20">
    <cfRule type="cellIs" dxfId="3205" priority="560" operator="lessThan">
      <formula>$C$4</formula>
    </cfRule>
  </conditionalFormatting>
  <conditionalFormatting sqref="AF21">
    <cfRule type="cellIs" dxfId="3204" priority="561" operator="lessThan">
      <formula>$C$4</formula>
    </cfRule>
  </conditionalFormatting>
  <conditionalFormatting sqref="AF22">
    <cfRule type="cellIs" dxfId="3203" priority="562" operator="lessThan">
      <formula>$C$4</formula>
    </cfRule>
  </conditionalFormatting>
  <conditionalFormatting sqref="AF23">
    <cfRule type="cellIs" dxfId="3202" priority="563" operator="lessThan">
      <formula>$C$4</formula>
    </cfRule>
  </conditionalFormatting>
  <conditionalFormatting sqref="AF24">
    <cfRule type="cellIs" dxfId="3201" priority="564" operator="lessThan">
      <formula>$C$4</formula>
    </cfRule>
  </conditionalFormatting>
  <conditionalFormatting sqref="AF25">
    <cfRule type="cellIs" dxfId="3200" priority="565" operator="lessThan">
      <formula>$C$4</formula>
    </cfRule>
  </conditionalFormatting>
  <conditionalFormatting sqref="AF26">
    <cfRule type="cellIs" dxfId="3199" priority="566" operator="lessThan">
      <formula>$C$4</formula>
    </cfRule>
  </conditionalFormatting>
  <conditionalFormatting sqref="AF27">
    <cfRule type="cellIs" dxfId="3198" priority="567" operator="lessThan">
      <formula>$C$4</formula>
    </cfRule>
  </conditionalFormatting>
  <conditionalFormatting sqref="AF28">
    <cfRule type="cellIs" dxfId="3197" priority="568" operator="lessThan">
      <formula>$C$4</formula>
    </cfRule>
  </conditionalFormatting>
  <conditionalFormatting sqref="AF29">
    <cfRule type="cellIs" dxfId="3196" priority="569" operator="lessThan">
      <formula>$C$4</formula>
    </cfRule>
  </conditionalFormatting>
  <conditionalFormatting sqref="AF30">
    <cfRule type="cellIs" dxfId="3195" priority="570" operator="lessThan">
      <formula>$C$4</formula>
    </cfRule>
  </conditionalFormatting>
  <conditionalFormatting sqref="AF31">
    <cfRule type="cellIs" dxfId="3194" priority="571" operator="lessThan">
      <formula>$C$4</formula>
    </cfRule>
  </conditionalFormatting>
  <conditionalFormatting sqref="AF32">
    <cfRule type="cellIs" dxfId="3193" priority="572" operator="lessThan">
      <formula>$C$4</formula>
    </cfRule>
  </conditionalFormatting>
  <conditionalFormatting sqref="AF33">
    <cfRule type="cellIs" dxfId="3192" priority="573" operator="lessThan">
      <formula>$C$4</formula>
    </cfRule>
  </conditionalFormatting>
  <conditionalFormatting sqref="AF34">
    <cfRule type="cellIs" dxfId="3191" priority="574" operator="lessThan">
      <formula>$C$4</formula>
    </cfRule>
  </conditionalFormatting>
  <conditionalFormatting sqref="AF35">
    <cfRule type="cellIs" dxfId="3190" priority="575" operator="lessThan">
      <formula>$C$4</formula>
    </cfRule>
  </conditionalFormatting>
  <conditionalFormatting sqref="AF36">
    <cfRule type="cellIs" dxfId="3189" priority="576" operator="lessThan">
      <formula>$C$4</formula>
    </cfRule>
  </conditionalFormatting>
  <conditionalFormatting sqref="AF37">
    <cfRule type="cellIs" dxfId="3188" priority="577" operator="lessThan">
      <formula>$C$4</formula>
    </cfRule>
  </conditionalFormatting>
  <conditionalFormatting sqref="AF38">
    <cfRule type="cellIs" dxfId="3187" priority="578" operator="lessThan">
      <formula>$C$4</formula>
    </cfRule>
  </conditionalFormatting>
  <conditionalFormatting sqref="AF39">
    <cfRule type="cellIs" dxfId="3186" priority="579" operator="lessThan">
      <formula>$C$4</formula>
    </cfRule>
  </conditionalFormatting>
  <conditionalFormatting sqref="AF40">
    <cfRule type="cellIs" dxfId="3185" priority="580" operator="lessThan">
      <formula>$C$4</formula>
    </cfRule>
  </conditionalFormatting>
  <conditionalFormatting sqref="AF41">
    <cfRule type="cellIs" dxfId="3184" priority="581" operator="lessThan">
      <formula>$C$4</formula>
    </cfRule>
  </conditionalFormatting>
  <conditionalFormatting sqref="AF42">
    <cfRule type="cellIs" dxfId="3183" priority="582" operator="lessThan">
      <formula>$C$4</formula>
    </cfRule>
  </conditionalFormatting>
  <conditionalFormatting sqref="AF43">
    <cfRule type="cellIs" dxfId="3182" priority="583" operator="lessThan">
      <formula>$C$4</formula>
    </cfRule>
  </conditionalFormatting>
  <conditionalFormatting sqref="AF44">
    <cfRule type="cellIs" dxfId="3181" priority="584" operator="lessThan">
      <formula>$C$4</formula>
    </cfRule>
  </conditionalFormatting>
  <conditionalFormatting sqref="AF45">
    <cfRule type="cellIs" dxfId="3180" priority="585" operator="lessThan">
      <formula>$C$4</formula>
    </cfRule>
  </conditionalFormatting>
  <conditionalFormatting sqref="AF46">
    <cfRule type="cellIs" dxfId="3179" priority="586" operator="lessThan">
      <formula>$C$4</formula>
    </cfRule>
  </conditionalFormatting>
  <conditionalFormatting sqref="AF47">
    <cfRule type="cellIs" dxfId="3178" priority="587" operator="lessThan">
      <formula>$C$4</formula>
    </cfRule>
  </conditionalFormatting>
  <conditionalFormatting sqref="AF48">
    <cfRule type="cellIs" dxfId="3177" priority="588" operator="lessThan">
      <formula>$C$4</formula>
    </cfRule>
  </conditionalFormatting>
  <conditionalFormatting sqref="AF49">
    <cfRule type="cellIs" dxfId="3176" priority="589" operator="lessThan">
      <formula>$C$4</formula>
    </cfRule>
  </conditionalFormatting>
  <conditionalFormatting sqref="AF50">
    <cfRule type="cellIs" dxfId="3175" priority="590" operator="lessThan">
      <formula>$C$4</formula>
    </cfRule>
  </conditionalFormatting>
  <conditionalFormatting sqref="AF51">
    <cfRule type="cellIs" dxfId="3174" priority="591" operator="lessThan">
      <formula>$C$4</formula>
    </cfRule>
  </conditionalFormatting>
  <conditionalFormatting sqref="AF52">
    <cfRule type="cellIs" dxfId="3173" priority="592" operator="lessThan">
      <formula>$C$4</formula>
    </cfRule>
  </conditionalFormatting>
  <conditionalFormatting sqref="AF53">
    <cfRule type="cellIs" dxfId="3172" priority="593" operator="lessThan">
      <formula>$C$4</formula>
    </cfRule>
  </conditionalFormatting>
  <conditionalFormatting sqref="AF54">
    <cfRule type="cellIs" dxfId="3171" priority="594" operator="lessThan">
      <formula>$C$4</formula>
    </cfRule>
  </conditionalFormatting>
  <conditionalFormatting sqref="AF55">
    <cfRule type="cellIs" dxfId="3170" priority="595" operator="lessThan">
      <formula>$C$4</formula>
    </cfRule>
  </conditionalFormatting>
  <conditionalFormatting sqref="AF56">
    <cfRule type="cellIs" dxfId="3169" priority="596" operator="lessThan">
      <formula>$C$4</formula>
    </cfRule>
  </conditionalFormatting>
  <conditionalFormatting sqref="AF57">
    <cfRule type="cellIs" dxfId="3168" priority="597" operator="lessThan">
      <formula>$C$4</formula>
    </cfRule>
  </conditionalFormatting>
  <conditionalFormatting sqref="AF58">
    <cfRule type="cellIs" dxfId="3167" priority="598" operator="lessThan">
      <formula>$C$4</formula>
    </cfRule>
  </conditionalFormatting>
  <conditionalFormatting sqref="AF59">
    <cfRule type="cellIs" dxfId="3166" priority="599" operator="lessThan">
      <formula>$C$4</formula>
    </cfRule>
  </conditionalFormatting>
  <conditionalFormatting sqref="AF60">
    <cfRule type="cellIs" dxfId="3165" priority="600" operator="lessThan">
      <formula>$C$4</formula>
    </cfRule>
  </conditionalFormatting>
  <conditionalFormatting sqref="AG11">
    <cfRule type="cellIs" dxfId="3164" priority="601" operator="lessThan">
      <formula>$C$4</formula>
    </cfRule>
  </conditionalFormatting>
  <conditionalFormatting sqref="AG12">
    <cfRule type="cellIs" dxfId="3163" priority="602" operator="lessThan">
      <formula>$C$4</formula>
    </cfRule>
  </conditionalFormatting>
  <conditionalFormatting sqref="AG13">
    <cfRule type="cellIs" dxfId="3162" priority="603" operator="lessThan">
      <formula>$C$4</formula>
    </cfRule>
  </conditionalFormatting>
  <conditionalFormatting sqref="AG14">
    <cfRule type="cellIs" dxfId="3161" priority="604" operator="lessThan">
      <formula>$C$4</formula>
    </cfRule>
  </conditionalFormatting>
  <conditionalFormatting sqref="AG15">
    <cfRule type="cellIs" dxfId="3160" priority="605" operator="lessThan">
      <formula>$C$4</formula>
    </cfRule>
  </conditionalFormatting>
  <conditionalFormatting sqref="AG16">
    <cfRule type="cellIs" dxfId="3159" priority="606" operator="lessThan">
      <formula>$C$4</formula>
    </cfRule>
  </conditionalFormatting>
  <conditionalFormatting sqref="AG17">
    <cfRule type="cellIs" dxfId="3158" priority="607" operator="lessThan">
      <formula>$C$4</formula>
    </cfRule>
  </conditionalFormatting>
  <conditionalFormatting sqref="AG18">
    <cfRule type="cellIs" dxfId="3157" priority="608" operator="lessThan">
      <formula>$C$4</formula>
    </cfRule>
  </conditionalFormatting>
  <conditionalFormatting sqref="AG19">
    <cfRule type="cellIs" dxfId="3156" priority="609" operator="lessThan">
      <formula>$C$4</formula>
    </cfRule>
  </conditionalFormatting>
  <conditionalFormatting sqref="AG20">
    <cfRule type="cellIs" dxfId="3155" priority="610" operator="lessThan">
      <formula>$C$4</formula>
    </cfRule>
  </conditionalFormatting>
  <conditionalFormatting sqref="AG21">
    <cfRule type="cellIs" dxfId="3154" priority="611" operator="lessThan">
      <formula>$C$4</formula>
    </cfRule>
  </conditionalFormatting>
  <conditionalFormatting sqref="AG22">
    <cfRule type="cellIs" dxfId="3153" priority="612" operator="lessThan">
      <formula>$C$4</formula>
    </cfRule>
  </conditionalFormatting>
  <conditionalFormatting sqref="AG23">
    <cfRule type="cellIs" dxfId="3152" priority="613" operator="lessThan">
      <formula>$C$4</formula>
    </cfRule>
  </conditionalFormatting>
  <conditionalFormatting sqref="AG24">
    <cfRule type="cellIs" dxfId="3151" priority="614" operator="lessThan">
      <formula>$C$4</formula>
    </cfRule>
  </conditionalFormatting>
  <conditionalFormatting sqref="AG25">
    <cfRule type="cellIs" dxfId="3150" priority="615" operator="lessThan">
      <formula>$C$4</formula>
    </cfRule>
  </conditionalFormatting>
  <conditionalFormatting sqref="AG26">
    <cfRule type="cellIs" dxfId="3149" priority="616" operator="lessThan">
      <formula>$C$4</formula>
    </cfRule>
  </conditionalFormatting>
  <conditionalFormatting sqref="AG27">
    <cfRule type="cellIs" dxfId="3148" priority="617" operator="lessThan">
      <formula>$C$4</formula>
    </cfRule>
  </conditionalFormatting>
  <conditionalFormatting sqref="AG28">
    <cfRule type="cellIs" dxfId="3147" priority="618" operator="lessThan">
      <formula>$C$4</formula>
    </cfRule>
  </conditionalFormatting>
  <conditionalFormatting sqref="AG29">
    <cfRule type="cellIs" dxfId="3146" priority="619" operator="lessThan">
      <formula>$C$4</formula>
    </cfRule>
  </conditionalFormatting>
  <conditionalFormatting sqref="AG30">
    <cfRule type="cellIs" dxfId="3145" priority="620" operator="lessThan">
      <formula>$C$4</formula>
    </cfRule>
  </conditionalFormatting>
  <conditionalFormatting sqref="AG31">
    <cfRule type="cellIs" dxfId="3144" priority="621" operator="lessThan">
      <formula>$C$4</formula>
    </cfRule>
  </conditionalFormatting>
  <conditionalFormatting sqref="AG32">
    <cfRule type="cellIs" dxfId="3143" priority="622" operator="lessThan">
      <formula>$C$4</formula>
    </cfRule>
  </conditionalFormatting>
  <conditionalFormatting sqref="AG33">
    <cfRule type="cellIs" dxfId="3142" priority="623" operator="lessThan">
      <formula>$C$4</formula>
    </cfRule>
  </conditionalFormatting>
  <conditionalFormatting sqref="AG34">
    <cfRule type="cellIs" dxfId="3141" priority="624" operator="lessThan">
      <formula>$C$4</formula>
    </cfRule>
  </conditionalFormatting>
  <conditionalFormatting sqref="AG35">
    <cfRule type="cellIs" dxfId="3140" priority="625" operator="lessThan">
      <formula>$C$4</formula>
    </cfRule>
  </conditionalFormatting>
  <conditionalFormatting sqref="AG36">
    <cfRule type="cellIs" dxfId="3139" priority="626" operator="lessThan">
      <formula>$C$4</formula>
    </cfRule>
  </conditionalFormatting>
  <conditionalFormatting sqref="AG37">
    <cfRule type="cellIs" dxfId="3138" priority="627" operator="lessThan">
      <formula>$C$4</formula>
    </cfRule>
  </conditionalFormatting>
  <conditionalFormatting sqref="AG38">
    <cfRule type="cellIs" dxfId="3137" priority="628" operator="lessThan">
      <formula>$C$4</formula>
    </cfRule>
  </conditionalFormatting>
  <conditionalFormatting sqref="AG39">
    <cfRule type="cellIs" dxfId="3136" priority="629" operator="lessThan">
      <formula>$C$4</formula>
    </cfRule>
  </conditionalFormatting>
  <conditionalFormatting sqref="AG40">
    <cfRule type="cellIs" dxfId="3135" priority="630" operator="lessThan">
      <formula>$C$4</formula>
    </cfRule>
  </conditionalFormatting>
  <conditionalFormatting sqref="AG41">
    <cfRule type="cellIs" dxfId="3134" priority="631" operator="lessThan">
      <formula>$C$4</formula>
    </cfRule>
  </conditionalFormatting>
  <conditionalFormatting sqref="AG42">
    <cfRule type="cellIs" dxfId="3133" priority="632" operator="lessThan">
      <formula>$C$4</formula>
    </cfRule>
  </conditionalFormatting>
  <conditionalFormatting sqref="AG43">
    <cfRule type="cellIs" dxfId="3132" priority="633" operator="lessThan">
      <formula>$C$4</formula>
    </cfRule>
  </conditionalFormatting>
  <conditionalFormatting sqref="AG44">
    <cfRule type="cellIs" dxfId="3131" priority="634" operator="lessThan">
      <formula>$C$4</formula>
    </cfRule>
  </conditionalFormatting>
  <conditionalFormatting sqref="AG45">
    <cfRule type="cellIs" dxfId="3130" priority="635" operator="lessThan">
      <formula>$C$4</formula>
    </cfRule>
  </conditionalFormatting>
  <conditionalFormatting sqref="AG46">
    <cfRule type="cellIs" dxfId="3129" priority="636" operator="lessThan">
      <formula>$C$4</formula>
    </cfRule>
  </conditionalFormatting>
  <conditionalFormatting sqref="AG47">
    <cfRule type="cellIs" dxfId="3128" priority="637" operator="lessThan">
      <formula>$C$4</formula>
    </cfRule>
  </conditionalFormatting>
  <conditionalFormatting sqref="AG48">
    <cfRule type="cellIs" dxfId="3127" priority="638" operator="lessThan">
      <formula>$C$4</formula>
    </cfRule>
  </conditionalFormatting>
  <conditionalFormatting sqref="AG49">
    <cfRule type="cellIs" dxfId="3126" priority="639" operator="lessThan">
      <formula>$C$4</formula>
    </cfRule>
  </conditionalFormatting>
  <conditionalFormatting sqref="AG50">
    <cfRule type="cellIs" dxfId="3125" priority="640" operator="lessThan">
      <formula>$C$4</formula>
    </cfRule>
  </conditionalFormatting>
  <conditionalFormatting sqref="AG51">
    <cfRule type="cellIs" dxfId="3124" priority="641" operator="lessThan">
      <formula>$C$4</formula>
    </cfRule>
  </conditionalFormatting>
  <conditionalFormatting sqref="AG52">
    <cfRule type="cellIs" dxfId="3123" priority="642" operator="lessThan">
      <formula>$C$4</formula>
    </cfRule>
  </conditionalFormatting>
  <conditionalFormatting sqref="AG53">
    <cfRule type="cellIs" dxfId="3122" priority="643" operator="lessThan">
      <formula>$C$4</formula>
    </cfRule>
  </conditionalFormatting>
  <conditionalFormatting sqref="AG54">
    <cfRule type="cellIs" dxfId="3121" priority="644" operator="lessThan">
      <formula>$C$4</formula>
    </cfRule>
  </conditionalFormatting>
  <conditionalFormatting sqref="AG55">
    <cfRule type="cellIs" dxfId="3120" priority="645" operator="lessThan">
      <formula>$C$4</formula>
    </cfRule>
  </conditionalFormatting>
  <conditionalFormatting sqref="AG56">
    <cfRule type="cellIs" dxfId="3119" priority="646" operator="lessThan">
      <formula>$C$4</formula>
    </cfRule>
  </conditionalFormatting>
  <conditionalFormatting sqref="AG57">
    <cfRule type="cellIs" dxfId="3118" priority="647" operator="lessThan">
      <formula>$C$4</formula>
    </cfRule>
  </conditionalFormatting>
  <conditionalFormatting sqref="AG58">
    <cfRule type="cellIs" dxfId="3117" priority="648" operator="lessThan">
      <formula>$C$4</formula>
    </cfRule>
  </conditionalFormatting>
  <conditionalFormatting sqref="AG59">
    <cfRule type="cellIs" dxfId="3116" priority="649" operator="lessThan">
      <formula>$C$4</formula>
    </cfRule>
  </conditionalFormatting>
  <conditionalFormatting sqref="AG60">
    <cfRule type="cellIs" dxfId="3115" priority="650" operator="lessThan">
      <formula>$C$4</formula>
    </cfRule>
  </conditionalFormatting>
  <conditionalFormatting sqref="AH11">
    <cfRule type="cellIs" dxfId="3114" priority="651" operator="lessThan">
      <formula>$C$4</formula>
    </cfRule>
  </conditionalFormatting>
  <conditionalFormatting sqref="AH12">
    <cfRule type="cellIs" dxfId="3113" priority="652" operator="lessThan">
      <formula>$C$4</formula>
    </cfRule>
  </conditionalFormatting>
  <conditionalFormatting sqref="AH13">
    <cfRule type="cellIs" dxfId="3112" priority="653" operator="lessThan">
      <formula>$C$4</formula>
    </cfRule>
  </conditionalFormatting>
  <conditionalFormatting sqref="AH14">
    <cfRule type="cellIs" dxfId="3111" priority="654" operator="lessThan">
      <formula>$C$4</formula>
    </cfRule>
  </conditionalFormatting>
  <conditionalFormatting sqref="AH15">
    <cfRule type="cellIs" dxfId="3110" priority="655" operator="lessThan">
      <formula>$C$4</formula>
    </cfRule>
  </conditionalFormatting>
  <conditionalFormatting sqref="AH16">
    <cfRule type="cellIs" dxfId="3109" priority="656" operator="lessThan">
      <formula>$C$4</formula>
    </cfRule>
  </conditionalFormatting>
  <conditionalFormatting sqref="AH17">
    <cfRule type="cellIs" dxfId="3108" priority="657" operator="lessThan">
      <formula>$C$4</formula>
    </cfRule>
  </conditionalFormatting>
  <conditionalFormatting sqref="AH18">
    <cfRule type="cellIs" dxfId="3107" priority="658" operator="lessThan">
      <formula>$C$4</formula>
    </cfRule>
  </conditionalFormatting>
  <conditionalFormatting sqref="AH19">
    <cfRule type="cellIs" dxfId="3106" priority="659" operator="lessThan">
      <formula>$C$4</formula>
    </cfRule>
  </conditionalFormatting>
  <conditionalFormatting sqref="AH20">
    <cfRule type="cellIs" dxfId="3105" priority="660" operator="lessThan">
      <formula>$C$4</formula>
    </cfRule>
  </conditionalFormatting>
  <conditionalFormatting sqref="AH21">
    <cfRule type="cellIs" dxfId="3104" priority="661" operator="lessThan">
      <formula>$C$4</formula>
    </cfRule>
  </conditionalFormatting>
  <conditionalFormatting sqref="AH22">
    <cfRule type="cellIs" dxfId="3103" priority="662" operator="lessThan">
      <formula>$C$4</formula>
    </cfRule>
  </conditionalFormatting>
  <conditionalFormatting sqref="AH23">
    <cfRule type="cellIs" dxfId="3102" priority="663" operator="lessThan">
      <formula>$C$4</formula>
    </cfRule>
  </conditionalFormatting>
  <conditionalFormatting sqref="AH24">
    <cfRule type="cellIs" dxfId="3101" priority="664" operator="lessThan">
      <formula>$C$4</formula>
    </cfRule>
  </conditionalFormatting>
  <conditionalFormatting sqref="AH25">
    <cfRule type="cellIs" dxfId="3100" priority="665" operator="lessThan">
      <formula>$C$4</formula>
    </cfRule>
  </conditionalFormatting>
  <conditionalFormatting sqref="AH26">
    <cfRule type="cellIs" dxfId="3099" priority="666" operator="lessThan">
      <formula>$C$4</formula>
    </cfRule>
  </conditionalFormatting>
  <conditionalFormatting sqref="AH27">
    <cfRule type="cellIs" dxfId="3098" priority="667" operator="lessThan">
      <formula>$C$4</formula>
    </cfRule>
  </conditionalFormatting>
  <conditionalFormatting sqref="AH28">
    <cfRule type="cellIs" dxfId="3097" priority="668" operator="lessThan">
      <formula>$C$4</formula>
    </cfRule>
  </conditionalFormatting>
  <conditionalFormatting sqref="AH29">
    <cfRule type="cellIs" dxfId="3096" priority="669" operator="lessThan">
      <formula>$C$4</formula>
    </cfRule>
  </conditionalFormatting>
  <conditionalFormatting sqref="AH30">
    <cfRule type="cellIs" dxfId="3095" priority="670" operator="lessThan">
      <formula>$C$4</formula>
    </cfRule>
  </conditionalFormatting>
  <conditionalFormatting sqref="AH31">
    <cfRule type="cellIs" dxfId="3094" priority="671" operator="lessThan">
      <formula>$C$4</formula>
    </cfRule>
  </conditionalFormatting>
  <conditionalFormatting sqref="AH32">
    <cfRule type="cellIs" dxfId="3093" priority="672" operator="lessThan">
      <formula>$C$4</formula>
    </cfRule>
  </conditionalFormatting>
  <conditionalFormatting sqref="AH33">
    <cfRule type="cellIs" dxfId="3092" priority="673" operator="lessThan">
      <formula>$C$4</formula>
    </cfRule>
  </conditionalFormatting>
  <conditionalFormatting sqref="AH34">
    <cfRule type="cellIs" dxfId="3091" priority="674" operator="lessThan">
      <formula>$C$4</formula>
    </cfRule>
  </conditionalFormatting>
  <conditionalFormatting sqref="AH35">
    <cfRule type="cellIs" dxfId="3090" priority="675" operator="lessThan">
      <formula>$C$4</formula>
    </cfRule>
  </conditionalFormatting>
  <conditionalFormatting sqref="AH36">
    <cfRule type="cellIs" dxfId="3089" priority="676" operator="lessThan">
      <formula>$C$4</formula>
    </cfRule>
  </conditionalFormatting>
  <conditionalFormatting sqref="AH37">
    <cfRule type="cellIs" dxfId="3088" priority="677" operator="lessThan">
      <formula>$C$4</formula>
    </cfRule>
  </conditionalFormatting>
  <conditionalFormatting sqref="AH38">
    <cfRule type="cellIs" dxfId="3087" priority="678" operator="lessThan">
      <formula>$C$4</formula>
    </cfRule>
  </conditionalFormatting>
  <conditionalFormatting sqref="AH39">
    <cfRule type="cellIs" dxfId="3086" priority="679" operator="lessThan">
      <formula>$C$4</formula>
    </cfRule>
  </conditionalFormatting>
  <conditionalFormatting sqref="AH40">
    <cfRule type="cellIs" dxfId="3085" priority="680" operator="lessThan">
      <formula>$C$4</formula>
    </cfRule>
  </conditionalFormatting>
  <conditionalFormatting sqref="AH41">
    <cfRule type="cellIs" dxfId="3084" priority="681" operator="lessThan">
      <formula>$C$4</formula>
    </cfRule>
  </conditionalFormatting>
  <conditionalFormatting sqref="AH42">
    <cfRule type="cellIs" dxfId="3083" priority="682" operator="lessThan">
      <formula>$C$4</formula>
    </cfRule>
  </conditionalFormatting>
  <conditionalFormatting sqref="AH43">
    <cfRule type="cellIs" dxfId="3082" priority="683" operator="lessThan">
      <formula>$C$4</formula>
    </cfRule>
  </conditionalFormatting>
  <conditionalFormatting sqref="AH44">
    <cfRule type="cellIs" dxfId="3081" priority="684" operator="lessThan">
      <formula>$C$4</formula>
    </cfRule>
  </conditionalFormatting>
  <conditionalFormatting sqref="AH45">
    <cfRule type="cellIs" dxfId="3080" priority="685" operator="lessThan">
      <formula>$C$4</formula>
    </cfRule>
  </conditionalFormatting>
  <conditionalFormatting sqref="AH46">
    <cfRule type="cellIs" dxfId="3079" priority="686" operator="lessThan">
      <formula>$C$4</formula>
    </cfRule>
  </conditionalFormatting>
  <conditionalFormatting sqref="AH47">
    <cfRule type="cellIs" dxfId="3078" priority="687" operator="lessThan">
      <formula>$C$4</formula>
    </cfRule>
  </conditionalFormatting>
  <conditionalFormatting sqref="AH48">
    <cfRule type="cellIs" dxfId="3077" priority="688" operator="lessThan">
      <formula>$C$4</formula>
    </cfRule>
  </conditionalFormatting>
  <conditionalFormatting sqref="AH49">
    <cfRule type="cellIs" dxfId="3076" priority="689" operator="lessThan">
      <formula>$C$4</formula>
    </cfRule>
  </conditionalFormatting>
  <conditionalFormatting sqref="AH50">
    <cfRule type="cellIs" dxfId="3075" priority="690" operator="lessThan">
      <formula>$C$4</formula>
    </cfRule>
  </conditionalFormatting>
  <conditionalFormatting sqref="AH51">
    <cfRule type="cellIs" dxfId="3074" priority="691" operator="lessThan">
      <formula>$C$4</formula>
    </cfRule>
  </conditionalFormatting>
  <conditionalFormatting sqref="AH52">
    <cfRule type="cellIs" dxfId="3073" priority="692" operator="lessThan">
      <formula>$C$4</formula>
    </cfRule>
  </conditionalFormatting>
  <conditionalFormatting sqref="AH53">
    <cfRule type="cellIs" dxfId="3072" priority="693" operator="lessThan">
      <formula>$C$4</formula>
    </cfRule>
  </conditionalFormatting>
  <conditionalFormatting sqref="AH54">
    <cfRule type="cellIs" dxfId="3071" priority="694" operator="lessThan">
      <formula>$C$4</formula>
    </cfRule>
  </conditionalFormatting>
  <conditionalFormatting sqref="AH55">
    <cfRule type="cellIs" dxfId="3070" priority="695" operator="lessThan">
      <formula>$C$4</formula>
    </cfRule>
  </conditionalFormatting>
  <conditionalFormatting sqref="AH56">
    <cfRule type="cellIs" dxfId="3069" priority="696" operator="lessThan">
      <formula>$C$4</formula>
    </cfRule>
  </conditionalFormatting>
  <conditionalFormatting sqref="AH57">
    <cfRule type="cellIs" dxfId="3068" priority="697" operator="lessThan">
      <formula>$C$4</formula>
    </cfRule>
  </conditionalFormatting>
  <conditionalFormatting sqref="AH58">
    <cfRule type="cellIs" dxfId="3067" priority="698" operator="lessThan">
      <formula>$C$4</formula>
    </cfRule>
  </conditionalFormatting>
  <conditionalFormatting sqref="AH59">
    <cfRule type="cellIs" dxfId="3066" priority="699" operator="lessThan">
      <formula>$C$4</formula>
    </cfRule>
  </conditionalFormatting>
  <conditionalFormatting sqref="AH60">
    <cfRule type="cellIs" dxfId="3065" priority="700" operator="lessThan">
      <formula>$C$4</formula>
    </cfRule>
  </conditionalFormatting>
  <conditionalFormatting sqref="AI11">
    <cfRule type="cellIs" dxfId="3064" priority="701" operator="lessThan">
      <formula>$C$4</formula>
    </cfRule>
  </conditionalFormatting>
  <conditionalFormatting sqref="AI12">
    <cfRule type="cellIs" dxfId="3063" priority="702" operator="lessThan">
      <formula>$C$4</formula>
    </cfRule>
  </conditionalFormatting>
  <conditionalFormatting sqref="AI13">
    <cfRule type="cellIs" dxfId="3062" priority="703" operator="lessThan">
      <formula>$C$4</formula>
    </cfRule>
  </conditionalFormatting>
  <conditionalFormatting sqref="AI14">
    <cfRule type="cellIs" dxfId="3061" priority="704" operator="lessThan">
      <formula>$C$4</formula>
    </cfRule>
  </conditionalFormatting>
  <conditionalFormatting sqref="AI15">
    <cfRule type="cellIs" dxfId="3060" priority="705" operator="lessThan">
      <formula>$C$4</formula>
    </cfRule>
  </conditionalFormatting>
  <conditionalFormatting sqref="AI16">
    <cfRule type="cellIs" dxfId="3059" priority="706" operator="lessThan">
      <formula>$C$4</formula>
    </cfRule>
  </conditionalFormatting>
  <conditionalFormatting sqref="AI17">
    <cfRule type="cellIs" dxfId="3058" priority="707" operator="lessThan">
      <formula>$C$4</formula>
    </cfRule>
  </conditionalFormatting>
  <conditionalFormatting sqref="AI18">
    <cfRule type="cellIs" dxfId="3057" priority="708" operator="lessThan">
      <formula>$C$4</formula>
    </cfRule>
  </conditionalFormatting>
  <conditionalFormatting sqref="AI19">
    <cfRule type="cellIs" dxfId="3056" priority="709" operator="lessThan">
      <formula>$C$4</formula>
    </cfRule>
  </conditionalFormatting>
  <conditionalFormatting sqref="AI20">
    <cfRule type="cellIs" dxfId="3055" priority="710" operator="lessThan">
      <formula>$C$4</formula>
    </cfRule>
  </conditionalFormatting>
  <conditionalFormatting sqref="AI21">
    <cfRule type="cellIs" dxfId="3054" priority="711" operator="lessThan">
      <formula>$C$4</formula>
    </cfRule>
  </conditionalFormatting>
  <conditionalFormatting sqref="AI22">
    <cfRule type="cellIs" dxfId="3053" priority="712" operator="lessThan">
      <formula>$C$4</formula>
    </cfRule>
  </conditionalFormatting>
  <conditionalFormatting sqref="AI23">
    <cfRule type="cellIs" dxfId="3052" priority="713" operator="lessThan">
      <formula>$C$4</formula>
    </cfRule>
  </conditionalFormatting>
  <conditionalFormatting sqref="AI24">
    <cfRule type="cellIs" dxfId="3051" priority="714" operator="lessThan">
      <formula>$C$4</formula>
    </cfRule>
  </conditionalFormatting>
  <conditionalFormatting sqref="AI25">
    <cfRule type="cellIs" dxfId="3050" priority="715" operator="lessThan">
      <formula>$C$4</formula>
    </cfRule>
  </conditionalFormatting>
  <conditionalFormatting sqref="AI26">
    <cfRule type="cellIs" dxfId="3049" priority="716" operator="lessThan">
      <formula>$C$4</formula>
    </cfRule>
  </conditionalFormatting>
  <conditionalFormatting sqref="AI27">
    <cfRule type="cellIs" dxfId="3048" priority="717" operator="lessThan">
      <formula>$C$4</formula>
    </cfRule>
  </conditionalFormatting>
  <conditionalFormatting sqref="AI28">
    <cfRule type="cellIs" dxfId="3047" priority="718" operator="lessThan">
      <formula>$C$4</formula>
    </cfRule>
  </conditionalFormatting>
  <conditionalFormatting sqref="AI29">
    <cfRule type="cellIs" dxfId="3046" priority="719" operator="lessThan">
      <formula>$C$4</formula>
    </cfRule>
  </conditionalFormatting>
  <conditionalFormatting sqref="AI30">
    <cfRule type="cellIs" dxfId="3045" priority="720" operator="lessThan">
      <formula>$C$4</formula>
    </cfRule>
  </conditionalFormatting>
  <conditionalFormatting sqref="AI31">
    <cfRule type="cellIs" dxfId="3044" priority="721" operator="lessThan">
      <formula>$C$4</formula>
    </cfRule>
  </conditionalFormatting>
  <conditionalFormatting sqref="AI32">
    <cfRule type="cellIs" dxfId="3043" priority="722" operator="lessThan">
      <formula>$C$4</formula>
    </cfRule>
  </conditionalFormatting>
  <conditionalFormatting sqref="AI33">
    <cfRule type="cellIs" dxfId="3042" priority="723" operator="lessThan">
      <formula>$C$4</formula>
    </cfRule>
  </conditionalFormatting>
  <conditionalFormatting sqref="AI34">
    <cfRule type="cellIs" dxfId="3041" priority="724" operator="lessThan">
      <formula>$C$4</formula>
    </cfRule>
  </conditionalFormatting>
  <conditionalFormatting sqref="AI35">
    <cfRule type="cellIs" dxfId="3040" priority="725" operator="lessThan">
      <formula>$C$4</formula>
    </cfRule>
  </conditionalFormatting>
  <conditionalFormatting sqref="AI36">
    <cfRule type="cellIs" dxfId="3039" priority="726" operator="lessThan">
      <formula>$C$4</formula>
    </cfRule>
  </conditionalFormatting>
  <conditionalFormatting sqref="AI37">
    <cfRule type="cellIs" dxfId="3038" priority="727" operator="lessThan">
      <formula>$C$4</formula>
    </cfRule>
  </conditionalFormatting>
  <conditionalFormatting sqref="AI38">
    <cfRule type="cellIs" dxfId="3037" priority="728" operator="lessThan">
      <formula>$C$4</formula>
    </cfRule>
  </conditionalFormatting>
  <conditionalFormatting sqref="AI39">
    <cfRule type="cellIs" dxfId="3036" priority="729" operator="lessThan">
      <formula>$C$4</formula>
    </cfRule>
  </conditionalFormatting>
  <conditionalFormatting sqref="AI40">
    <cfRule type="cellIs" dxfId="3035" priority="730" operator="lessThan">
      <formula>$C$4</formula>
    </cfRule>
  </conditionalFormatting>
  <conditionalFormatting sqref="AI41">
    <cfRule type="cellIs" dxfId="3034" priority="731" operator="lessThan">
      <formula>$C$4</formula>
    </cfRule>
  </conditionalFormatting>
  <conditionalFormatting sqref="AI42">
    <cfRule type="cellIs" dxfId="3033" priority="732" operator="lessThan">
      <formula>$C$4</formula>
    </cfRule>
  </conditionalFormatting>
  <conditionalFormatting sqref="AI43">
    <cfRule type="cellIs" dxfId="3032" priority="733" operator="lessThan">
      <formula>$C$4</formula>
    </cfRule>
  </conditionalFormatting>
  <conditionalFormatting sqref="AI44">
    <cfRule type="cellIs" dxfId="3031" priority="734" operator="lessThan">
      <formula>$C$4</formula>
    </cfRule>
  </conditionalFormatting>
  <conditionalFormatting sqref="AI45">
    <cfRule type="cellIs" dxfId="3030" priority="735" operator="lessThan">
      <formula>$C$4</formula>
    </cfRule>
  </conditionalFormatting>
  <conditionalFormatting sqref="AI46">
    <cfRule type="cellIs" dxfId="3029" priority="736" operator="lessThan">
      <formula>$C$4</formula>
    </cfRule>
  </conditionalFormatting>
  <conditionalFormatting sqref="AI47">
    <cfRule type="cellIs" dxfId="3028" priority="737" operator="lessThan">
      <formula>$C$4</formula>
    </cfRule>
  </conditionalFormatting>
  <conditionalFormatting sqref="AI48">
    <cfRule type="cellIs" dxfId="3027" priority="738" operator="lessThan">
      <formula>$C$4</formula>
    </cfRule>
  </conditionalFormatting>
  <conditionalFormatting sqref="AI49">
    <cfRule type="cellIs" dxfId="3026" priority="739" operator="lessThan">
      <formula>$C$4</formula>
    </cfRule>
  </conditionalFormatting>
  <conditionalFormatting sqref="AI50">
    <cfRule type="cellIs" dxfId="3025" priority="740" operator="lessThan">
      <formula>$C$4</formula>
    </cfRule>
  </conditionalFormatting>
  <conditionalFormatting sqref="AI51">
    <cfRule type="cellIs" dxfId="3024" priority="741" operator="lessThan">
      <formula>$C$4</formula>
    </cfRule>
  </conditionalFormatting>
  <conditionalFormatting sqref="AI52">
    <cfRule type="cellIs" dxfId="3023" priority="742" operator="lessThan">
      <formula>$C$4</formula>
    </cfRule>
  </conditionalFormatting>
  <conditionalFormatting sqref="AI53">
    <cfRule type="cellIs" dxfId="3022" priority="743" operator="lessThan">
      <formula>$C$4</formula>
    </cfRule>
  </conditionalFormatting>
  <conditionalFormatting sqref="AI54">
    <cfRule type="cellIs" dxfId="3021" priority="744" operator="lessThan">
      <formula>$C$4</formula>
    </cfRule>
  </conditionalFormatting>
  <conditionalFormatting sqref="AI55">
    <cfRule type="cellIs" dxfId="3020" priority="745" operator="lessThan">
      <formula>$C$4</formula>
    </cfRule>
  </conditionalFormatting>
  <conditionalFormatting sqref="AI56">
    <cfRule type="cellIs" dxfId="3019" priority="746" operator="lessThan">
      <formula>$C$4</formula>
    </cfRule>
  </conditionalFormatting>
  <conditionalFormatting sqref="AI57">
    <cfRule type="cellIs" dxfId="3018" priority="747" operator="lessThan">
      <formula>$C$4</formula>
    </cfRule>
  </conditionalFormatting>
  <conditionalFormatting sqref="AI58">
    <cfRule type="cellIs" dxfId="3017" priority="748" operator="lessThan">
      <formula>$C$4</formula>
    </cfRule>
  </conditionalFormatting>
  <conditionalFormatting sqref="AI59">
    <cfRule type="cellIs" dxfId="3016" priority="749" operator="lessThan">
      <formula>$C$4</formula>
    </cfRule>
  </conditionalFormatting>
  <conditionalFormatting sqref="AI60">
    <cfRule type="cellIs" dxfId="3015" priority="750" operator="lessThan">
      <formula>$C$4</formula>
    </cfRule>
  </conditionalFormatting>
  <conditionalFormatting sqref="AJ11">
    <cfRule type="cellIs" dxfId="3014" priority="751" operator="lessThan">
      <formula>$C$4</formula>
    </cfRule>
  </conditionalFormatting>
  <conditionalFormatting sqref="AJ12">
    <cfRule type="cellIs" dxfId="3013" priority="752" operator="lessThan">
      <formula>$C$4</formula>
    </cfRule>
  </conditionalFormatting>
  <conditionalFormatting sqref="AJ13">
    <cfRule type="cellIs" dxfId="3012" priority="753" operator="lessThan">
      <formula>$C$4</formula>
    </cfRule>
  </conditionalFormatting>
  <conditionalFormatting sqref="AJ14">
    <cfRule type="cellIs" dxfId="3011" priority="754" operator="lessThan">
      <formula>$C$4</formula>
    </cfRule>
  </conditionalFormatting>
  <conditionalFormatting sqref="AJ15">
    <cfRule type="cellIs" dxfId="3010" priority="755" operator="lessThan">
      <formula>$C$4</formula>
    </cfRule>
  </conditionalFormatting>
  <conditionalFormatting sqref="AJ16">
    <cfRule type="cellIs" dxfId="3009" priority="756" operator="lessThan">
      <formula>$C$4</formula>
    </cfRule>
  </conditionalFormatting>
  <conditionalFormatting sqref="AJ17">
    <cfRule type="cellIs" dxfId="3008" priority="757" operator="lessThan">
      <formula>$C$4</formula>
    </cfRule>
  </conditionalFormatting>
  <conditionalFormatting sqref="AJ18">
    <cfRule type="cellIs" dxfId="3007" priority="758" operator="lessThan">
      <formula>$C$4</formula>
    </cfRule>
  </conditionalFormatting>
  <conditionalFormatting sqref="AJ19">
    <cfRule type="cellIs" dxfId="3006" priority="759" operator="lessThan">
      <formula>$C$4</formula>
    </cfRule>
  </conditionalFormatting>
  <conditionalFormatting sqref="AJ20">
    <cfRule type="cellIs" dxfId="3005" priority="760" operator="lessThan">
      <formula>$C$4</formula>
    </cfRule>
  </conditionalFormatting>
  <conditionalFormatting sqref="AJ21">
    <cfRule type="cellIs" dxfId="3004" priority="761" operator="lessThan">
      <formula>$C$4</formula>
    </cfRule>
  </conditionalFormatting>
  <conditionalFormatting sqref="AJ22">
    <cfRule type="cellIs" dxfId="3003" priority="762" operator="lessThan">
      <formula>$C$4</formula>
    </cfRule>
  </conditionalFormatting>
  <conditionalFormatting sqref="AJ23">
    <cfRule type="cellIs" dxfId="3002" priority="763" operator="lessThan">
      <formula>$C$4</formula>
    </cfRule>
  </conditionalFormatting>
  <conditionalFormatting sqref="AJ24">
    <cfRule type="cellIs" dxfId="3001" priority="764" operator="lessThan">
      <formula>$C$4</formula>
    </cfRule>
  </conditionalFormatting>
  <conditionalFormatting sqref="AJ25">
    <cfRule type="cellIs" dxfId="3000" priority="765" operator="lessThan">
      <formula>$C$4</formula>
    </cfRule>
  </conditionalFormatting>
  <conditionalFormatting sqref="AJ26">
    <cfRule type="cellIs" dxfId="2999" priority="766" operator="lessThan">
      <formula>$C$4</formula>
    </cfRule>
  </conditionalFormatting>
  <conditionalFormatting sqref="AJ27">
    <cfRule type="cellIs" dxfId="2998" priority="767" operator="lessThan">
      <formula>$C$4</formula>
    </cfRule>
  </conditionalFormatting>
  <conditionalFormatting sqref="AJ28">
    <cfRule type="cellIs" dxfId="2997" priority="768" operator="lessThan">
      <formula>$C$4</formula>
    </cfRule>
  </conditionalFormatting>
  <conditionalFormatting sqref="AJ29">
    <cfRule type="cellIs" dxfId="2996" priority="769" operator="lessThan">
      <formula>$C$4</formula>
    </cfRule>
  </conditionalFormatting>
  <conditionalFormatting sqref="AJ30">
    <cfRule type="cellIs" dxfId="2995" priority="770" operator="lessThan">
      <formula>$C$4</formula>
    </cfRule>
  </conditionalFormatting>
  <conditionalFormatting sqref="AJ31">
    <cfRule type="cellIs" dxfId="2994" priority="771" operator="lessThan">
      <formula>$C$4</formula>
    </cfRule>
  </conditionalFormatting>
  <conditionalFormatting sqref="AJ32">
    <cfRule type="cellIs" dxfId="2993" priority="772" operator="lessThan">
      <formula>$C$4</formula>
    </cfRule>
  </conditionalFormatting>
  <conditionalFormatting sqref="AJ33">
    <cfRule type="cellIs" dxfId="2992" priority="773" operator="lessThan">
      <formula>$C$4</formula>
    </cfRule>
  </conditionalFormatting>
  <conditionalFormatting sqref="AJ34">
    <cfRule type="cellIs" dxfId="2991" priority="774" operator="lessThan">
      <formula>$C$4</formula>
    </cfRule>
  </conditionalFormatting>
  <conditionalFormatting sqref="AJ35">
    <cfRule type="cellIs" dxfId="2990" priority="775" operator="lessThan">
      <formula>$C$4</formula>
    </cfRule>
  </conditionalFormatting>
  <conditionalFormatting sqref="AJ36">
    <cfRule type="cellIs" dxfId="2989" priority="776" operator="lessThan">
      <formula>$C$4</formula>
    </cfRule>
  </conditionalFormatting>
  <conditionalFormatting sqref="AJ37">
    <cfRule type="cellIs" dxfId="2988" priority="777" operator="lessThan">
      <formula>$C$4</formula>
    </cfRule>
  </conditionalFormatting>
  <conditionalFormatting sqref="AJ38">
    <cfRule type="cellIs" dxfId="2987" priority="778" operator="lessThan">
      <formula>$C$4</formula>
    </cfRule>
  </conditionalFormatting>
  <conditionalFormatting sqref="AJ39">
    <cfRule type="cellIs" dxfId="2986" priority="779" operator="lessThan">
      <formula>$C$4</formula>
    </cfRule>
  </conditionalFormatting>
  <conditionalFormatting sqref="AJ40">
    <cfRule type="cellIs" dxfId="2985" priority="780" operator="lessThan">
      <formula>$C$4</formula>
    </cfRule>
  </conditionalFormatting>
  <conditionalFormatting sqref="AJ41">
    <cfRule type="cellIs" dxfId="2984" priority="781" operator="lessThan">
      <formula>$C$4</formula>
    </cfRule>
  </conditionalFormatting>
  <conditionalFormatting sqref="AJ42">
    <cfRule type="cellIs" dxfId="2983" priority="782" operator="lessThan">
      <formula>$C$4</formula>
    </cfRule>
  </conditionalFormatting>
  <conditionalFormatting sqref="AJ43">
    <cfRule type="cellIs" dxfId="2982" priority="783" operator="lessThan">
      <formula>$C$4</formula>
    </cfRule>
  </conditionalFormatting>
  <conditionalFormatting sqref="AJ44">
    <cfRule type="cellIs" dxfId="2981" priority="784" operator="lessThan">
      <formula>$C$4</formula>
    </cfRule>
  </conditionalFormatting>
  <conditionalFormatting sqref="AJ45">
    <cfRule type="cellIs" dxfId="2980" priority="785" operator="lessThan">
      <formula>$C$4</formula>
    </cfRule>
  </conditionalFormatting>
  <conditionalFormatting sqref="AJ46">
    <cfRule type="cellIs" dxfId="2979" priority="786" operator="lessThan">
      <formula>$C$4</formula>
    </cfRule>
  </conditionalFormatting>
  <conditionalFormatting sqref="AJ47">
    <cfRule type="cellIs" dxfId="2978" priority="787" operator="lessThan">
      <formula>$C$4</formula>
    </cfRule>
  </conditionalFormatting>
  <conditionalFormatting sqref="AJ48">
    <cfRule type="cellIs" dxfId="2977" priority="788" operator="lessThan">
      <formula>$C$4</formula>
    </cfRule>
  </conditionalFormatting>
  <conditionalFormatting sqref="AJ49">
    <cfRule type="cellIs" dxfId="2976" priority="789" operator="lessThan">
      <formula>$C$4</formula>
    </cfRule>
  </conditionalFormatting>
  <conditionalFormatting sqref="AJ50">
    <cfRule type="cellIs" dxfId="2975" priority="790" operator="lessThan">
      <formula>$C$4</formula>
    </cfRule>
  </conditionalFormatting>
  <conditionalFormatting sqref="AJ51">
    <cfRule type="cellIs" dxfId="2974" priority="791" operator="lessThan">
      <formula>$C$4</formula>
    </cfRule>
  </conditionalFormatting>
  <conditionalFormatting sqref="AJ52">
    <cfRule type="cellIs" dxfId="2973" priority="792" operator="lessThan">
      <formula>$C$4</formula>
    </cfRule>
  </conditionalFormatting>
  <conditionalFormatting sqref="AJ53">
    <cfRule type="cellIs" dxfId="2972" priority="793" operator="lessThan">
      <formula>$C$4</formula>
    </cfRule>
  </conditionalFormatting>
  <conditionalFormatting sqref="AJ54">
    <cfRule type="cellIs" dxfId="2971" priority="794" operator="lessThan">
      <formula>$C$4</formula>
    </cfRule>
  </conditionalFormatting>
  <conditionalFormatting sqref="AJ55">
    <cfRule type="cellIs" dxfId="2970" priority="795" operator="lessThan">
      <formula>$C$4</formula>
    </cfRule>
  </conditionalFormatting>
  <conditionalFormatting sqref="AJ56">
    <cfRule type="cellIs" dxfId="2969" priority="796" operator="lessThan">
      <formula>$C$4</formula>
    </cfRule>
  </conditionalFormatting>
  <conditionalFormatting sqref="AJ57">
    <cfRule type="cellIs" dxfId="2968" priority="797" operator="lessThan">
      <formula>$C$4</formula>
    </cfRule>
  </conditionalFormatting>
  <conditionalFormatting sqref="AJ58">
    <cfRule type="cellIs" dxfId="2967" priority="798" operator="lessThan">
      <formula>$C$4</formula>
    </cfRule>
  </conditionalFormatting>
  <conditionalFormatting sqref="AJ59">
    <cfRule type="cellIs" dxfId="2966" priority="799" operator="lessThan">
      <formula>$C$4</formula>
    </cfRule>
  </conditionalFormatting>
  <conditionalFormatting sqref="AJ60">
    <cfRule type="cellIs" dxfId="2965" priority="800" operator="lessThan">
      <formula>$C$4</formula>
    </cfRule>
  </conditionalFormatting>
  <conditionalFormatting sqref="AK11">
    <cfRule type="cellIs" dxfId="2964" priority="801" operator="lessThan">
      <formula>$C$4</formula>
    </cfRule>
  </conditionalFormatting>
  <conditionalFormatting sqref="AK12">
    <cfRule type="cellIs" dxfId="2963" priority="802" operator="lessThan">
      <formula>$C$4</formula>
    </cfRule>
  </conditionalFormatting>
  <conditionalFormatting sqref="AK13">
    <cfRule type="cellIs" dxfId="2962" priority="803" operator="lessThan">
      <formula>$C$4</formula>
    </cfRule>
  </conditionalFormatting>
  <conditionalFormatting sqref="AK14">
    <cfRule type="cellIs" dxfId="2961" priority="804" operator="lessThan">
      <formula>$C$4</formula>
    </cfRule>
  </conditionalFormatting>
  <conditionalFormatting sqref="AK15">
    <cfRule type="cellIs" dxfId="2960" priority="805" operator="lessThan">
      <formula>$C$4</formula>
    </cfRule>
  </conditionalFormatting>
  <conditionalFormatting sqref="AK16">
    <cfRule type="cellIs" dxfId="2959" priority="806" operator="lessThan">
      <formula>$C$4</formula>
    </cfRule>
  </conditionalFormatting>
  <conditionalFormatting sqref="AK17">
    <cfRule type="cellIs" dxfId="2958" priority="807" operator="lessThan">
      <formula>$C$4</formula>
    </cfRule>
  </conditionalFormatting>
  <conditionalFormatting sqref="AK18">
    <cfRule type="cellIs" dxfId="2957" priority="808" operator="lessThan">
      <formula>$C$4</formula>
    </cfRule>
  </conditionalFormatting>
  <conditionalFormatting sqref="AK19">
    <cfRule type="cellIs" dxfId="2956" priority="809" operator="lessThan">
      <formula>$C$4</formula>
    </cfRule>
  </conditionalFormatting>
  <conditionalFormatting sqref="AK20">
    <cfRule type="cellIs" dxfId="2955" priority="810" operator="lessThan">
      <formula>$C$4</formula>
    </cfRule>
  </conditionalFormatting>
  <conditionalFormatting sqref="AK21">
    <cfRule type="cellIs" dxfId="2954" priority="811" operator="lessThan">
      <formula>$C$4</formula>
    </cfRule>
  </conditionalFormatting>
  <conditionalFormatting sqref="AK22">
    <cfRule type="cellIs" dxfId="2953" priority="812" operator="lessThan">
      <formula>$C$4</formula>
    </cfRule>
  </conditionalFormatting>
  <conditionalFormatting sqref="AK23">
    <cfRule type="cellIs" dxfId="2952" priority="813" operator="lessThan">
      <formula>$C$4</formula>
    </cfRule>
  </conditionalFormatting>
  <conditionalFormatting sqref="AK24">
    <cfRule type="cellIs" dxfId="2951" priority="814" operator="lessThan">
      <formula>$C$4</formula>
    </cfRule>
  </conditionalFormatting>
  <conditionalFormatting sqref="AK25">
    <cfRule type="cellIs" dxfId="2950" priority="815" operator="lessThan">
      <formula>$C$4</formula>
    </cfRule>
  </conditionalFormatting>
  <conditionalFormatting sqref="AK26">
    <cfRule type="cellIs" dxfId="2949" priority="816" operator="lessThan">
      <formula>$C$4</formula>
    </cfRule>
  </conditionalFormatting>
  <conditionalFormatting sqref="AK27">
    <cfRule type="cellIs" dxfId="2948" priority="817" operator="lessThan">
      <formula>$C$4</formula>
    </cfRule>
  </conditionalFormatting>
  <conditionalFormatting sqref="AK28">
    <cfRule type="cellIs" dxfId="2947" priority="818" operator="lessThan">
      <formula>$C$4</formula>
    </cfRule>
  </conditionalFormatting>
  <conditionalFormatting sqref="AK29">
    <cfRule type="cellIs" dxfId="2946" priority="819" operator="lessThan">
      <formula>$C$4</formula>
    </cfRule>
  </conditionalFormatting>
  <conditionalFormatting sqref="AK30">
    <cfRule type="cellIs" dxfId="2945" priority="820" operator="lessThan">
      <formula>$C$4</formula>
    </cfRule>
  </conditionalFormatting>
  <conditionalFormatting sqref="AK31">
    <cfRule type="cellIs" dxfId="2944" priority="821" operator="lessThan">
      <formula>$C$4</formula>
    </cfRule>
  </conditionalFormatting>
  <conditionalFormatting sqref="AK32">
    <cfRule type="cellIs" dxfId="2943" priority="822" operator="lessThan">
      <formula>$C$4</formula>
    </cfRule>
  </conditionalFormatting>
  <conditionalFormatting sqref="AK33">
    <cfRule type="cellIs" dxfId="2942" priority="823" operator="lessThan">
      <formula>$C$4</formula>
    </cfRule>
  </conditionalFormatting>
  <conditionalFormatting sqref="AK34">
    <cfRule type="cellIs" dxfId="2941" priority="824" operator="lessThan">
      <formula>$C$4</formula>
    </cfRule>
  </conditionalFormatting>
  <conditionalFormatting sqref="AK35">
    <cfRule type="cellIs" dxfId="2940" priority="825" operator="lessThan">
      <formula>$C$4</formula>
    </cfRule>
  </conditionalFormatting>
  <conditionalFormatting sqref="AK36">
    <cfRule type="cellIs" dxfId="2939" priority="826" operator="lessThan">
      <formula>$C$4</formula>
    </cfRule>
  </conditionalFormatting>
  <conditionalFormatting sqref="AK37">
    <cfRule type="cellIs" dxfId="2938" priority="827" operator="lessThan">
      <formula>$C$4</formula>
    </cfRule>
  </conditionalFormatting>
  <conditionalFormatting sqref="AK38">
    <cfRule type="cellIs" dxfId="2937" priority="828" operator="lessThan">
      <formula>$C$4</formula>
    </cfRule>
  </conditionalFormatting>
  <conditionalFormatting sqref="AK39">
    <cfRule type="cellIs" dxfId="2936" priority="829" operator="lessThan">
      <formula>$C$4</formula>
    </cfRule>
  </conditionalFormatting>
  <conditionalFormatting sqref="AK40">
    <cfRule type="cellIs" dxfId="2935" priority="830" operator="lessThan">
      <formula>$C$4</formula>
    </cfRule>
  </conditionalFormatting>
  <conditionalFormatting sqref="AK41">
    <cfRule type="cellIs" dxfId="2934" priority="831" operator="lessThan">
      <formula>$C$4</formula>
    </cfRule>
  </conditionalFormatting>
  <conditionalFormatting sqref="AK42">
    <cfRule type="cellIs" dxfId="2933" priority="832" operator="lessThan">
      <formula>$C$4</formula>
    </cfRule>
  </conditionalFormatting>
  <conditionalFormatting sqref="AK43">
    <cfRule type="cellIs" dxfId="2932" priority="833" operator="lessThan">
      <formula>$C$4</formula>
    </cfRule>
  </conditionalFormatting>
  <conditionalFormatting sqref="AK44">
    <cfRule type="cellIs" dxfId="2931" priority="834" operator="lessThan">
      <formula>$C$4</formula>
    </cfRule>
  </conditionalFormatting>
  <conditionalFormatting sqref="AK45">
    <cfRule type="cellIs" dxfId="2930" priority="835" operator="lessThan">
      <formula>$C$4</formula>
    </cfRule>
  </conditionalFormatting>
  <conditionalFormatting sqref="AK46">
    <cfRule type="cellIs" dxfId="2929" priority="836" operator="lessThan">
      <formula>$C$4</formula>
    </cfRule>
  </conditionalFormatting>
  <conditionalFormatting sqref="AK47">
    <cfRule type="cellIs" dxfId="2928" priority="837" operator="lessThan">
      <formula>$C$4</formula>
    </cfRule>
  </conditionalFormatting>
  <conditionalFormatting sqref="AK48">
    <cfRule type="cellIs" dxfId="2927" priority="838" operator="lessThan">
      <formula>$C$4</formula>
    </cfRule>
  </conditionalFormatting>
  <conditionalFormatting sqref="AK49">
    <cfRule type="cellIs" dxfId="2926" priority="839" operator="lessThan">
      <formula>$C$4</formula>
    </cfRule>
  </conditionalFormatting>
  <conditionalFormatting sqref="AK50">
    <cfRule type="cellIs" dxfId="2925" priority="840" operator="lessThan">
      <formula>$C$4</formula>
    </cfRule>
  </conditionalFormatting>
  <conditionalFormatting sqref="AK51">
    <cfRule type="cellIs" dxfId="2924" priority="841" operator="lessThan">
      <formula>$C$4</formula>
    </cfRule>
  </conditionalFormatting>
  <conditionalFormatting sqref="AK52">
    <cfRule type="cellIs" dxfId="2923" priority="842" operator="lessThan">
      <formula>$C$4</formula>
    </cfRule>
  </conditionalFormatting>
  <conditionalFormatting sqref="AK53">
    <cfRule type="cellIs" dxfId="2922" priority="843" operator="lessThan">
      <formula>$C$4</formula>
    </cfRule>
  </conditionalFormatting>
  <conditionalFormatting sqref="AK54">
    <cfRule type="cellIs" dxfId="2921" priority="844" operator="lessThan">
      <formula>$C$4</formula>
    </cfRule>
  </conditionalFormatting>
  <conditionalFormatting sqref="AK55">
    <cfRule type="cellIs" dxfId="2920" priority="845" operator="lessThan">
      <formula>$C$4</formula>
    </cfRule>
  </conditionalFormatting>
  <conditionalFormatting sqref="AK56">
    <cfRule type="cellIs" dxfId="2919" priority="846" operator="lessThan">
      <formula>$C$4</formula>
    </cfRule>
  </conditionalFormatting>
  <conditionalFormatting sqref="AK57">
    <cfRule type="cellIs" dxfId="2918" priority="847" operator="lessThan">
      <formula>$C$4</formula>
    </cfRule>
  </conditionalFormatting>
  <conditionalFormatting sqref="AK58">
    <cfRule type="cellIs" dxfId="2917" priority="848" operator="lessThan">
      <formula>$C$4</formula>
    </cfRule>
  </conditionalFormatting>
  <conditionalFormatting sqref="AK59">
    <cfRule type="cellIs" dxfId="2916" priority="849" operator="lessThan">
      <formula>$C$4</formula>
    </cfRule>
  </conditionalFormatting>
  <conditionalFormatting sqref="AK60">
    <cfRule type="cellIs" dxfId="2915" priority="850" operator="lessThan">
      <formula>$C$4</formula>
    </cfRule>
  </conditionalFormatting>
  <conditionalFormatting sqref="AL11">
    <cfRule type="cellIs" dxfId="2914" priority="851" operator="lessThan">
      <formula>$C$4</formula>
    </cfRule>
  </conditionalFormatting>
  <conditionalFormatting sqref="AL12">
    <cfRule type="cellIs" dxfId="2913" priority="852" operator="lessThan">
      <formula>$C$4</formula>
    </cfRule>
  </conditionalFormatting>
  <conditionalFormatting sqref="AL13">
    <cfRule type="cellIs" dxfId="2912" priority="853" operator="lessThan">
      <formula>$C$4</formula>
    </cfRule>
  </conditionalFormatting>
  <conditionalFormatting sqref="AL14">
    <cfRule type="cellIs" dxfId="2911" priority="854" operator="lessThan">
      <formula>$C$4</formula>
    </cfRule>
  </conditionalFormatting>
  <conditionalFormatting sqref="AL15">
    <cfRule type="cellIs" dxfId="2910" priority="855" operator="lessThan">
      <formula>$C$4</formula>
    </cfRule>
  </conditionalFormatting>
  <conditionalFormatting sqref="AL16">
    <cfRule type="cellIs" dxfId="2909" priority="856" operator="lessThan">
      <formula>$C$4</formula>
    </cfRule>
  </conditionalFormatting>
  <conditionalFormatting sqref="AL17">
    <cfRule type="cellIs" dxfId="2908" priority="857" operator="lessThan">
      <formula>$C$4</formula>
    </cfRule>
  </conditionalFormatting>
  <conditionalFormatting sqref="AL18">
    <cfRule type="cellIs" dxfId="2907" priority="858" operator="lessThan">
      <formula>$C$4</formula>
    </cfRule>
  </conditionalFormatting>
  <conditionalFormatting sqref="AL19">
    <cfRule type="cellIs" dxfId="2906" priority="859" operator="lessThan">
      <formula>$C$4</formula>
    </cfRule>
  </conditionalFormatting>
  <conditionalFormatting sqref="AL20">
    <cfRule type="cellIs" dxfId="2905" priority="860" operator="lessThan">
      <formula>$C$4</formula>
    </cfRule>
  </conditionalFormatting>
  <conditionalFormatting sqref="AL21">
    <cfRule type="cellIs" dxfId="2904" priority="861" operator="lessThan">
      <formula>$C$4</formula>
    </cfRule>
  </conditionalFormatting>
  <conditionalFormatting sqref="AL22">
    <cfRule type="cellIs" dxfId="2903" priority="862" operator="lessThan">
      <formula>$C$4</formula>
    </cfRule>
  </conditionalFormatting>
  <conditionalFormatting sqref="AL23">
    <cfRule type="cellIs" dxfId="2902" priority="863" operator="lessThan">
      <formula>$C$4</formula>
    </cfRule>
  </conditionalFormatting>
  <conditionalFormatting sqref="AL24">
    <cfRule type="cellIs" dxfId="2901" priority="864" operator="lessThan">
      <formula>$C$4</formula>
    </cfRule>
  </conditionalFormatting>
  <conditionalFormatting sqref="AL25">
    <cfRule type="cellIs" dxfId="2900" priority="865" operator="lessThan">
      <formula>$C$4</formula>
    </cfRule>
  </conditionalFormatting>
  <conditionalFormatting sqref="AL26">
    <cfRule type="cellIs" dxfId="2899" priority="866" operator="lessThan">
      <formula>$C$4</formula>
    </cfRule>
  </conditionalFormatting>
  <conditionalFormatting sqref="AL27">
    <cfRule type="cellIs" dxfId="2898" priority="867" operator="lessThan">
      <formula>$C$4</formula>
    </cfRule>
  </conditionalFormatting>
  <conditionalFormatting sqref="AL28">
    <cfRule type="cellIs" dxfId="2897" priority="868" operator="lessThan">
      <formula>$C$4</formula>
    </cfRule>
  </conditionalFormatting>
  <conditionalFormatting sqref="AL29">
    <cfRule type="cellIs" dxfId="2896" priority="869" operator="lessThan">
      <formula>$C$4</formula>
    </cfRule>
  </conditionalFormatting>
  <conditionalFormatting sqref="AL30">
    <cfRule type="cellIs" dxfId="2895" priority="870" operator="lessThan">
      <formula>$C$4</formula>
    </cfRule>
  </conditionalFormatting>
  <conditionalFormatting sqref="AL31">
    <cfRule type="cellIs" dxfId="2894" priority="871" operator="lessThan">
      <formula>$C$4</formula>
    </cfRule>
  </conditionalFormatting>
  <conditionalFormatting sqref="AL32">
    <cfRule type="cellIs" dxfId="2893" priority="872" operator="lessThan">
      <formula>$C$4</formula>
    </cfRule>
  </conditionalFormatting>
  <conditionalFormatting sqref="AL33">
    <cfRule type="cellIs" dxfId="2892" priority="873" operator="lessThan">
      <formula>$C$4</formula>
    </cfRule>
  </conditionalFormatting>
  <conditionalFormatting sqref="AL34">
    <cfRule type="cellIs" dxfId="2891" priority="874" operator="lessThan">
      <formula>$C$4</formula>
    </cfRule>
  </conditionalFormatting>
  <conditionalFormatting sqref="AL35">
    <cfRule type="cellIs" dxfId="2890" priority="875" operator="lessThan">
      <formula>$C$4</formula>
    </cfRule>
  </conditionalFormatting>
  <conditionalFormatting sqref="AL36">
    <cfRule type="cellIs" dxfId="2889" priority="876" operator="lessThan">
      <formula>$C$4</formula>
    </cfRule>
  </conditionalFormatting>
  <conditionalFormatting sqref="AL37">
    <cfRule type="cellIs" dxfId="2888" priority="877" operator="lessThan">
      <formula>$C$4</formula>
    </cfRule>
  </conditionalFormatting>
  <conditionalFormatting sqref="AL38">
    <cfRule type="cellIs" dxfId="2887" priority="878" operator="lessThan">
      <formula>$C$4</formula>
    </cfRule>
  </conditionalFormatting>
  <conditionalFormatting sqref="AL39">
    <cfRule type="cellIs" dxfId="2886" priority="879" operator="lessThan">
      <formula>$C$4</formula>
    </cfRule>
  </conditionalFormatting>
  <conditionalFormatting sqref="AL40">
    <cfRule type="cellIs" dxfId="2885" priority="880" operator="lessThan">
      <formula>$C$4</formula>
    </cfRule>
  </conditionalFormatting>
  <conditionalFormatting sqref="AL41">
    <cfRule type="cellIs" dxfId="2884" priority="881" operator="lessThan">
      <formula>$C$4</formula>
    </cfRule>
  </conditionalFormatting>
  <conditionalFormatting sqref="AL42">
    <cfRule type="cellIs" dxfId="2883" priority="882" operator="lessThan">
      <formula>$C$4</formula>
    </cfRule>
  </conditionalFormatting>
  <conditionalFormatting sqref="AL43">
    <cfRule type="cellIs" dxfId="2882" priority="883" operator="lessThan">
      <formula>$C$4</formula>
    </cfRule>
  </conditionalFormatting>
  <conditionalFormatting sqref="AL44">
    <cfRule type="cellIs" dxfId="2881" priority="884" operator="lessThan">
      <formula>$C$4</formula>
    </cfRule>
  </conditionalFormatting>
  <conditionalFormatting sqref="AL45">
    <cfRule type="cellIs" dxfId="2880" priority="885" operator="lessThan">
      <formula>$C$4</formula>
    </cfRule>
  </conditionalFormatting>
  <conditionalFormatting sqref="AL46">
    <cfRule type="cellIs" dxfId="2879" priority="886" operator="lessThan">
      <formula>$C$4</formula>
    </cfRule>
  </conditionalFormatting>
  <conditionalFormatting sqref="AL47">
    <cfRule type="cellIs" dxfId="2878" priority="887" operator="lessThan">
      <formula>$C$4</formula>
    </cfRule>
  </conditionalFormatting>
  <conditionalFormatting sqref="AL48">
    <cfRule type="cellIs" dxfId="2877" priority="888" operator="lessThan">
      <formula>$C$4</formula>
    </cfRule>
  </conditionalFormatting>
  <conditionalFormatting sqref="AL49">
    <cfRule type="cellIs" dxfId="2876" priority="889" operator="lessThan">
      <formula>$C$4</formula>
    </cfRule>
  </conditionalFormatting>
  <conditionalFormatting sqref="AL50">
    <cfRule type="cellIs" dxfId="2875" priority="890" operator="lessThan">
      <formula>$C$4</formula>
    </cfRule>
  </conditionalFormatting>
  <conditionalFormatting sqref="AL51">
    <cfRule type="cellIs" dxfId="2874" priority="891" operator="lessThan">
      <formula>$C$4</formula>
    </cfRule>
  </conditionalFormatting>
  <conditionalFormatting sqref="AL52">
    <cfRule type="cellIs" dxfId="2873" priority="892" operator="lessThan">
      <formula>$C$4</formula>
    </cfRule>
  </conditionalFormatting>
  <conditionalFormatting sqref="AL53">
    <cfRule type="cellIs" dxfId="2872" priority="893" operator="lessThan">
      <formula>$C$4</formula>
    </cfRule>
  </conditionalFormatting>
  <conditionalFormatting sqref="AL54">
    <cfRule type="cellIs" dxfId="2871" priority="894" operator="lessThan">
      <formula>$C$4</formula>
    </cfRule>
  </conditionalFormatting>
  <conditionalFormatting sqref="AL55">
    <cfRule type="cellIs" dxfId="2870" priority="895" operator="lessThan">
      <formula>$C$4</formula>
    </cfRule>
  </conditionalFormatting>
  <conditionalFormatting sqref="AL56">
    <cfRule type="cellIs" dxfId="2869" priority="896" operator="lessThan">
      <formula>$C$4</formula>
    </cfRule>
  </conditionalFormatting>
  <conditionalFormatting sqref="AL57">
    <cfRule type="cellIs" dxfId="2868" priority="897" operator="lessThan">
      <formula>$C$4</formula>
    </cfRule>
  </conditionalFormatting>
  <conditionalFormatting sqref="AL58">
    <cfRule type="cellIs" dxfId="2867" priority="898" operator="lessThan">
      <formula>$C$4</formula>
    </cfRule>
  </conditionalFormatting>
  <conditionalFormatting sqref="AL59">
    <cfRule type="cellIs" dxfId="2866" priority="899" operator="lessThan">
      <formula>$C$4</formula>
    </cfRule>
  </conditionalFormatting>
  <conditionalFormatting sqref="AL60">
    <cfRule type="cellIs" dxfId="2865" priority="900" operator="lessThan">
      <formula>$C$4</formula>
    </cfRule>
  </conditionalFormatting>
  <conditionalFormatting sqref="AM11">
    <cfRule type="cellIs" dxfId="2864" priority="901" operator="lessThan">
      <formula>$C$4</formula>
    </cfRule>
  </conditionalFormatting>
  <conditionalFormatting sqref="AM12">
    <cfRule type="cellIs" dxfId="2863" priority="902" operator="lessThan">
      <formula>$C$4</formula>
    </cfRule>
  </conditionalFormatting>
  <conditionalFormatting sqref="AM13">
    <cfRule type="cellIs" dxfId="2862" priority="903" operator="lessThan">
      <formula>$C$4</formula>
    </cfRule>
  </conditionalFormatting>
  <conditionalFormatting sqref="AM14">
    <cfRule type="cellIs" dxfId="2861" priority="904" operator="lessThan">
      <formula>$C$4</formula>
    </cfRule>
  </conditionalFormatting>
  <conditionalFormatting sqref="AM15">
    <cfRule type="cellIs" dxfId="2860" priority="905" operator="lessThan">
      <formula>$C$4</formula>
    </cfRule>
  </conditionalFormatting>
  <conditionalFormatting sqref="AM16">
    <cfRule type="cellIs" dxfId="2859" priority="906" operator="lessThan">
      <formula>$C$4</formula>
    </cfRule>
  </conditionalFormatting>
  <conditionalFormatting sqref="AM17">
    <cfRule type="cellIs" dxfId="2858" priority="907" operator="lessThan">
      <formula>$C$4</formula>
    </cfRule>
  </conditionalFormatting>
  <conditionalFormatting sqref="AM18">
    <cfRule type="cellIs" dxfId="2857" priority="908" operator="lessThan">
      <formula>$C$4</formula>
    </cfRule>
  </conditionalFormatting>
  <conditionalFormatting sqref="AM19">
    <cfRule type="cellIs" dxfId="2856" priority="909" operator="lessThan">
      <formula>$C$4</formula>
    </cfRule>
  </conditionalFormatting>
  <conditionalFormatting sqref="AM20">
    <cfRule type="cellIs" dxfId="2855" priority="910" operator="lessThan">
      <formula>$C$4</formula>
    </cfRule>
  </conditionalFormatting>
  <conditionalFormatting sqref="AM21">
    <cfRule type="cellIs" dxfId="2854" priority="911" operator="lessThan">
      <formula>$C$4</formula>
    </cfRule>
  </conditionalFormatting>
  <conditionalFormatting sqref="AM22">
    <cfRule type="cellIs" dxfId="2853" priority="912" operator="lessThan">
      <formula>$C$4</formula>
    </cfRule>
  </conditionalFormatting>
  <conditionalFormatting sqref="AM23">
    <cfRule type="cellIs" dxfId="2852" priority="913" operator="lessThan">
      <formula>$C$4</formula>
    </cfRule>
  </conditionalFormatting>
  <conditionalFormatting sqref="AM24">
    <cfRule type="cellIs" dxfId="2851" priority="914" operator="lessThan">
      <formula>$C$4</formula>
    </cfRule>
  </conditionalFormatting>
  <conditionalFormatting sqref="AM25">
    <cfRule type="cellIs" dxfId="2850" priority="915" operator="lessThan">
      <formula>$C$4</formula>
    </cfRule>
  </conditionalFormatting>
  <conditionalFormatting sqref="AM26">
    <cfRule type="cellIs" dxfId="2849" priority="916" operator="lessThan">
      <formula>$C$4</formula>
    </cfRule>
  </conditionalFormatting>
  <conditionalFormatting sqref="AM27">
    <cfRule type="cellIs" dxfId="2848" priority="917" operator="lessThan">
      <formula>$C$4</formula>
    </cfRule>
  </conditionalFormatting>
  <conditionalFormatting sqref="AM28">
    <cfRule type="cellIs" dxfId="2847" priority="918" operator="lessThan">
      <formula>$C$4</formula>
    </cfRule>
  </conditionalFormatting>
  <conditionalFormatting sqref="AM29">
    <cfRule type="cellIs" dxfId="2846" priority="919" operator="lessThan">
      <formula>$C$4</formula>
    </cfRule>
  </conditionalFormatting>
  <conditionalFormatting sqref="AM30">
    <cfRule type="cellIs" dxfId="2845" priority="920" operator="lessThan">
      <formula>$C$4</formula>
    </cfRule>
  </conditionalFormatting>
  <conditionalFormatting sqref="AM31">
    <cfRule type="cellIs" dxfId="2844" priority="921" operator="lessThan">
      <formula>$C$4</formula>
    </cfRule>
  </conditionalFormatting>
  <conditionalFormatting sqref="AM32">
    <cfRule type="cellIs" dxfId="2843" priority="922" operator="lessThan">
      <formula>$C$4</formula>
    </cfRule>
  </conditionalFormatting>
  <conditionalFormatting sqref="AM33">
    <cfRule type="cellIs" dxfId="2842" priority="923" operator="lessThan">
      <formula>$C$4</formula>
    </cfRule>
  </conditionalFormatting>
  <conditionalFormatting sqref="AM34">
    <cfRule type="cellIs" dxfId="2841" priority="924" operator="lessThan">
      <formula>$C$4</formula>
    </cfRule>
  </conditionalFormatting>
  <conditionalFormatting sqref="AM35">
    <cfRule type="cellIs" dxfId="2840" priority="925" operator="lessThan">
      <formula>$C$4</formula>
    </cfRule>
  </conditionalFormatting>
  <conditionalFormatting sqref="AM36">
    <cfRule type="cellIs" dxfId="2839" priority="926" operator="lessThan">
      <formula>$C$4</formula>
    </cfRule>
  </conditionalFormatting>
  <conditionalFormatting sqref="AM37">
    <cfRule type="cellIs" dxfId="2838" priority="927" operator="lessThan">
      <formula>$C$4</formula>
    </cfRule>
  </conditionalFormatting>
  <conditionalFormatting sqref="AM38">
    <cfRule type="cellIs" dxfId="2837" priority="928" operator="lessThan">
      <formula>$C$4</formula>
    </cfRule>
  </conditionalFormatting>
  <conditionalFormatting sqref="AM39">
    <cfRule type="cellIs" dxfId="2836" priority="929" operator="lessThan">
      <formula>$C$4</formula>
    </cfRule>
  </conditionalFormatting>
  <conditionalFormatting sqref="AM40">
    <cfRule type="cellIs" dxfId="2835" priority="930" operator="lessThan">
      <formula>$C$4</formula>
    </cfRule>
  </conditionalFormatting>
  <conditionalFormatting sqref="AM41">
    <cfRule type="cellIs" dxfId="2834" priority="931" operator="lessThan">
      <formula>$C$4</formula>
    </cfRule>
  </conditionalFormatting>
  <conditionalFormatting sqref="AM42">
    <cfRule type="cellIs" dxfId="2833" priority="932" operator="lessThan">
      <formula>$C$4</formula>
    </cfRule>
  </conditionalFormatting>
  <conditionalFormatting sqref="AM43">
    <cfRule type="cellIs" dxfId="2832" priority="933" operator="lessThan">
      <formula>$C$4</formula>
    </cfRule>
  </conditionalFormatting>
  <conditionalFormatting sqref="AM44">
    <cfRule type="cellIs" dxfId="2831" priority="934" operator="lessThan">
      <formula>$C$4</formula>
    </cfRule>
  </conditionalFormatting>
  <conditionalFormatting sqref="AM45">
    <cfRule type="cellIs" dxfId="2830" priority="935" operator="lessThan">
      <formula>$C$4</formula>
    </cfRule>
  </conditionalFormatting>
  <conditionalFormatting sqref="AM46">
    <cfRule type="cellIs" dxfId="2829" priority="936" operator="lessThan">
      <formula>$C$4</formula>
    </cfRule>
  </conditionalFormatting>
  <conditionalFormatting sqref="AM47">
    <cfRule type="cellIs" dxfId="2828" priority="937" operator="lessThan">
      <formula>$C$4</formula>
    </cfRule>
  </conditionalFormatting>
  <conditionalFormatting sqref="AM48">
    <cfRule type="cellIs" dxfId="2827" priority="938" operator="lessThan">
      <formula>$C$4</formula>
    </cfRule>
  </conditionalFormatting>
  <conditionalFormatting sqref="AM49">
    <cfRule type="cellIs" dxfId="2826" priority="939" operator="lessThan">
      <formula>$C$4</formula>
    </cfRule>
  </conditionalFormatting>
  <conditionalFormatting sqref="AM50">
    <cfRule type="cellIs" dxfId="2825" priority="940" operator="lessThan">
      <formula>$C$4</formula>
    </cfRule>
  </conditionalFormatting>
  <conditionalFormatting sqref="AM51">
    <cfRule type="cellIs" dxfId="2824" priority="941" operator="lessThan">
      <formula>$C$4</formula>
    </cfRule>
  </conditionalFormatting>
  <conditionalFormatting sqref="AM52">
    <cfRule type="cellIs" dxfId="2823" priority="942" operator="lessThan">
      <formula>$C$4</formula>
    </cfRule>
  </conditionalFormatting>
  <conditionalFormatting sqref="AM53">
    <cfRule type="cellIs" dxfId="2822" priority="943" operator="lessThan">
      <formula>$C$4</formula>
    </cfRule>
  </conditionalFormatting>
  <conditionalFormatting sqref="AM54">
    <cfRule type="cellIs" dxfId="2821" priority="944" operator="lessThan">
      <formula>$C$4</formula>
    </cfRule>
  </conditionalFormatting>
  <conditionalFormatting sqref="AM55">
    <cfRule type="cellIs" dxfId="2820" priority="945" operator="lessThan">
      <formula>$C$4</formula>
    </cfRule>
  </conditionalFormatting>
  <conditionalFormatting sqref="AM56">
    <cfRule type="cellIs" dxfId="2819" priority="946" operator="lessThan">
      <formula>$C$4</formula>
    </cfRule>
  </conditionalFormatting>
  <conditionalFormatting sqref="AM57">
    <cfRule type="cellIs" dxfId="2818" priority="947" operator="lessThan">
      <formula>$C$4</formula>
    </cfRule>
  </conditionalFormatting>
  <conditionalFormatting sqref="AM58">
    <cfRule type="cellIs" dxfId="2817" priority="948" operator="lessThan">
      <formula>$C$4</formula>
    </cfRule>
  </conditionalFormatting>
  <conditionalFormatting sqref="AM59">
    <cfRule type="cellIs" dxfId="2816" priority="949" operator="lessThan">
      <formula>$C$4</formula>
    </cfRule>
  </conditionalFormatting>
  <conditionalFormatting sqref="AM60">
    <cfRule type="cellIs" dxfId="2815" priority="950" operator="lessThan">
      <formula>$C$4</formula>
    </cfRule>
  </conditionalFormatting>
  <conditionalFormatting sqref="AN11">
    <cfRule type="cellIs" dxfId="2814" priority="951" operator="lessThan">
      <formula>$C$4</formula>
    </cfRule>
  </conditionalFormatting>
  <conditionalFormatting sqref="AN12">
    <cfRule type="cellIs" dxfId="2813" priority="952" operator="lessThan">
      <formula>$C$4</formula>
    </cfRule>
  </conditionalFormatting>
  <conditionalFormatting sqref="AN13">
    <cfRule type="cellIs" dxfId="2812" priority="953" operator="lessThan">
      <formula>$C$4</formula>
    </cfRule>
  </conditionalFormatting>
  <conditionalFormatting sqref="AN14">
    <cfRule type="cellIs" dxfId="2811" priority="954" operator="lessThan">
      <formula>$C$4</formula>
    </cfRule>
  </conditionalFormatting>
  <conditionalFormatting sqref="AN15">
    <cfRule type="cellIs" dxfId="2810" priority="955" operator="lessThan">
      <formula>$C$4</formula>
    </cfRule>
  </conditionalFormatting>
  <conditionalFormatting sqref="AN16">
    <cfRule type="cellIs" dxfId="2809" priority="956" operator="lessThan">
      <formula>$C$4</formula>
    </cfRule>
  </conditionalFormatting>
  <conditionalFormatting sqref="AN17">
    <cfRule type="cellIs" dxfId="2808" priority="957" operator="lessThan">
      <formula>$C$4</formula>
    </cfRule>
  </conditionalFormatting>
  <conditionalFormatting sqref="AN18">
    <cfRule type="cellIs" dxfId="2807" priority="958" operator="lessThan">
      <formula>$C$4</formula>
    </cfRule>
  </conditionalFormatting>
  <conditionalFormatting sqref="AN19">
    <cfRule type="cellIs" dxfId="2806" priority="959" operator="lessThan">
      <formula>$C$4</formula>
    </cfRule>
  </conditionalFormatting>
  <conditionalFormatting sqref="AN20">
    <cfRule type="cellIs" dxfId="2805" priority="960" operator="lessThan">
      <formula>$C$4</formula>
    </cfRule>
  </conditionalFormatting>
  <conditionalFormatting sqref="AN21">
    <cfRule type="cellIs" dxfId="2804" priority="961" operator="lessThan">
      <formula>$C$4</formula>
    </cfRule>
  </conditionalFormatting>
  <conditionalFormatting sqref="AN22">
    <cfRule type="cellIs" dxfId="2803" priority="962" operator="lessThan">
      <formula>$C$4</formula>
    </cfRule>
  </conditionalFormatting>
  <conditionalFormatting sqref="AN23">
    <cfRule type="cellIs" dxfId="2802" priority="963" operator="lessThan">
      <formula>$C$4</formula>
    </cfRule>
  </conditionalFormatting>
  <conditionalFormatting sqref="AN24">
    <cfRule type="cellIs" dxfId="2801" priority="964" operator="lessThan">
      <formula>$C$4</formula>
    </cfRule>
  </conditionalFormatting>
  <conditionalFormatting sqref="AN25">
    <cfRule type="cellIs" dxfId="2800" priority="965" operator="lessThan">
      <formula>$C$4</formula>
    </cfRule>
  </conditionalFormatting>
  <conditionalFormatting sqref="AN26">
    <cfRule type="cellIs" dxfId="2799" priority="966" operator="lessThan">
      <formula>$C$4</formula>
    </cfRule>
  </conditionalFormatting>
  <conditionalFormatting sqref="AN27">
    <cfRule type="cellIs" dxfId="2798" priority="967" operator="lessThan">
      <formula>$C$4</formula>
    </cfRule>
  </conditionalFormatting>
  <conditionalFormatting sqref="AN28">
    <cfRule type="cellIs" dxfId="2797" priority="968" operator="lessThan">
      <formula>$C$4</formula>
    </cfRule>
  </conditionalFormatting>
  <conditionalFormatting sqref="AN29">
    <cfRule type="cellIs" dxfId="2796" priority="969" operator="lessThan">
      <formula>$C$4</formula>
    </cfRule>
  </conditionalFormatting>
  <conditionalFormatting sqref="AN30">
    <cfRule type="cellIs" dxfId="2795" priority="970" operator="lessThan">
      <formula>$C$4</formula>
    </cfRule>
  </conditionalFormatting>
  <conditionalFormatting sqref="AN31">
    <cfRule type="cellIs" dxfId="2794" priority="971" operator="lessThan">
      <formula>$C$4</formula>
    </cfRule>
  </conditionalFormatting>
  <conditionalFormatting sqref="AN32">
    <cfRule type="cellIs" dxfId="2793" priority="972" operator="lessThan">
      <formula>$C$4</formula>
    </cfRule>
  </conditionalFormatting>
  <conditionalFormatting sqref="AN33">
    <cfRule type="cellIs" dxfId="2792" priority="973" operator="lessThan">
      <formula>$C$4</formula>
    </cfRule>
  </conditionalFormatting>
  <conditionalFormatting sqref="AN34">
    <cfRule type="cellIs" dxfId="2791" priority="974" operator="lessThan">
      <formula>$C$4</formula>
    </cfRule>
  </conditionalFormatting>
  <conditionalFormatting sqref="AN35">
    <cfRule type="cellIs" dxfId="2790" priority="975" operator="lessThan">
      <formula>$C$4</formula>
    </cfRule>
  </conditionalFormatting>
  <conditionalFormatting sqref="AN36">
    <cfRule type="cellIs" dxfId="2789" priority="976" operator="lessThan">
      <formula>$C$4</formula>
    </cfRule>
  </conditionalFormatting>
  <conditionalFormatting sqref="AN37">
    <cfRule type="cellIs" dxfId="2788" priority="977" operator="lessThan">
      <formula>$C$4</formula>
    </cfRule>
  </conditionalFormatting>
  <conditionalFormatting sqref="AN38">
    <cfRule type="cellIs" dxfId="2787" priority="978" operator="lessThan">
      <formula>$C$4</formula>
    </cfRule>
  </conditionalFormatting>
  <conditionalFormatting sqref="AN39">
    <cfRule type="cellIs" dxfId="2786" priority="979" operator="lessThan">
      <formula>$C$4</formula>
    </cfRule>
  </conditionalFormatting>
  <conditionalFormatting sqref="AN40">
    <cfRule type="cellIs" dxfId="2785" priority="980" operator="lessThan">
      <formula>$C$4</formula>
    </cfRule>
  </conditionalFormatting>
  <conditionalFormatting sqref="AN41">
    <cfRule type="cellIs" dxfId="2784" priority="981" operator="lessThan">
      <formula>$C$4</formula>
    </cfRule>
  </conditionalFormatting>
  <conditionalFormatting sqref="AN42">
    <cfRule type="cellIs" dxfId="2783" priority="982" operator="lessThan">
      <formula>$C$4</formula>
    </cfRule>
  </conditionalFormatting>
  <conditionalFormatting sqref="AN43">
    <cfRule type="cellIs" dxfId="2782" priority="983" operator="lessThan">
      <formula>$C$4</formula>
    </cfRule>
  </conditionalFormatting>
  <conditionalFormatting sqref="AN44">
    <cfRule type="cellIs" dxfId="2781" priority="984" operator="lessThan">
      <formula>$C$4</formula>
    </cfRule>
  </conditionalFormatting>
  <conditionalFormatting sqref="AN45">
    <cfRule type="cellIs" dxfId="2780" priority="985" operator="lessThan">
      <formula>$C$4</formula>
    </cfRule>
  </conditionalFormatting>
  <conditionalFormatting sqref="AN46">
    <cfRule type="cellIs" dxfId="2779" priority="986" operator="lessThan">
      <formula>$C$4</formula>
    </cfRule>
  </conditionalFormatting>
  <conditionalFormatting sqref="AN47">
    <cfRule type="cellIs" dxfId="2778" priority="987" operator="lessThan">
      <formula>$C$4</formula>
    </cfRule>
  </conditionalFormatting>
  <conditionalFormatting sqref="AN48">
    <cfRule type="cellIs" dxfId="2777" priority="988" operator="lessThan">
      <formula>$C$4</formula>
    </cfRule>
  </conditionalFormatting>
  <conditionalFormatting sqref="AN49">
    <cfRule type="cellIs" dxfId="2776" priority="989" operator="lessThan">
      <formula>$C$4</formula>
    </cfRule>
  </conditionalFormatting>
  <conditionalFormatting sqref="AN50">
    <cfRule type="cellIs" dxfId="2775" priority="990" operator="lessThan">
      <formula>$C$4</formula>
    </cfRule>
  </conditionalFormatting>
  <conditionalFormatting sqref="AN51">
    <cfRule type="cellIs" dxfId="2774" priority="991" operator="lessThan">
      <formula>$C$4</formula>
    </cfRule>
  </conditionalFormatting>
  <conditionalFormatting sqref="AN52">
    <cfRule type="cellIs" dxfId="2773" priority="992" operator="lessThan">
      <formula>$C$4</formula>
    </cfRule>
  </conditionalFormatting>
  <conditionalFormatting sqref="AN53">
    <cfRule type="cellIs" dxfId="2772" priority="993" operator="lessThan">
      <formula>$C$4</formula>
    </cfRule>
  </conditionalFormatting>
  <conditionalFormatting sqref="AN54">
    <cfRule type="cellIs" dxfId="2771" priority="994" operator="lessThan">
      <formula>$C$4</formula>
    </cfRule>
  </conditionalFormatting>
  <conditionalFormatting sqref="AN55">
    <cfRule type="cellIs" dxfId="2770" priority="995" operator="lessThan">
      <formula>$C$4</formula>
    </cfRule>
  </conditionalFormatting>
  <conditionalFormatting sqref="AN56">
    <cfRule type="cellIs" dxfId="2769" priority="996" operator="lessThan">
      <formula>$C$4</formula>
    </cfRule>
  </conditionalFormatting>
  <conditionalFormatting sqref="AN57">
    <cfRule type="cellIs" dxfId="2768" priority="997" operator="lessThan">
      <formula>$C$4</formula>
    </cfRule>
  </conditionalFormatting>
  <conditionalFormatting sqref="AN58">
    <cfRule type="cellIs" dxfId="2767" priority="998" operator="lessThan">
      <formula>$C$4</formula>
    </cfRule>
  </conditionalFormatting>
  <conditionalFormatting sqref="AN59">
    <cfRule type="cellIs" dxfId="2766" priority="999" operator="lessThan">
      <formula>$C$4</formula>
    </cfRule>
  </conditionalFormatting>
  <conditionalFormatting sqref="AN60">
    <cfRule type="cellIs" dxfId="2765" priority="1000" operator="lessThan">
      <formula>$C$4</formula>
    </cfRule>
  </conditionalFormatting>
  <conditionalFormatting sqref="AO11">
    <cfRule type="cellIs" dxfId="2764" priority="1001" operator="lessThan">
      <formula>$C$4</formula>
    </cfRule>
  </conditionalFormatting>
  <conditionalFormatting sqref="AO12">
    <cfRule type="cellIs" dxfId="2763" priority="1002" operator="lessThan">
      <formula>$C$4</formula>
    </cfRule>
  </conditionalFormatting>
  <conditionalFormatting sqref="AO13">
    <cfRule type="cellIs" dxfId="2762" priority="1003" operator="lessThan">
      <formula>$C$4</formula>
    </cfRule>
  </conditionalFormatting>
  <conditionalFormatting sqref="AO14">
    <cfRule type="cellIs" dxfId="2761" priority="1004" operator="lessThan">
      <formula>$C$4</formula>
    </cfRule>
  </conditionalFormatting>
  <conditionalFormatting sqref="AO15">
    <cfRule type="cellIs" dxfId="2760" priority="1005" operator="lessThan">
      <formula>$C$4</formula>
    </cfRule>
  </conditionalFormatting>
  <conditionalFormatting sqref="AO16">
    <cfRule type="cellIs" dxfId="2759" priority="1006" operator="lessThan">
      <formula>$C$4</formula>
    </cfRule>
  </conditionalFormatting>
  <conditionalFormatting sqref="AO17">
    <cfRule type="cellIs" dxfId="2758" priority="1007" operator="lessThan">
      <formula>$C$4</formula>
    </cfRule>
  </conditionalFormatting>
  <conditionalFormatting sqref="AO18">
    <cfRule type="cellIs" dxfId="2757" priority="1008" operator="lessThan">
      <formula>$C$4</formula>
    </cfRule>
  </conditionalFormatting>
  <conditionalFormatting sqref="AO19">
    <cfRule type="cellIs" dxfId="2756" priority="1009" operator="lessThan">
      <formula>$C$4</formula>
    </cfRule>
  </conditionalFormatting>
  <conditionalFormatting sqref="AO20">
    <cfRule type="cellIs" dxfId="2755" priority="1010" operator="lessThan">
      <formula>$C$4</formula>
    </cfRule>
  </conditionalFormatting>
  <conditionalFormatting sqref="AO21">
    <cfRule type="cellIs" dxfId="2754" priority="1011" operator="lessThan">
      <formula>$C$4</formula>
    </cfRule>
  </conditionalFormatting>
  <conditionalFormatting sqref="AO22">
    <cfRule type="cellIs" dxfId="2753" priority="1012" operator="lessThan">
      <formula>$C$4</formula>
    </cfRule>
  </conditionalFormatting>
  <conditionalFormatting sqref="AO23">
    <cfRule type="cellIs" dxfId="2752" priority="1013" operator="lessThan">
      <formula>$C$4</formula>
    </cfRule>
  </conditionalFormatting>
  <conditionalFormatting sqref="AO24">
    <cfRule type="cellIs" dxfId="2751" priority="1014" operator="lessThan">
      <formula>$C$4</formula>
    </cfRule>
  </conditionalFormatting>
  <conditionalFormatting sqref="AO25">
    <cfRule type="cellIs" dxfId="2750" priority="1015" operator="lessThan">
      <formula>$C$4</formula>
    </cfRule>
  </conditionalFormatting>
  <conditionalFormatting sqref="AO26">
    <cfRule type="cellIs" dxfId="2749" priority="1016" operator="lessThan">
      <formula>$C$4</formula>
    </cfRule>
  </conditionalFormatting>
  <conditionalFormatting sqref="AO27">
    <cfRule type="cellIs" dxfId="2748" priority="1017" operator="lessThan">
      <formula>$C$4</formula>
    </cfRule>
  </conditionalFormatting>
  <conditionalFormatting sqref="AO28">
    <cfRule type="cellIs" dxfId="2747" priority="1018" operator="lessThan">
      <formula>$C$4</formula>
    </cfRule>
  </conditionalFormatting>
  <conditionalFormatting sqref="AO29">
    <cfRule type="cellIs" dxfId="2746" priority="1019" operator="lessThan">
      <formula>$C$4</formula>
    </cfRule>
  </conditionalFormatting>
  <conditionalFormatting sqref="AO30">
    <cfRule type="cellIs" dxfId="2745" priority="1020" operator="lessThan">
      <formula>$C$4</formula>
    </cfRule>
  </conditionalFormatting>
  <conditionalFormatting sqref="AO31">
    <cfRule type="cellIs" dxfId="2744" priority="1021" operator="lessThan">
      <formula>$C$4</formula>
    </cfRule>
  </conditionalFormatting>
  <conditionalFormatting sqref="AO32">
    <cfRule type="cellIs" dxfId="2743" priority="1022" operator="lessThan">
      <formula>$C$4</formula>
    </cfRule>
  </conditionalFormatting>
  <conditionalFormatting sqref="AO33">
    <cfRule type="cellIs" dxfId="2742" priority="1023" operator="lessThan">
      <formula>$C$4</formula>
    </cfRule>
  </conditionalFormatting>
  <conditionalFormatting sqref="AO34">
    <cfRule type="cellIs" dxfId="2741" priority="1024" operator="lessThan">
      <formula>$C$4</formula>
    </cfRule>
  </conditionalFormatting>
  <conditionalFormatting sqref="AO35">
    <cfRule type="cellIs" dxfId="2740" priority="1025" operator="lessThan">
      <formula>$C$4</formula>
    </cfRule>
  </conditionalFormatting>
  <conditionalFormatting sqref="AO36">
    <cfRule type="cellIs" dxfId="2739" priority="1026" operator="lessThan">
      <formula>$C$4</formula>
    </cfRule>
  </conditionalFormatting>
  <conditionalFormatting sqref="AO37">
    <cfRule type="cellIs" dxfId="2738" priority="1027" operator="lessThan">
      <formula>$C$4</formula>
    </cfRule>
  </conditionalFormatting>
  <conditionalFormatting sqref="AO38">
    <cfRule type="cellIs" dxfId="2737" priority="1028" operator="lessThan">
      <formula>$C$4</formula>
    </cfRule>
  </conditionalFormatting>
  <conditionalFormatting sqref="AO39">
    <cfRule type="cellIs" dxfId="2736" priority="1029" operator="lessThan">
      <formula>$C$4</formula>
    </cfRule>
  </conditionalFormatting>
  <conditionalFormatting sqref="AO40">
    <cfRule type="cellIs" dxfId="2735" priority="1030" operator="lessThan">
      <formula>$C$4</formula>
    </cfRule>
  </conditionalFormatting>
  <conditionalFormatting sqref="AO41">
    <cfRule type="cellIs" dxfId="2734" priority="1031" operator="lessThan">
      <formula>$C$4</formula>
    </cfRule>
  </conditionalFormatting>
  <conditionalFormatting sqref="AO42">
    <cfRule type="cellIs" dxfId="2733" priority="1032" operator="lessThan">
      <formula>$C$4</formula>
    </cfRule>
  </conditionalFormatting>
  <conditionalFormatting sqref="AO43">
    <cfRule type="cellIs" dxfId="2732" priority="1033" operator="lessThan">
      <formula>$C$4</formula>
    </cfRule>
  </conditionalFormatting>
  <conditionalFormatting sqref="AO44">
    <cfRule type="cellIs" dxfId="2731" priority="1034" operator="lessThan">
      <formula>$C$4</formula>
    </cfRule>
  </conditionalFormatting>
  <conditionalFormatting sqref="AO45">
    <cfRule type="cellIs" dxfId="2730" priority="1035" operator="lessThan">
      <formula>$C$4</formula>
    </cfRule>
  </conditionalFormatting>
  <conditionalFormatting sqref="AO46">
    <cfRule type="cellIs" dxfId="2729" priority="1036" operator="lessThan">
      <formula>$C$4</formula>
    </cfRule>
  </conditionalFormatting>
  <conditionalFormatting sqref="AO47">
    <cfRule type="cellIs" dxfId="2728" priority="1037" operator="lessThan">
      <formula>$C$4</formula>
    </cfRule>
  </conditionalFormatting>
  <conditionalFormatting sqref="AO48">
    <cfRule type="cellIs" dxfId="2727" priority="1038" operator="lessThan">
      <formula>$C$4</formula>
    </cfRule>
  </conditionalFormatting>
  <conditionalFormatting sqref="AO49">
    <cfRule type="cellIs" dxfId="2726" priority="1039" operator="lessThan">
      <formula>$C$4</formula>
    </cfRule>
  </conditionalFormatting>
  <conditionalFormatting sqref="AO50">
    <cfRule type="cellIs" dxfId="2725" priority="1040" operator="lessThan">
      <formula>$C$4</formula>
    </cfRule>
  </conditionalFormatting>
  <conditionalFormatting sqref="AO51">
    <cfRule type="cellIs" dxfId="2724" priority="1041" operator="lessThan">
      <formula>$C$4</formula>
    </cfRule>
  </conditionalFormatting>
  <conditionalFormatting sqref="AO52">
    <cfRule type="cellIs" dxfId="2723" priority="1042" operator="lessThan">
      <formula>$C$4</formula>
    </cfRule>
  </conditionalFormatting>
  <conditionalFormatting sqref="AO53">
    <cfRule type="cellIs" dxfId="2722" priority="1043" operator="lessThan">
      <formula>$C$4</formula>
    </cfRule>
  </conditionalFormatting>
  <conditionalFormatting sqref="AO54">
    <cfRule type="cellIs" dxfId="2721" priority="1044" operator="lessThan">
      <formula>$C$4</formula>
    </cfRule>
  </conditionalFormatting>
  <conditionalFormatting sqref="AO55">
    <cfRule type="cellIs" dxfId="2720" priority="1045" operator="lessThan">
      <formula>$C$4</formula>
    </cfRule>
  </conditionalFormatting>
  <conditionalFormatting sqref="AO56">
    <cfRule type="cellIs" dxfId="2719" priority="1046" operator="lessThan">
      <formula>$C$4</formula>
    </cfRule>
  </conditionalFormatting>
  <conditionalFormatting sqref="AO57">
    <cfRule type="cellIs" dxfId="2718" priority="1047" operator="lessThan">
      <formula>$C$4</formula>
    </cfRule>
  </conditionalFormatting>
  <conditionalFormatting sqref="AO58">
    <cfRule type="cellIs" dxfId="2717" priority="1048" operator="lessThan">
      <formula>$C$4</formula>
    </cfRule>
  </conditionalFormatting>
  <conditionalFormatting sqref="AO59">
    <cfRule type="cellIs" dxfId="2716" priority="1049" operator="lessThan">
      <formula>$C$4</formula>
    </cfRule>
  </conditionalFormatting>
  <conditionalFormatting sqref="AO60">
    <cfRule type="cellIs" dxfId="2715" priority="1050" operator="lessThan">
      <formula>$C$4</formula>
    </cfRule>
  </conditionalFormatting>
  <conditionalFormatting sqref="AP11">
    <cfRule type="cellIs" dxfId="2714" priority="1051" operator="lessThan">
      <formula>$C$4</formula>
    </cfRule>
  </conditionalFormatting>
  <conditionalFormatting sqref="AP12">
    <cfRule type="cellIs" dxfId="2713" priority="1052" operator="lessThan">
      <formula>$C$4</formula>
    </cfRule>
  </conditionalFormatting>
  <conditionalFormatting sqref="AP13">
    <cfRule type="cellIs" dxfId="2712" priority="1053" operator="lessThan">
      <formula>$C$4</formula>
    </cfRule>
  </conditionalFormatting>
  <conditionalFormatting sqref="AP14">
    <cfRule type="cellIs" dxfId="2711" priority="1054" operator="lessThan">
      <formula>$C$4</formula>
    </cfRule>
  </conditionalFormatting>
  <conditionalFormatting sqref="AP15">
    <cfRule type="cellIs" dxfId="2710" priority="1055" operator="lessThan">
      <formula>$C$4</formula>
    </cfRule>
  </conditionalFormatting>
  <conditionalFormatting sqref="AP16">
    <cfRule type="cellIs" dxfId="2709" priority="1056" operator="lessThan">
      <formula>$C$4</formula>
    </cfRule>
  </conditionalFormatting>
  <conditionalFormatting sqref="AP17">
    <cfRule type="cellIs" dxfId="2708" priority="1057" operator="lessThan">
      <formula>$C$4</formula>
    </cfRule>
  </conditionalFormatting>
  <conditionalFormatting sqref="AP18">
    <cfRule type="cellIs" dxfId="2707" priority="1058" operator="lessThan">
      <formula>$C$4</formula>
    </cfRule>
  </conditionalFormatting>
  <conditionalFormatting sqref="AP19">
    <cfRule type="cellIs" dxfId="2706" priority="1059" operator="lessThan">
      <formula>$C$4</formula>
    </cfRule>
  </conditionalFormatting>
  <conditionalFormatting sqref="AP20">
    <cfRule type="cellIs" dxfId="2705" priority="1060" operator="lessThan">
      <formula>$C$4</formula>
    </cfRule>
  </conditionalFormatting>
  <conditionalFormatting sqref="AP21">
    <cfRule type="cellIs" dxfId="2704" priority="1061" operator="lessThan">
      <formula>$C$4</formula>
    </cfRule>
  </conditionalFormatting>
  <conditionalFormatting sqref="AP22">
    <cfRule type="cellIs" dxfId="2703" priority="1062" operator="lessThan">
      <formula>$C$4</formula>
    </cfRule>
  </conditionalFormatting>
  <conditionalFormatting sqref="AP23">
    <cfRule type="cellIs" dxfId="2702" priority="1063" operator="lessThan">
      <formula>$C$4</formula>
    </cfRule>
  </conditionalFormatting>
  <conditionalFormatting sqref="AP24">
    <cfRule type="cellIs" dxfId="2701" priority="1064" operator="lessThan">
      <formula>$C$4</formula>
    </cfRule>
  </conditionalFormatting>
  <conditionalFormatting sqref="AP25">
    <cfRule type="cellIs" dxfId="2700" priority="1065" operator="lessThan">
      <formula>$C$4</formula>
    </cfRule>
  </conditionalFormatting>
  <conditionalFormatting sqref="AP26">
    <cfRule type="cellIs" dxfId="2699" priority="1066" operator="lessThan">
      <formula>$C$4</formula>
    </cfRule>
  </conditionalFormatting>
  <conditionalFormatting sqref="AP27">
    <cfRule type="cellIs" dxfId="2698" priority="1067" operator="lessThan">
      <formula>$C$4</formula>
    </cfRule>
  </conditionalFormatting>
  <conditionalFormatting sqref="AP28">
    <cfRule type="cellIs" dxfId="2697" priority="1068" operator="lessThan">
      <formula>$C$4</formula>
    </cfRule>
  </conditionalFormatting>
  <conditionalFormatting sqref="AP29">
    <cfRule type="cellIs" dxfId="2696" priority="1069" operator="lessThan">
      <formula>$C$4</formula>
    </cfRule>
  </conditionalFormatting>
  <conditionalFormatting sqref="AP30">
    <cfRule type="cellIs" dxfId="2695" priority="1070" operator="lessThan">
      <formula>$C$4</formula>
    </cfRule>
  </conditionalFormatting>
  <conditionalFormatting sqref="AP31">
    <cfRule type="cellIs" dxfId="2694" priority="1071" operator="lessThan">
      <formula>$C$4</formula>
    </cfRule>
  </conditionalFormatting>
  <conditionalFormatting sqref="AP32">
    <cfRule type="cellIs" dxfId="2693" priority="1072" operator="lessThan">
      <formula>$C$4</formula>
    </cfRule>
  </conditionalFormatting>
  <conditionalFormatting sqref="AP33">
    <cfRule type="cellIs" dxfId="2692" priority="1073" operator="lessThan">
      <formula>$C$4</formula>
    </cfRule>
  </conditionalFormatting>
  <conditionalFormatting sqref="AP34">
    <cfRule type="cellIs" dxfId="2691" priority="1074" operator="lessThan">
      <formula>$C$4</formula>
    </cfRule>
  </conditionalFormatting>
  <conditionalFormatting sqref="AP35">
    <cfRule type="cellIs" dxfId="2690" priority="1075" operator="lessThan">
      <formula>$C$4</formula>
    </cfRule>
  </conditionalFormatting>
  <conditionalFormatting sqref="AP36">
    <cfRule type="cellIs" dxfId="2689" priority="1076" operator="lessThan">
      <formula>$C$4</formula>
    </cfRule>
  </conditionalFormatting>
  <conditionalFormatting sqref="AP37">
    <cfRule type="cellIs" dxfId="2688" priority="1077" operator="lessThan">
      <formula>$C$4</formula>
    </cfRule>
  </conditionalFormatting>
  <conditionalFormatting sqref="AP38">
    <cfRule type="cellIs" dxfId="2687" priority="1078" operator="lessThan">
      <formula>$C$4</formula>
    </cfRule>
  </conditionalFormatting>
  <conditionalFormatting sqref="AP39">
    <cfRule type="cellIs" dxfId="2686" priority="1079" operator="lessThan">
      <formula>$C$4</formula>
    </cfRule>
  </conditionalFormatting>
  <conditionalFormatting sqref="AP40">
    <cfRule type="cellIs" dxfId="2685" priority="1080" operator="lessThan">
      <formula>$C$4</formula>
    </cfRule>
  </conditionalFormatting>
  <conditionalFormatting sqref="AP41">
    <cfRule type="cellIs" dxfId="2684" priority="1081" operator="lessThan">
      <formula>$C$4</formula>
    </cfRule>
  </conditionalFormatting>
  <conditionalFormatting sqref="AP42">
    <cfRule type="cellIs" dxfId="2683" priority="1082" operator="lessThan">
      <formula>$C$4</formula>
    </cfRule>
  </conditionalFormatting>
  <conditionalFormatting sqref="AP43">
    <cfRule type="cellIs" dxfId="2682" priority="1083" operator="lessThan">
      <formula>$C$4</formula>
    </cfRule>
  </conditionalFormatting>
  <conditionalFormatting sqref="AP44">
    <cfRule type="cellIs" dxfId="2681" priority="1084" operator="lessThan">
      <formula>$C$4</formula>
    </cfRule>
  </conditionalFormatting>
  <conditionalFormatting sqref="AP45">
    <cfRule type="cellIs" dxfId="2680" priority="1085" operator="lessThan">
      <formula>$C$4</formula>
    </cfRule>
  </conditionalFormatting>
  <conditionalFormatting sqref="AP46">
    <cfRule type="cellIs" dxfId="2679" priority="1086" operator="lessThan">
      <formula>$C$4</formula>
    </cfRule>
  </conditionalFormatting>
  <conditionalFormatting sqref="AP47">
    <cfRule type="cellIs" dxfId="2678" priority="1087" operator="lessThan">
      <formula>$C$4</formula>
    </cfRule>
  </conditionalFormatting>
  <conditionalFormatting sqref="AP48">
    <cfRule type="cellIs" dxfId="2677" priority="1088" operator="lessThan">
      <formula>$C$4</formula>
    </cfRule>
  </conditionalFormatting>
  <conditionalFormatting sqref="AP49">
    <cfRule type="cellIs" dxfId="2676" priority="1089" operator="lessThan">
      <formula>$C$4</formula>
    </cfRule>
  </conditionalFormatting>
  <conditionalFormatting sqref="AP50">
    <cfRule type="cellIs" dxfId="2675" priority="1090" operator="lessThan">
      <formula>$C$4</formula>
    </cfRule>
  </conditionalFormatting>
  <conditionalFormatting sqref="AP51">
    <cfRule type="cellIs" dxfId="2674" priority="1091" operator="lessThan">
      <formula>$C$4</formula>
    </cfRule>
  </conditionalFormatting>
  <conditionalFormatting sqref="AP52">
    <cfRule type="cellIs" dxfId="2673" priority="1092" operator="lessThan">
      <formula>$C$4</formula>
    </cfRule>
  </conditionalFormatting>
  <conditionalFormatting sqref="AP53">
    <cfRule type="cellIs" dxfId="2672" priority="1093" operator="lessThan">
      <formula>$C$4</formula>
    </cfRule>
  </conditionalFormatting>
  <conditionalFormatting sqref="AP54">
    <cfRule type="cellIs" dxfId="2671" priority="1094" operator="lessThan">
      <formula>$C$4</formula>
    </cfRule>
  </conditionalFormatting>
  <conditionalFormatting sqref="AP55">
    <cfRule type="cellIs" dxfId="2670" priority="1095" operator="lessThan">
      <formula>$C$4</formula>
    </cfRule>
  </conditionalFormatting>
  <conditionalFormatting sqref="AP56">
    <cfRule type="cellIs" dxfId="2669" priority="1096" operator="lessThan">
      <formula>$C$4</formula>
    </cfRule>
  </conditionalFormatting>
  <conditionalFormatting sqref="AP57">
    <cfRule type="cellIs" dxfId="2668" priority="1097" operator="lessThan">
      <formula>$C$4</formula>
    </cfRule>
  </conditionalFormatting>
  <conditionalFormatting sqref="AP58">
    <cfRule type="cellIs" dxfId="2667" priority="1098" operator="lessThan">
      <formula>$C$4</formula>
    </cfRule>
  </conditionalFormatting>
  <conditionalFormatting sqref="AP59">
    <cfRule type="cellIs" dxfId="2666" priority="1099" operator="lessThan">
      <formula>$C$4</formula>
    </cfRule>
  </conditionalFormatting>
  <conditionalFormatting sqref="AP60">
    <cfRule type="cellIs" dxfId="2665" priority="1100" operator="lessThan">
      <formula>$C$4</formula>
    </cfRule>
  </conditionalFormatting>
  <conditionalFormatting sqref="AQ11">
    <cfRule type="cellIs" dxfId="2664" priority="1101" operator="lessThan">
      <formula>$C$4</formula>
    </cfRule>
  </conditionalFormatting>
  <conditionalFormatting sqref="AQ12">
    <cfRule type="cellIs" dxfId="2663" priority="1102" operator="lessThan">
      <formula>$C$4</formula>
    </cfRule>
  </conditionalFormatting>
  <conditionalFormatting sqref="AQ13">
    <cfRule type="cellIs" dxfId="2662" priority="1103" operator="lessThan">
      <formula>$C$4</formula>
    </cfRule>
  </conditionalFormatting>
  <conditionalFormatting sqref="AQ14">
    <cfRule type="cellIs" dxfId="2661" priority="1104" operator="lessThan">
      <formula>$C$4</formula>
    </cfRule>
  </conditionalFormatting>
  <conditionalFormatting sqref="AQ15">
    <cfRule type="cellIs" dxfId="2660" priority="1105" operator="lessThan">
      <formula>$C$4</formula>
    </cfRule>
  </conditionalFormatting>
  <conditionalFormatting sqref="AQ16">
    <cfRule type="cellIs" dxfId="2659" priority="1106" operator="lessThan">
      <formula>$C$4</formula>
    </cfRule>
  </conditionalFormatting>
  <conditionalFormatting sqref="AQ17">
    <cfRule type="cellIs" dxfId="2658" priority="1107" operator="lessThan">
      <formula>$C$4</formula>
    </cfRule>
  </conditionalFormatting>
  <conditionalFormatting sqref="AQ18">
    <cfRule type="cellIs" dxfId="2657" priority="1108" operator="lessThan">
      <formula>$C$4</formula>
    </cfRule>
  </conditionalFormatting>
  <conditionalFormatting sqref="AQ19">
    <cfRule type="cellIs" dxfId="2656" priority="1109" operator="lessThan">
      <formula>$C$4</formula>
    </cfRule>
  </conditionalFormatting>
  <conditionalFormatting sqref="AQ20">
    <cfRule type="cellIs" dxfId="2655" priority="1110" operator="lessThan">
      <formula>$C$4</formula>
    </cfRule>
  </conditionalFormatting>
  <conditionalFormatting sqref="AQ21">
    <cfRule type="cellIs" dxfId="2654" priority="1111" operator="lessThan">
      <formula>$C$4</formula>
    </cfRule>
  </conditionalFormatting>
  <conditionalFormatting sqref="AQ22">
    <cfRule type="cellIs" dxfId="2653" priority="1112" operator="lessThan">
      <formula>$C$4</formula>
    </cfRule>
  </conditionalFormatting>
  <conditionalFormatting sqref="AQ23">
    <cfRule type="cellIs" dxfId="2652" priority="1113" operator="lessThan">
      <formula>$C$4</formula>
    </cfRule>
  </conditionalFormatting>
  <conditionalFormatting sqref="AQ24">
    <cfRule type="cellIs" dxfId="2651" priority="1114" operator="lessThan">
      <formula>$C$4</formula>
    </cfRule>
  </conditionalFormatting>
  <conditionalFormatting sqref="AQ25">
    <cfRule type="cellIs" dxfId="2650" priority="1115" operator="lessThan">
      <formula>$C$4</formula>
    </cfRule>
  </conditionalFormatting>
  <conditionalFormatting sqref="AQ26">
    <cfRule type="cellIs" dxfId="2649" priority="1116" operator="lessThan">
      <formula>$C$4</formula>
    </cfRule>
  </conditionalFormatting>
  <conditionalFormatting sqref="AQ27">
    <cfRule type="cellIs" dxfId="2648" priority="1117" operator="lessThan">
      <formula>$C$4</formula>
    </cfRule>
  </conditionalFormatting>
  <conditionalFormatting sqref="AQ28">
    <cfRule type="cellIs" dxfId="2647" priority="1118" operator="lessThan">
      <formula>$C$4</formula>
    </cfRule>
  </conditionalFormatting>
  <conditionalFormatting sqref="AQ29">
    <cfRule type="cellIs" dxfId="2646" priority="1119" operator="lessThan">
      <formula>$C$4</formula>
    </cfRule>
  </conditionalFormatting>
  <conditionalFormatting sqref="AQ30">
    <cfRule type="cellIs" dxfId="2645" priority="1120" operator="lessThan">
      <formula>$C$4</formula>
    </cfRule>
  </conditionalFormatting>
  <conditionalFormatting sqref="AQ31">
    <cfRule type="cellIs" dxfId="2644" priority="1121" operator="lessThan">
      <formula>$C$4</formula>
    </cfRule>
  </conditionalFormatting>
  <conditionalFormatting sqref="AQ32">
    <cfRule type="cellIs" dxfId="2643" priority="1122" operator="lessThan">
      <formula>$C$4</formula>
    </cfRule>
  </conditionalFormatting>
  <conditionalFormatting sqref="AQ33">
    <cfRule type="cellIs" dxfId="2642" priority="1123" operator="lessThan">
      <formula>$C$4</formula>
    </cfRule>
  </conditionalFormatting>
  <conditionalFormatting sqref="AQ34">
    <cfRule type="cellIs" dxfId="2641" priority="1124" operator="lessThan">
      <formula>$C$4</formula>
    </cfRule>
  </conditionalFormatting>
  <conditionalFormatting sqref="AQ35">
    <cfRule type="cellIs" dxfId="2640" priority="1125" operator="lessThan">
      <formula>$C$4</formula>
    </cfRule>
  </conditionalFormatting>
  <conditionalFormatting sqref="AQ36">
    <cfRule type="cellIs" dxfId="2639" priority="1126" operator="lessThan">
      <formula>$C$4</formula>
    </cfRule>
  </conditionalFormatting>
  <conditionalFormatting sqref="AQ37">
    <cfRule type="cellIs" dxfId="2638" priority="1127" operator="lessThan">
      <formula>$C$4</formula>
    </cfRule>
  </conditionalFormatting>
  <conditionalFormatting sqref="AQ38">
    <cfRule type="cellIs" dxfId="2637" priority="1128" operator="lessThan">
      <formula>$C$4</formula>
    </cfRule>
  </conditionalFormatting>
  <conditionalFormatting sqref="AQ39">
    <cfRule type="cellIs" dxfId="2636" priority="1129" operator="lessThan">
      <formula>$C$4</formula>
    </cfRule>
  </conditionalFormatting>
  <conditionalFormatting sqref="AQ40">
    <cfRule type="cellIs" dxfId="2635" priority="1130" operator="lessThan">
      <formula>$C$4</formula>
    </cfRule>
  </conditionalFormatting>
  <conditionalFormatting sqref="AQ41">
    <cfRule type="cellIs" dxfId="2634" priority="1131" operator="lessThan">
      <formula>$C$4</formula>
    </cfRule>
  </conditionalFormatting>
  <conditionalFormatting sqref="AQ42">
    <cfRule type="cellIs" dxfId="2633" priority="1132" operator="lessThan">
      <formula>$C$4</formula>
    </cfRule>
  </conditionalFormatting>
  <conditionalFormatting sqref="AQ43">
    <cfRule type="cellIs" dxfId="2632" priority="1133" operator="lessThan">
      <formula>$C$4</formula>
    </cfRule>
  </conditionalFormatting>
  <conditionalFormatting sqref="AQ44">
    <cfRule type="cellIs" dxfId="2631" priority="1134" operator="lessThan">
      <formula>$C$4</formula>
    </cfRule>
  </conditionalFormatting>
  <conditionalFormatting sqref="AQ45">
    <cfRule type="cellIs" dxfId="2630" priority="1135" operator="lessThan">
      <formula>$C$4</formula>
    </cfRule>
  </conditionalFormatting>
  <conditionalFormatting sqref="AQ46">
    <cfRule type="cellIs" dxfId="2629" priority="1136" operator="lessThan">
      <formula>$C$4</formula>
    </cfRule>
  </conditionalFormatting>
  <conditionalFormatting sqref="AQ47">
    <cfRule type="cellIs" dxfId="2628" priority="1137" operator="lessThan">
      <formula>$C$4</formula>
    </cfRule>
  </conditionalFormatting>
  <conditionalFormatting sqref="AQ48">
    <cfRule type="cellIs" dxfId="2627" priority="1138" operator="lessThan">
      <formula>$C$4</formula>
    </cfRule>
  </conditionalFormatting>
  <conditionalFormatting sqref="AQ49">
    <cfRule type="cellIs" dxfId="2626" priority="1139" operator="lessThan">
      <formula>$C$4</formula>
    </cfRule>
  </conditionalFormatting>
  <conditionalFormatting sqref="AQ50">
    <cfRule type="cellIs" dxfId="2625" priority="1140" operator="lessThan">
      <formula>$C$4</formula>
    </cfRule>
  </conditionalFormatting>
  <conditionalFormatting sqref="AQ51">
    <cfRule type="cellIs" dxfId="2624" priority="1141" operator="lessThan">
      <formula>$C$4</formula>
    </cfRule>
  </conditionalFormatting>
  <conditionalFormatting sqref="AQ52">
    <cfRule type="cellIs" dxfId="2623" priority="1142" operator="lessThan">
      <formula>$C$4</formula>
    </cfRule>
  </conditionalFormatting>
  <conditionalFormatting sqref="AQ53">
    <cfRule type="cellIs" dxfId="2622" priority="1143" operator="lessThan">
      <formula>$C$4</formula>
    </cfRule>
  </conditionalFormatting>
  <conditionalFormatting sqref="AQ54">
    <cfRule type="cellIs" dxfId="2621" priority="1144" operator="lessThan">
      <formula>$C$4</formula>
    </cfRule>
  </conditionalFormatting>
  <conditionalFormatting sqref="AQ55">
    <cfRule type="cellIs" dxfId="2620" priority="1145" operator="lessThan">
      <formula>$C$4</formula>
    </cfRule>
  </conditionalFormatting>
  <conditionalFormatting sqref="AQ56">
    <cfRule type="cellIs" dxfId="2619" priority="1146" operator="lessThan">
      <formula>$C$4</formula>
    </cfRule>
  </conditionalFormatting>
  <conditionalFormatting sqref="AQ57">
    <cfRule type="cellIs" dxfId="2618" priority="1147" operator="lessThan">
      <formula>$C$4</formula>
    </cfRule>
  </conditionalFormatting>
  <conditionalFormatting sqref="AQ58">
    <cfRule type="cellIs" dxfId="2617" priority="1148" operator="lessThan">
      <formula>$C$4</formula>
    </cfRule>
  </conditionalFormatting>
  <conditionalFormatting sqref="AQ59">
    <cfRule type="cellIs" dxfId="2616" priority="1149" operator="lessThan">
      <formula>$C$4</formula>
    </cfRule>
  </conditionalFormatting>
  <conditionalFormatting sqref="AQ60">
    <cfRule type="cellIs" dxfId="2615" priority="1150" operator="lessThan">
      <formula>$C$4</formula>
    </cfRule>
  </conditionalFormatting>
  <conditionalFormatting sqref="AR11">
    <cfRule type="cellIs" dxfId="2614" priority="1151" operator="lessThan">
      <formula>$C$4</formula>
    </cfRule>
  </conditionalFormatting>
  <conditionalFormatting sqref="AR12">
    <cfRule type="cellIs" dxfId="2613" priority="1152" operator="lessThan">
      <formula>$C$4</formula>
    </cfRule>
  </conditionalFormatting>
  <conditionalFormatting sqref="AR13">
    <cfRule type="cellIs" dxfId="2612" priority="1153" operator="lessThan">
      <formula>$C$4</formula>
    </cfRule>
  </conditionalFormatting>
  <conditionalFormatting sqref="AR14">
    <cfRule type="cellIs" dxfId="2611" priority="1154" operator="lessThan">
      <formula>$C$4</formula>
    </cfRule>
  </conditionalFormatting>
  <conditionalFormatting sqref="AR15">
    <cfRule type="cellIs" dxfId="2610" priority="1155" operator="lessThan">
      <formula>$C$4</formula>
    </cfRule>
  </conditionalFormatting>
  <conditionalFormatting sqref="AR16">
    <cfRule type="cellIs" dxfId="2609" priority="1156" operator="lessThan">
      <formula>$C$4</formula>
    </cfRule>
  </conditionalFormatting>
  <conditionalFormatting sqref="AR17">
    <cfRule type="cellIs" dxfId="2608" priority="1157" operator="lessThan">
      <formula>$C$4</formula>
    </cfRule>
  </conditionalFormatting>
  <conditionalFormatting sqref="AR18">
    <cfRule type="cellIs" dxfId="2607" priority="1158" operator="lessThan">
      <formula>$C$4</formula>
    </cfRule>
  </conditionalFormatting>
  <conditionalFormatting sqref="AR19">
    <cfRule type="cellIs" dxfId="2606" priority="1159" operator="lessThan">
      <formula>$C$4</formula>
    </cfRule>
  </conditionalFormatting>
  <conditionalFormatting sqref="AR20">
    <cfRule type="cellIs" dxfId="2605" priority="1160" operator="lessThan">
      <formula>$C$4</formula>
    </cfRule>
  </conditionalFormatting>
  <conditionalFormatting sqref="AR21">
    <cfRule type="cellIs" dxfId="2604" priority="1161" operator="lessThan">
      <formula>$C$4</formula>
    </cfRule>
  </conditionalFormatting>
  <conditionalFormatting sqref="AR22">
    <cfRule type="cellIs" dxfId="2603" priority="1162" operator="lessThan">
      <formula>$C$4</formula>
    </cfRule>
  </conditionalFormatting>
  <conditionalFormatting sqref="AR23">
    <cfRule type="cellIs" dxfId="2602" priority="1163" operator="lessThan">
      <formula>$C$4</formula>
    </cfRule>
  </conditionalFormatting>
  <conditionalFormatting sqref="AR24">
    <cfRule type="cellIs" dxfId="2601" priority="1164" operator="lessThan">
      <formula>$C$4</formula>
    </cfRule>
  </conditionalFormatting>
  <conditionalFormatting sqref="AR25">
    <cfRule type="cellIs" dxfId="2600" priority="1165" operator="lessThan">
      <formula>$C$4</formula>
    </cfRule>
  </conditionalFormatting>
  <conditionalFormatting sqref="AR26">
    <cfRule type="cellIs" dxfId="2599" priority="1166" operator="lessThan">
      <formula>$C$4</formula>
    </cfRule>
  </conditionalFormatting>
  <conditionalFormatting sqref="AR27">
    <cfRule type="cellIs" dxfId="2598" priority="1167" operator="lessThan">
      <formula>$C$4</formula>
    </cfRule>
  </conditionalFormatting>
  <conditionalFormatting sqref="AR28">
    <cfRule type="cellIs" dxfId="2597" priority="1168" operator="lessThan">
      <formula>$C$4</formula>
    </cfRule>
  </conditionalFormatting>
  <conditionalFormatting sqref="AR29">
    <cfRule type="cellIs" dxfId="2596" priority="1169" operator="lessThan">
      <formula>$C$4</formula>
    </cfRule>
  </conditionalFormatting>
  <conditionalFormatting sqref="AR30">
    <cfRule type="cellIs" dxfId="2595" priority="1170" operator="lessThan">
      <formula>$C$4</formula>
    </cfRule>
  </conditionalFormatting>
  <conditionalFormatting sqref="AR31">
    <cfRule type="cellIs" dxfId="2594" priority="1171" operator="lessThan">
      <formula>$C$4</formula>
    </cfRule>
  </conditionalFormatting>
  <conditionalFormatting sqref="AR32">
    <cfRule type="cellIs" dxfId="2593" priority="1172" operator="lessThan">
      <formula>$C$4</formula>
    </cfRule>
  </conditionalFormatting>
  <conditionalFormatting sqref="AR33">
    <cfRule type="cellIs" dxfId="2592" priority="1173" operator="lessThan">
      <formula>$C$4</formula>
    </cfRule>
  </conditionalFormatting>
  <conditionalFormatting sqref="AR34">
    <cfRule type="cellIs" dxfId="2591" priority="1174" operator="lessThan">
      <formula>$C$4</formula>
    </cfRule>
  </conditionalFormatting>
  <conditionalFormatting sqref="AR35">
    <cfRule type="cellIs" dxfId="2590" priority="1175" operator="lessThan">
      <formula>$C$4</formula>
    </cfRule>
  </conditionalFormatting>
  <conditionalFormatting sqref="AR36">
    <cfRule type="cellIs" dxfId="2589" priority="1176" operator="lessThan">
      <formula>$C$4</formula>
    </cfRule>
  </conditionalFormatting>
  <conditionalFormatting sqref="AR37">
    <cfRule type="cellIs" dxfId="2588" priority="1177" operator="lessThan">
      <formula>$C$4</formula>
    </cfRule>
  </conditionalFormatting>
  <conditionalFormatting sqref="AR38">
    <cfRule type="cellIs" dxfId="2587" priority="1178" operator="lessThan">
      <formula>$C$4</formula>
    </cfRule>
  </conditionalFormatting>
  <conditionalFormatting sqref="AR39">
    <cfRule type="cellIs" dxfId="2586" priority="1179" operator="lessThan">
      <formula>$C$4</formula>
    </cfRule>
  </conditionalFormatting>
  <conditionalFormatting sqref="AR40">
    <cfRule type="cellIs" dxfId="2585" priority="1180" operator="lessThan">
      <formula>$C$4</formula>
    </cfRule>
  </conditionalFormatting>
  <conditionalFormatting sqref="AR41">
    <cfRule type="cellIs" dxfId="2584" priority="1181" operator="lessThan">
      <formula>$C$4</formula>
    </cfRule>
  </conditionalFormatting>
  <conditionalFormatting sqref="AR42">
    <cfRule type="cellIs" dxfId="2583" priority="1182" operator="lessThan">
      <formula>$C$4</formula>
    </cfRule>
  </conditionalFormatting>
  <conditionalFormatting sqref="AR43">
    <cfRule type="cellIs" dxfId="2582" priority="1183" operator="lessThan">
      <formula>$C$4</formula>
    </cfRule>
  </conditionalFormatting>
  <conditionalFormatting sqref="AR44">
    <cfRule type="cellIs" dxfId="2581" priority="1184" operator="lessThan">
      <formula>$C$4</formula>
    </cfRule>
  </conditionalFormatting>
  <conditionalFormatting sqref="AR45">
    <cfRule type="cellIs" dxfId="2580" priority="1185" operator="lessThan">
      <formula>$C$4</formula>
    </cfRule>
  </conditionalFormatting>
  <conditionalFormatting sqref="AR46">
    <cfRule type="cellIs" dxfId="2579" priority="1186" operator="lessThan">
      <formula>$C$4</formula>
    </cfRule>
  </conditionalFormatting>
  <conditionalFormatting sqref="AR47">
    <cfRule type="cellIs" dxfId="2578" priority="1187" operator="lessThan">
      <formula>$C$4</formula>
    </cfRule>
  </conditionalFormatting>
  <conditionalFormatting sqref="AR48">
    <cfRule type="cellIs" dxfId="2577" priority="1188" operator="lessThan">
      <formula>$C$4</formula>
    </cfRule>
  </conditionalFormatting>
  <conditionalFormatting sqref="AR49">
    <cfRule type="cellIs" dxfId="2576" priority="1189" operator="lessThan">
      <formula>$C$4</formula>
    </cfRule>
  </conditionalFormatting>
  <conditionalFormatting sqref="AR50">
    <cfRule type="cellIs" dxfId="2575" priority="1190" operator="lessThan">
      <formula>$C$4</formula>
    </cfRule>
  </conditionalFormatting>
  <conditionalFormatting sqref="AR51">
    <cfRule type="cellIs" dxfId="2574" priority="1191" operator="lessThan">
      <formula>$C$4</formula>
    </cfRule>
  </conditionalFormatting>
  <conditionalFormatting sqref="AR52">
    <cfRule type="cellIs" dxfId="2573" priority="1192" operator="lessThan">
      <formula>$C$4</formula>
    </cfRule>
  </conditionalFormatting>
  <conditionalFormatting sqref="AR53">
    <cfRule type="cellIs" dxfId="2572" priority="1193" operator="lessThan">
      <formula>$C$4</formula>
    </cfRule>
  </conditionalFormatting>
  <conditionalFormatting sqref="AR54">
    <cfRule type="cellIs" dxfId="2571" priority="1194" operator="lessThan">
      <formula>$C$4</formula>
    </cfRule>
  </conditionalFormatting>
  <conditionalFormatting sqref="AR55">
    <cfRule type="cellIs" dxfId="2570" priority="1195" operator="lessThan">
      <formula>$C$4</formula>
    </cfRule>
  </conditionalFormatting>
  <conditionalFormatting sqref="AR56">
    <cfRule type="cellIs" dxfId="2569" priority="1196" operator="lessThan">
      <formula>$C$4</formula>
    </cfRule>
  </conditionalFormatting>
  <conditionalFormatting sqref="AR57">
    <cfRule type="cellIs" dxfId="2568" priority="1197" operator="lessThan">
      <formula>$C$4</formula>
    </cfRule>
  </conditionalFormatting>
  <conditionalFormatting sqref="AR58">
    <cfRule type="cellIs" dxfId="2567" priority="1198" operator="lessThan">
      <formula>$C$4</formula>
    </cfRule>
  </conditionalFormatting>
  <conditionalFormatting sqref="AR59">
    <cfRule type="cellIs" dxfId="2566" priority="1199" operator="lessThan">
      <formula>$C$4</formula>
    </cfRule>
  </conditionalFormatting>
  <conditionalFormatting sqref="AR60">
    <cfRule type="cellIs" dxfId="2565" priority="1200" operator="lessThan">
      <formula>$C$4</formula>
    </cfRule>
  </conditionalFormatting>
  <conditionalFormatting sqref="AS11">
    <cfRule type="cellIs" dxfId="2564" priority="1201" operator="lessThan">
      <formula>$C$4</formula>
    </cfRule>
  </conditionalFormatting>
  <conditionalFormatting sqref="AS12">
    <cfRule type="cellIs" dxfId="2563" priority="1202" operator="lessThan">
      <formula>$C$4</formula>
    </cfRule>
  </conditionalFormatting>
  <conditionalFormatting sqref="AS13">
    <cfRule type="cellIs" dxfId="2562" priority="1203" operator="lessThan">
      <formula>$C$4</formula>
    </cfRule>
  </conditionalFormatting>
  <conditionalFormatting sqref="AS14">
    <cfRule type="cellIs" dxfId="2561" priority="1204" operator="lessThan">
      <formula>$C$4</formula>
    </cfRule>
  </conditionalFormatting>
  <conditionalFormatting sqref="AS15">
    <cfRule type="cellIs" dxfId="2560" priority="1205" operator="lessThan">
      <formula>$C$4</formula>
    </cfRule>
  </conditionalFormatting>
  <conditionalFormatting sqref="AS16">
    <cfRule type="cellIs" dxfId="2559" priority="1206" operator="lessThan">
      <formula>$C$4</formula>
    </cfRule>
  </conditionalFormatting>
  <conditionalFormatting sqref="AS17">
    <cfRule type="cellIs" dxfId="2558" priority="1207" operator="lessThan">
      <formula>$C$4</formula>
    </cfRule>
  </conditionalFormatting>
  <conditionalFormatting sqref="AS18">
    <cfRule type="cellIs" dxfId="2557" priority="1208" operator="lessThan">
      <formula>$C$4</formula>
    </cfRule>
  </conditionalFormatting>
  <conditionalFormatting sqref="AS19">
    <cfRule type="cellIs" dxfId="2556" priority="1209" operator="lessThan">
      <formula>$C$4</formula>
    </cfRule>
  </conditionalFormatting>
  <conditionalFormatting sqref="AS20">
    <cfRule type="cellIs" dxfId="2555" priority="1210" operator="lessThan">
      <formula>$C$4</formula>
    </cfRule>
  </conditionalFormatting>
  <conditionalFormatting sqref="AS21">
    <cfRule type="cellIs" dxfId="2554" priority="1211" operator="lessThan">
      <formula>$C$4</formula>
    </cfRule>
  </conditionalFormatting>
  <conditionalFormatting sqref="AS22">
    <cfRule type="cellIs" dxfId="2553" priority="1212" operator="lessThan">
      <formula>$C$4</formula>
    </cfRule>
  </conditionalFormatting>
  <conditionalFormatting sqref="AS23">
    <cfRule type="cellIs" dxfId="2552" priority="1213" operator="lessThan">
      <formula>$C$4</formula>
    </cfRule>
  </conditionalFormatting>
  <conditionalFormatting sqref="AS24">
    <cfRule type="cellIs" dxfId="2551" priority="1214" operator="lessThan">
      <formula>$C$4</formula>
    </cfRule>
  </conditionalFormatting>
  <conditionalFormatting sqref="AS25">
    <cfRule type="cellIs" dxfId="2550" priority="1215" operator="lessThan">
      <formula>$C$4</formula>
    </cfRule>
  </conditionalFormatting>
  <conditionalFormatting sqref="AS26">
    <cfRule type="cellIs" dxfId="2549" priority="1216" operator="lessThan">
      <formula>$C$4</formula>
    </cfRule>
  </conditionalFormatting>
  <conditionalFormatting sqref="AS27">
    <cfRule type="cellIs" dxfId="2548" priority="1217" operator="lessThan">
      <formula>$C$4</formula>
    </cfRule>
  </conditionalFormatting>
  <conditionalFormatting sqref="AS28">
    <cfRule type="cellIs" dxfId="2547" priority="1218" operator="lessThan">
      <formula>$C$4</formula>
    </cfRule>
  </conditionalFormatting>
  <conditionalFormatting sqref="AS29">
    <cfRule type="cellIs" dxfId="2546" priority="1219" operator="lessThan">
      <formula>$C$4</formula>
    </cfRule>
  </conditionalFormatting>
  <conditionalFormatting sqref="AS30">
    <cfRule type="cellIs" dxfId="2545" priority="1220" operator="lessThan">
      <formula>$C$4</formula>
    </cfRule>
  </conditionalFormatting>
  <conditionalFormatting sqref="AS31">
    <cfRule type="cellIs" dxfId="2544" priority="1221" operator="lessThan">
      <formula>$C$4</formula>
    </cfRule>
  </conditionalFormatting>
  <conditionalFormatting sqref="AS32">
    <cfRule type="cellIs" dxfId="2543" priority="1222" operator="lessThan">
      <formula>$C$4</formula>
    </cfRule>
  </conditionalFormatting>
  <conditionalFormatting sqref="AS33">
    <cfRule type="cellIs" dxfId="2542" priority="1223" operator="lessThan">
      <formula>$C$4</formula>
    </cfRule>
  </conditionalFormatting>
  <conditionalFormatting sqref="AS34">
    <cfRule type="cellIs" dxfId="2541" priority="1224" operator="lessThan">
      <formula>$C$4</formula>
    </cfRule>
  </conditionalFormatting>
  <conditionalFormatting sqref="AS35">
    <cfRule type="cellIs" dxfId="2540" priority="1225" operator="lessThan">
      <formula>$C$4</formula>
    </cfRule>
  </conditionalFormatting>
  <conditionalFormatting sqref="AS36">
    <cfRule type="cellIs" dxfId="2539" priority="1226" operator="lessThan">
      <formula>$C$4</formula>
    </cfRule>
  </conditionalFormatting>
  <conditionalFormatting sqref="AS37">
    <cfRule type="cellIs" dxfId="2538" priority="1227" operator="lessThan">
      <formula>$C$4</formula>
    </cfRule>
  </conditionalFormatting>
  <conditionalFormatting sqref="AS38">
    <cfRule type="cellIs" dxfId="2537" priority="1228" operator="lessThan">
      <formula>$C$4</formula>
    </cfRule>
  </conditionalFormatting>
  <conditionalFormatting sqref="AS39">
    <cfRule type="cellIs" dxfId="2536" priority="1229" operator="lessThan">
      <formula>$C$4</formula>
    </cfRule>
  </conditionalFormatting>
  <conditionalFormatting sqref="AS40">
    <cfRule type="cellIs" dxfId="2535" priority="1230" operator="lessThan">
      <formula>$C$4</formula>
    </cfRule>
  </conditionalFormatting>
  <conditionalFormatting sqref="AS41">
    <cfRule type="cellIs" dxfId="2534" priority="1231" operator="lessThan">
      <formula>$C$4</formula>
    </cfRule>
  </conditionalFormatting>
  <conditionalFormatting sqref="AS42">
    <cfRule type="cellIs" dxfId="2533" priority="1232" operator="lessThan">
      <formula>$C$4</formula>
    </cfRule>
  </conditionalFormatting>
  <conditionalFormatting sqref="AS43">
    <cfRule type="cellIs" dxfId="2532" priority="1233" operator="lessThan">
      <formula>$C$4</formula>
    </cfRule>
  </conditionalFormatting>
  <conditionalFormatting sqref="AS44">
    <cfRule type="cellIs" dxfId="2531" priority="1234" operator="lessThan">
      <formula>$C$4</formula>
    </cfRule>
  </conditionalFormatting>
  <conditionalFormatting sqref="AS45">
    <cfRule type="cellIs" dxfId="2530" priority="1235" operator="lessThan">
      <formula>$C$4</formula>
    </cfRule>
  </conditionalFormatting>
  <conditionalFormatting sqref="AS46">
    <cfRule type="cellIs" dxfId="2529" priority="1236" operator="lessThan">
      <formula>$C$4</formula>
    </cfRule>
  </conditionalFormatting>
  <conditionalFormatting sqref="AS47">
    <cfRule type="cellIs" dxfId="2528" priority="1237" operator="lessThan">
      <formula>$C$4</formula>
    </cfRule>
  </conditionalFormatting>
  <conditionalFormatting sqref="AS48">
    <cfRule type="cellIs" dxfId="2527" priority="1238" operator="lessThan">
      <formula>$C$4</formula>
    </cfRule>
  </conditionalFormatting>
  <conditionalFormatting sqref="AS49">
    <cfRule type="cellIs" dxfId="2526" priority="1239" operator="lessThan">
      <formula>$C$4</formula>
    </cfRule>
  </conditionalFormatting>
  <conditionalFormatting sqref="AS50">
    <cfRule type="cellIs" dxfId="2525" priority="1240" operator="lessThan">
      <formula>$C$4</formula>
    </cfRule>
  </conditionalFormatting>
  <conditionalFormatting sqref="AS51">
    <cfRule type="cellIs" dxfId="2524" priority="1241" operator="lessThan">
      <formula>$C$4</formula>
    </cfRule>
  </conditionalFormatting>
  <conditionalFormatting sqref="AS52">
    <cfRule type="cellIs" dxfId="2523" priority="1242" operator="lessThan">
      <formula>$C$4</formula>
    </cfRule>
  </conditionalFormatting>
  <conditionalFormatting sqref="AS53">
    <cfRule type="cellIs" dxfId="2522" priority="1243" operator="lessThan">
      <formula>$C$4</formula>
    </cfRule>
  </conditionalFormatting>
  <conditionalFormatting sqref="AS54">
    <cfRule type="cellIs" dxfId="2521" priority="1244" operator="lessThan">
      <formula>$C$4</formula>
    </cfRule>
  </conditionalFormatting>
  <conditionalFormatting sqref="AS55">
    <cfRule type="cellIs" dxfId="2520" priority="1245" operator="lessThan">
      <formula>$C$4</formula>
    </cfRule>
  </conditionalFormatting>
  <conditionalFormatting sqref="AS56">
    <cfRule type="cellIs" dxfId="2519" priority="1246" operator="lessThan">
      <formula>$C$4</formula>
    </cfRule>
  </conditionalFormatting>
  <conditionalFormatting sqref="AS57">
    <cfRule type="cellIs" dxfId="2518" priority="1247" operator="lessThan">
      <formula>$C$4</formula>
    </cfRule>
  </conditionalFormatting>
  <conditionalFormatting sqref="AS58">
    <cfRule type="cellIs" dxfId="2517" priority="1248" operator="lessThan">
      <formula>$C$4</formula>
    </cfRule>
  </conditionalFormatting>
  <conditionalFormatting sqref="AS59">
    <cfRule type="cellIs" dxfId="2516" priority="1249" operator="lessThan">
      <formula>$C$4</formula>
    </cfRule>
  </conditionalFormatting>
  <conditionalFormatting sqref="AS60">
    <cfRule type="cellIs" dxfId="2515" priority="1250" operator="lessThan">
      <formula>$C$4</formula>
    </cfRule>
  </conditionalFormatting>
  <conditionalFormatting sqref="AT11">
    <cfRule type="cellIs" dxfId="2514" priority="1251" operator="lessThan">
      <formula>$C$4</formula>
    </cfRule>
  </conditionalFormatting>
  <conditionalFormatting sqref="AT12">
    <cfRule type="cellIs" dxfId="2513" priority="1252" operator="lessThan">
      <formula>$C$4</formula>
    </cfRule>
  </conditionalFormatting>
  <conditionalFormatting sqref="AT13">
    <cfRule type="cellIs" dxfId="2512" priority="1253" operator="lessThan">
      <formula>$C$4</formula>
    </cfRule>
  </conditionalFormatting>
  <conditionalFormatting sqref="AT14">
    <cfRule type="cellIs" dxfId="2511" priority="1254" operator="lessThan">
      <formula>$C$4</formula>
    </cfRule>
  </conditionalFormatting>
  <conditionalFormatting sqref="AT15">
    <cfRule type="cellIs" dxfId="2510" priority="1255" operator="lessThan">
      <formula>$C$4</formula>
    </cfRule>
  </conditionalFormatting>
  <conditionalFormatting sqref="AT16">
    <cfRule type="cellIs" dxfId="2509" priority="1256" operator="lessThan">
      <formula>$C$4</formula>
    </cfRule>
  </conditionalFormatting>
  <conditionalFormatting sqref="AT17">
    <cfRule type="cellIs" dxfId="2508" priority="1257" operator="lessThan">
      <formula>$C$4</formula>
    </cfRule>
  </conditionalFormatting>
  <conditionalFormatting sqref="AT18">
    <cfRule type="cellIs" dxfId="2507" priority="1258" operator="lessThan">
      <formula>$C$4</formula>
    </cfRule>
  </conditionalFormatting>
  <conditionalFormatting sqref="AT19">
    <cfRule type="cellIs" dxfId="2506" priority="1259" operator="lessThan">
      <formula>$C$4</formula>
    </cfRule>
  </conditionalFormatting>
  <conditionalFormatting sqref="AT20">
    <cfRule type="cellIs" dxfId="2505" priority="1260" operator="lessThan">
      <formula>$C$4</formula>
    </cfRule>
  </conditionalFormatting>
  <conditionalFormatting sqref="AT21">
    <cfRule type="cellIs" dxfId="2504" priority="1261" operator="lessThan">
      <formula>$C$4</formula>
    </cfRule>
  </conditionalFormatting>
  <conditionalFormatting sqref="AT22">
    <cfRule type="cellIs" dxfId="2503" priority="1262" operator="lessThan">
      <formula>$C$4</formula>
    </cfRule>
  </conditionalFormatting>
  <conditionalFormatting sqref="AT23">
    <cfRule type="cellIs" dxfId="2502" priority="1263" operator="lessThan">
      <formula>$C$4</formula>
    </cfRule>
  </conditionalFormatting>
  <conditionalFormatting sqref="AT24">
    <cfRule type="cellIs" dxfId="2501" priority="1264" operator="lessThan">
      <formula>$C$4</formula>
    </cfRule>
  </conditionalFormatting>
  <conditionalFormatting sqref="AT25">
    <cfRule type="cellIs" dxfId="2500" priority="1265" operator="lessThan">
      <formula>$C$4</formula>
    </cfRule>
  </conditionalFormatting>
  <conditionalFormatting sqref="AT26">
    <cfRule type="cellIs" dxfId="2499" priority="1266" operator="lessThan">
      <formula>$C$4</formula>
    </cfRule>
  </conditionalFormatting>
  <conditionalFormatting sqref="AT27">
    <cfRule type="cellIs" dxfId="2498" priority="1267" operator="lessThan">
      <formula>$C$4</formula>
    </cfRule>
  </conditionalFormatting>
  <conditionalFormatting sqref="AT28">
    <cfRule type="cellIs" dxfId="2497" priority="1268" operator="lessThan">
      <formula>$C$4</formula>
    </cfRule>
  </conditionalFormatting>
  <conditionalFormatting sqref="AT29">
    <cfRule type="cellIs" dxfId="2496" priority="1269" operator="lessThan">
      <formula>$C$4</formula>
    </cfRule>
  </conditionalFormatting>
  <conditionalFormatting sqref="AT30">
    <cfRule type="cellIs" dxfId="2495" priority="1270" operator="lessThan">
      <formula>$C$4</formula>
    </cfRule>
  </conditionalFormatting>
  <conditionalFormatting sqref="AT31">
    <cfRule type="cellIs" dxfId="2494" priority="1271" operator="lessThan">
      <formula>$C$4</formula>
    </cfRule>
  </conditionalFormatting>
  <conditionalFormatting sqref="AT32">
    <cfRule type="cellIs" dxfId="2493" priority="1272" operator="lessThan">
      <formula>$C$4</formula>
    </cfRule>
  </conditionalFormatting>
  <conditionalFormatting sqref="AT33">
    <cfRule type="cellIs" dxfId="2492" priority="1273" operator="lessThan">
      <formula>$C$4</formula>
    </cfRule>
  </conditionalFormatting>
  <conditionalFormatting sqref="AT34">
    <cfRule type="cellIs" dxfId="2491" priority="1274" operator="lessThan">
      <formula>$C$4</formula>
    </cfRule>
  </conditionalFormatting>
  <conditionalFormatting sqref="AT35">
    <cfRule type="cellIs" dxfId="2490" priority="1275" operator="lessThan">
      <formula>$C$4</formula>
    </cfRule>
  </conditionalFormatting>
  <conditionalFormatting sqref="AT36">
    <cfRule type="cellIs" dxfId="2489" priority="1276" operator="lessThan">
      <formula>$C$4</formula>
    </cfRule>
  </conditionalFormatting>
  <conditionalFormatting sqref="AT37">
    <cfRule type="cellIs" dxfId="2488" priority="1277" operator="lessThan">
      <formula>$C$4</formula>
    </cfRule>
  </conditionalFormatting>
  <conditionalFormatting sqref="AT38">
    <cfRule type="cellIs" dxfId="2487" priority="1278" operator="lessThan">
      <formula>$C$4</formula>
    </cfRule>
  </conditionalFormatting>
  <conditionalFormatting sqref="AT39">
    <cfRule type="cellIs" dxfId="2486" priority="1279" operator="lessThan">
      <formula>$C$4</formula>
    </cfRule>
  </conditionalFormatting>
  <conditionalFormatting sqref="AT40">
    <cfRule type="cellIs" dxfId="2485" priority="1280" operator="lessThan">
      <formula>$C$4</formula>
    </cfRule>
  </conditionalFormatting>
  <conditionalFormatting sqref="AT41">
    <cfRule type="cellIs" dxfId="2484" priority="1281" operator="lessThan">
      <formula>$C$4</formula>
    </cfRule>
  </conditionalFormatting>
  <conditionalFormatting sqref="AT42">
    <cfRule type="cellIs" dxfId="2483" priority="1282" operator="lessThan">
      <formula>$C$4</formula>
    </cfRule>
  </conditionalFormatting>
  <conditionalFormatting sqref="AT43">
    <cfRule type="cellIs" dxfId="2482" priority="1283" operator="lessThan">
      <formula>$C$4</formula>
    </cfRule>
  </conditionalFormatting>
  <conditionalFormatting sqref="AT44">
    <cfRule type="cellIs" dxfId="2481" priority="1284" operator="lessThan">
      <formula>$C$4</formula>
    </cfRule>
  </conditionalFormatting>
  <conditionalFormatting sqref="AT45">
    <cfRule type="cellIs" dxfId="2480" priority="1285" operator="lessThan">
      <formula>$C$4</formula>
    </cfRule>
  </conditionalFormatting>
  <conditionalFormatting sqref="AT46">
    <cfRule type="cellIs" dxfId="2479" priority="1286" operator="lessThan">
      <formula>$C$4</formula>
    </cfRule>
  </conditionalFormatting>
  <conditionalFormatting sqref="AT47">
    <cfRule type="cellIs" dxfId="2478" priority="1287" operator="lessThan">
      <formula>$C$4</formula>
    </cfRule>
  </conditionalFormatting>
  <conditionalFormatting sqref="AT48">
    <cfRule type="cellIs" dxfId="2477" priority="1288" operator="lessThan">
      <formula>$C$4</formula>
    </cfRule>
  </conditionalFormatting>
  <conditionalFormatting sqref="AT49">
    <cfRule type="cellIs" dxfId="2476" priority="1289" operator="lessThan">
      <formula>$C$4</formula>
    </cfRule>
  </conditionalFormatting>
  <conditionalFormatting sqref="AT50">
    <cfRule type="cellIs" dxfId="2475" priority="1290" operator="lessThan">
      <formula>$C$4</formula>
    </cfRule>
  </conditionalFormatting>
  <conditionalFormatting sqref="AT51">
    <cfRule type="cellIs" dxfId="2474" priority="1291" operator="lessThan">
      <formula>$C$4</formula>
    </cfRule>
  </conditionalFormatting>
  <conditionalFormatting sqref="AT52">
    <cfRule type="cellIs" dxfId="2473" priority="1292" operator="lessThan">
      <formula>$C$4</formula>
    </cfRule>
  </conditionalFormatting>
  <conditionalFormatting sqref="AT53">
    <cfRule type="cellIs" dxfId="2472" priority="1293" operator="lessThan">
      <formula>$C$4</formula>
    </cfRule>
  </conditionalFormatting>
  <conditionalFormatting sqref="AT54">
    <cfRule type="cellIs" dxfId="2471" priority="1294" operator="lessThan">
      <formula>$C$4</formula>
    </cfRule>
  </conditionalFormatting>
  <conditionalFormatting sqref="AT55">
    <cfRule type="cellIs" dxfId="2470" priority="1295" operator="lessThan">
      <formula>$C$4</formula>
    </cfRule>
  </conditionalFormatting>
  <conditionalFormatting sqref="AT56">
    <cfRule type="cellIs" dxfId="2469" priority="1296" operator="lessThan">
      <formula>$C$4</formula>
    </cfRule>
  </conditionalFormatting>
  <conditionalFormatting sqref="AT57">
    <cfRule type="cellIs" dxfId="2468" priority="1297" operator="lessThan">
      <formula>$C$4</formula>
    </cfRule>
  </conditionalFormatting>
  <conditionalFormatting sqref="AT58">
    <cfRule type="cellIs" dxfId="2467" priority="1298" operator="lessThan">
      <formula>$C$4</formula>
    </cfRule>
  </conditionalFormatting>
  <conditionalFormatting sqref="AT59">
    <cfRule type="cellIs" dxfId="2466" priority="1299" operator="lessThan">
      <formula>$C$4</formula>
    </cfRule>
  </conditionalFormatting>
  <conditionalFormatting sqref="AT60">
    <cfRule type="cellIs" dxfId="2465" priority="1300" operator="lessThan">
      <formula>$C$4</formula>
    </cfRule>
  </conditionalFormatting>
  <conditionalFormatting sqref="AU11">
    <cfRule type="cellIs" dxfId="2464" priority="1301" operator="lessThan">
      <formula>$C$4</formula>
    </cfRule>
  </conditionalFormatting>
  <conditionalFormatting sqref="AU12">
    <cfRule type="cellIs" dxfId="2463" priority="1302" operator="lessThan">
      <formula>$C$4</formula>
    </cfRule>
  </conditionalFormatting>
  <conditionalFormatting sqref="AU13">
    <cfRule type="cellIs" dxfId="2462" priority="1303" operator="lessThan">
      <formula>$C$4</formula>
    </cfRule>
  </conditionalFormatting>
  <conditionalFormatting sqref="AU14">
    <cfRule type="cellIs" dxfId="2461" priority="1304" operator="lessThan">
      <formula>$C$4</formula>
    </cfRule>
  </conditionalFormatting>
  <conditionalFormatting sqref="AU15">
    <cfRule type="cellIs" dxfId="2460" priority="1305" operator="lessThan">
      <formula>$C$4</formula>
    </cfRule>
  </conditionalFormatting>
  <conditionalFormatting sqref="AU16">
    <cfRule type="cellIs" dxfId="2459" priority="1306" operator="lessThan">
      <formula>$C$4</formula>
    </cfRule>
  </conditionalFormatting>
  <conditionalFormatting sqref="AU17">
    <cfRule type="cellIs" dxfId="2458" priority="1307" operator="lessThan">
      <formula>$C$4</formula>
    </cfRule>
  </conditionalFormatting>
  <conditionalFormatting sqref="AU18">
    <cfRule type="cellIs" dxfId="2457" priority="1308" operator="lessThan">
      <formula>$C$4</formula>
    </cfRule>
  </conditionalFormatting>
  <conditionalFormatting sqref="AU19">
    <cfRule type="cellIs" dxfId="2456" priority="1309" operator="lessThan">
      <formula>$C$4</formula>
    </cfRule>
  </conditionalFormatting>
  <conditionalFormatting sqref="AU20">
    <cfRule type="cellIs" dxfId="2455" priority="1310" operator="lessThan">
      <formula>$C$4</formula>
    </cfRule>
  </conditionalFormatting>
  <conditionalFormatting sqref="AU21">
    <cfRule type="cellIs" dxfId="2454" priority="1311" operator="lessThan">
      <formula>$C$4</formula>
    </cfRule>
  </conditionalFormatting>
  <conditionalFormatting sqref="AU22">
    <cfRule type="cellIs" dxfId="2453" priority="1312" operator="lessThan">
      <formula>$C$4</formula>
    </cfRule>
  </conditionalFormatting>
  <conditionalFormatting sqref="AU23">
    <cfRule type="cellIs" dxfId="2452" priority="1313" operator="lessThan">
      <formula>$C$4</formula>
    </cfRule>
  </conditionalFormatting>
  <conditionalFormatting sqref="AU24">
    <cfRule type="cellIs" dxfId="2451" priority="1314" operator="lessThan">
      <formula>$C$4</formula>
    </cfRule>
  </conditionalFormatting>
  <conditionalFormatting sqref="AU25">
    <cfRule type="cellIs" dxfId="2450" priority="1315" operator="lessThan">
      <formula>$C$4</formula>
    </cfRule>
  </conditionalFormatting>
  <conditionalFormatting sqref="AU26">
    <cfRule type="cellIs" dxfId="2449" priority="1316" operator="lessThan">
      <formula>$C$4</formula>
    </cfRule>
  </conditionalFormatting>
  <conditionalFormatting sqref="AU27">
    <cfRule type="cellIs" dxfId="2448" priority="1317" operator="lessThan">
      <formula>$C$4</formula>
    </cfRule>
  </conditionalFormatting>
  <conditionalFormatting sqref="AU28">
    <cfRule type="cellIs" dxfId="2447" priority="1318" operator="lessThan">
      <formula>$C$4</formula>
    </cfRule>
  </conditionalFormatting>
  <conditionalFormatting sqref="AU29">
    <cfRule type="cellIs" dxfId="2446" priority="1319" operator="lessThan">
      <formula>$C$4</formula>
    </cfRule>
  </conditionalFormatting>
  <conditionalFormatting sqref="AU30">
    <cfRule type="cellIs" dxfId="2445" priority="1320" operator="lessThan">
      <formula>$C$4</formula>
    </cfRule>
  </conditionalFormatting>
  <conditionalFormatting sqref="AU31">
    <cfRule type="cellIs" dxfId="2444" priority="1321" operator="lessThan">
      <formula>$C$4</formula>
    </cfRule>
  </conditionalFormatting>
  <conditionalFormatting sqref="AU32">
    <cfRule type="cellIs" dxfId="2443" priority="1322" operator="lessThan">
      <formula>$C$4</formula>
    </cfRule>
  </conditionalFormatting>
  <conditionalFormatting sqref="AU33">
    <cfRule type="cellIs" dxfId="2442" priority="1323" operator="lessThan">
      <formula>$C$4</formula>
    </cfRule>
  </conditionalFormatting>
  <conditionalFormatting sqref="AU34">
    <cfRule type="cellIs" dxfId="2441" priority="1324" operator="lessThan">
      <formula>$C$4</formula>
    </cfRule>
  </conditionalFormatting>
  <conditionalFormatting sqref="AU35">
    <cfRule type="cellIs" dxfId="2440" priority="1325" operator="lessThan">
      <formula>$C$4</formula>
    </cfRule>
  </conditionalFormatting>
  <conditionalFormatting sqref="AU36">
    <cfRule type="cellIs" dxfId="2439" priority="1326" operator="lessThan">
      <formula>$C$4</formula>
    </cfRule>
  </conditionalFormatting>
  <conditionalFormatting sqref="AU37">
    <cfRule type="cellIs" dxfId="2438" priority="1327" operator="lessThan">
      <formula>$C$4</formula>
    </cfRule>
  </conditionalFormatting>
  <conditionalFormatting sqref="AU38">
    <cfRule type="cellIs" dxfId="2437" priority="1328" operator="lessThan">
      <formula>$C$4</formula>
    </cfRule>
  </conditionalFormatting>
  <conditionalFormatting sqref="AU39">
    <cfRule type="cellIs" dxfId="2436" priority="1329" operator="lessThan">
      <formula>$C$4</formula>
    </cfRule>
  </conditionalFormatting>
  <conditionalFormatting sqref="AU40">
    <cfRule type="cellIs" dxfId="2435" priority="1330" operator="lessThan">
      <formula>$C$4</formula>
    </cfRule>
  </conditionalFormatting>
  <conditionalFormatting sqref="AU41">
    <cfRule type="cellIs" dxfId="2434" priority="1331" operator="lessThan">
      <formula>$C$4</formula>
    </cfRule>
  </conditionalFormatting>
  <conditionalFormatting sqref="AU42">
    <cfRule type="cellIs" dxfId="2433" priority="1332" operator="lessThan">
      <formula>$C$4</formula>
    </cfRule>
  </conditionalFormatting>
  <conditionalFormatting sqref="AU43">
    <cfRule type="cellIs" dxfId="2432" priority="1333" operator="lessThan">
      <formula>$C$4</formula>
    </cfRule>
  </conditionalFormatting>
  <conditionalFormatting sqref="AU44">
    <cfRule type="cellIs" dxfId="2431" priority="1334" operator="lessThan">
      <formula>$C$4</formula>
    </cfRule>
  </conditionalFormatting>
  <conditionalFormatting sqref="AU45">
    <cfRule type="cellIs" dxfId="2430" priority="1335" operator="lessThan">
      <formula>$C$4</formula>
    </cfRule>
  </conditionalFormatting>
  <conditionalFormatting sqref="AU46">
    <cfRule type="cellIs" dxfId="2429" priority="1336" operator="lessThan">
      <formula>$C$4</formula>
    </cfRule>
  </conditionalFormatting>
  <conditionalFormatting sqref="AU47">
    <cfRule type="cellIs" dxfId="2428" priority="1337" operator="lessThan">
      <formula>$C$4</formula>
    </cfRule>
  </conditionalFormatting>
  <conditionalFormatting sqref="AU48">
    <cfRule type="cellIs" dxfId="2427" priority="1338" operator="lessThan">
      <formula>$C$4</formula>
    </cfRule>
  </conditionalFormatting>
  <conditionalFormatting sqref="AU49">
    <cfRule type="cellIs" dxfId="2426" priority="1339" operator="lessThan">
      <formula>$C$4</formula>
    </cfRule>
  </conditionalFormatting>
  <conditionalFormatting sqref="AU50">
    <cfRule type="cellIs" dxfId="2425" priority="1340" operator="lessThan">
      <formula>$C$4</formula>
    </cfRule>
  </conditionalFormatting>
  <conditionalFormatting sqref="AU51">
    <cfRule type="cellIs" dxfId="2424" priority="1341" operator="lessThan">
      <formula>$C$4</formula>
    </cfRule>
  </conditionalFormatting>
  <conditionalFormatting sqref="AU52">
    <cfRule type="cellIs" dxfId="2423" priority="1342" operator="lessThan">
      <formula>$C$4</formula>
    </cfRule>
  </conditionalFormatting>
  <conditionalFormatting sqref="AU53">
    <cfRule type="cellIs" dxfId="2422" priority="1343" operator="lessThan">
      <formula>$C$4</formula>
    </cfRule>
  </conditionalFormatting>
  <conditionalFormatting sqref="AU54">
    <cfRule type="cellIs" dxfId="2421" priority="1344" operator="lessThan">
      <formula>$C$4</formula>
    </cfRule>
  </conditionalFormatting>
  <conditionalFormatting sqref="AU55">
    <cfRule type="cellIs" dxfId="2420" priority="1345" operator="lessThan">
      <formula>$C$4</formula>
    </cfRule>
  </conditionalFormatting>
  <conditionalFormatting sqref="AU56">
    <cfRule type="cellIs" dxfId="2419" priority="1346" operator="lessThan">
      <formula>$C$4</formula>
    </cfRule>
  </conditionalFormatting>
  <conditionalFormatting sqref="AU57">
    <cfRule type="cellIs" dxfId="2418" priority="1347" operator="lessThan">
      <formula>$C$4</formula>
    </cfRule>
  </conditionalFormatting>
  <conditionalFormatting sqref="AU58">
    <cfRule type="cellIs" dxfId="2417" priority="1348" operator="lessThan">
      <formula>$C$4</formula>
    </cfRule>
  </conditionalFormatting>
  <conditionalFormatting sqref="AU59">
    <cfRule type="cellIs" dxfId="2416" priority="1349" operator="lessThan">
      <formula>$C$4</formula>
    </cfRule>
  </conditionalFormatting>
  <conditionalFormatting sqref="AU60">
    <cfRule type="cellIs" dxfId="2415" priority="1350" operator="lessThan">
      <formula>$C$4</formula>
    </cfRule>
  </conditionalFormatting>
  <conditionalFormatting sqref="AV11">
    <cfRule type="cellIs" dxfId="2414" priority="1351" operator="lessThan">
      <formula>$C$4</formula>
    </cfRule>
  </conditionalFormatting>
  <conditionalFormatting sqref="AV12">
    <cfRule type="cellIs" dxfId="2413" priority="1352" operator="lessThan">
      <formula>$C$4</formula>
    </cfRule>
  </conditionalFormatting>
  <conditionalFormatting sqref="AV13">
    <cfRule type="cellIs" dxfId="2412" priority="1353" operator="lessThan">
      <formula>$C$4</formula>
    </cfRule>
  </conditionalFormatting>
  <conditionalFormatting sqref="AV14">
    <cfRule type="cellIs" dxfId="2411" priority="1354" operator="lessThan">
      <formula>$C$4</formula>
    </cfRule>
  </conditionalFormatting>
  <conditionalFormatting sqref="AV15">
    <cfRule type="cellIs" dxfId="2410" priority="1355" operator="lessThan">
      <formula>$C$4</formula>
    </cfRule>
  </conditionalFormatting>
  <conditionalFormatting sqref="AV16">
    <cfRule type="cellIs" dxfId="2409" priority="1356" operator="lessThan">
      <formula>$C$4</formula>
    </cfRule>
  </conditionalFormatting>
  <conditionalFormatting sqref="AV17">
    <cfRule type="cellIs" dxfId="2408" priority="1357" operator="lessThan">
      <formula>$C$4</formula>
    </cfRule>
  </conditionalFormatting>
  <conditionalFormatting sqref="AV18">
    <cfRule type="cellIs" dxfId="2407" priority="1358" operator="lessThan">
      <formula>$C$4</formula>
    </cfRule>
  </conditionalFormatting>
  <conditionalFormatting sqref="AV19">
    <cfRule type="cellIs" dxfId="2406" priority="1359" operator="lessThan">
      <formula>$C$4</formula>
    </cfRule>
  </conditionalFormatting>
  <conditionalFormatting sqref="AV20">
    <cfRule type="cellIs" dxfId="2405" priority="1360" operator="lessThan">
      <formula>$C$4</formula>
    </cfRule>
  </conditionalFormatting>
  <conditionalFormatting sqref="AV21">
    <cfRule type="cellIs" dxfId="2404" priority="1361" operator="lessThan">
      <formula>$C$4</formula>
    </cfRule>
  </conditionalFormatting>
  <conditionalFormatting sqref="AV22">
    <cfRule type="cellIs" dxfId="2403" priority="1362" operator="lessThan">
      <formula>$C$4</formula>
    </cfRule>
  </conditionalFormatting>
  <conditionalFormatting sqref="AV23">
    <cfRule type="cellIs" dxfId="2402" priority="1363" operator="lessThan">
      <formula>$C$4</formula>
    </cfRule>
  </conditionalFormatting>
  <conditionalFormatting sqref="AV24">
    <cfRule type="cellIs" dxfId="2401" priority="1364" operator="lessThan">
      <formula>$C$4</formula>
    </cfRule>
  </conditionalFormatting>
  <conditionalFormatting sqref="AV25">
    <cfRule type="cellIs" dxfId="2400" priority="1365" operator="lessThan">
      <formula>$C$4</formula>
    </cfRule>
  </conditionalFormatting>
  <conditionalFormatting sqref="AV26">
    <cfRule type="cellIs" dxfId="2399" priority="1366" operator="lessThan">
      <formula>$C$4</formula>
    </cfRule>
  </conditionalFormatting>
  <conditionalFormatting sqref="AV27">
    <cfRule type="cellIs" dxfId="2398" priority="1367" operator="lessThan">
      <formula>$C$4</formula>
    </cfRule>
  </conditionalFormatting>
  <conditionalFormatting sqref="AV28">
    <cfRule type="cellIs" dxfId="2397" priority="1368" operator="lessThan">
      <formula>$C$4</formula>
    </cfRule>
  </conditionalFormatting>
  <conditionalFormatting sqref="AV29">
    <cfRule type="cellIs" dxfId="2396" priority="1369" operator="lessThan">
      <formula>$C$4</formula>
    </cfRule>
  </conditionalFormatting>
  <conditionalFormatting sqref="AV30">
    <cfRule type="cellIs" dxfId="2395" priority="1370" operator="lessThan">
      <formula>$C$4</formula>
    </cfRule>
  </conditionalFormatting>
  <conditionalFormatting sqref="AV31">
    <cfRule type="cellIs" dxfId="2394" priority="1371" operator="lessThan">
      <formula>$C$4</formula>
    </cfRule>
  </conditionalFormatting>
  <conditionalFormatting sqref="AV32">
    <cfRule type="cellIs" dxfId="2393" priority="1372" operator="lessThan">
      <formula>$C$4</formula>
    </cfRule>
  </conditionalFormatting>
  <conditionalFormatting sqref="AV33">
    <cfRule type="cellIs" dxfId="2392" priority="1373" operator="lessThan">
      <formula>$C$4</formula>
    </cfRule>
  </conditionalFormatting>
  <conditionalFormatting sqref="AV34">
    <cfRule type="cellIs" dxfId="2391" priority="1374" operator="lessThan">
      <formula>$C$4</formula>
    </cfRule>
  </conditionalFormatting>
  <conditionalFormatting sqref="AV35">
    <cfRule type="cellIs" dxfId="2390" priority="1375" operator="lessThan">
      <formula>$C$4</formula>
    </cfRule>
  </conditionalFormatting>
  <conditionalFormatting sqref="AV36">
    <cfRule type="cellIs" dxfId="2389" priority="1376" operator="lessThan">
      <formula>$C$4</formula>
    </cfRule>
  </conditionalFormatting>
  <conditionalFormatting sqref="AV37">
    <cfRule type="cellIs" dxfId="2388" priority="1377" operator="lessThan">
      <formula>$C$4</formula>
    </cfRule>
  </conditionalFormatting>
  <conditionalFormatting sqref="AV38">
    <cfRule type="cellIs" dxfId="2387" priority="1378" operator="lessThan">
      <formula>$C$4</formula>
    </cfRule>
  </conditionalFormatting>
  <conditionalFormatting sqref="AV39">
    <cfRule type="cellIs" dxfId="2386" priority="1379" operator="lessThan">
      <formula>$C$4</formula>
    </cfRule>
  </conditionalFormatting>
  <conditionalFormatting sqref="AV40">
    <cfRule type="cellIs" dxfId="2385" priority="1380" operator="lessThan">
      <formula>$C$4</formula>
    </cfRule>
  </conditionalFormatting>
  <conditionalFormatting sqref="AV41">
    <cfRule type="cellIs" dxfId="2384" priority="1381" operator="lessThan">
      <formula>$C$4</formula>
    </cfRule>
  </conditionalFormatting>
  <conditionalFormatting sqref="AV42">
    <cfRule type="cellIs" dxfId="2383" priority="1382" operator="lessThan">
      <formula>$C$4</formula>
    </cfRule>
  </conditionalFormatting>
  <conditionalFormatting sqref="AV43">
    <cfRule type="cellIs" dxfId="2382" priority="1383" operator="lessThan">
      <formula>$C$4</formula>
    </cfRule>
  </conditionalFormatting>
  <conditionalFormatting sqref="AV44">
    <cfRule type="cellIs" dxfId="2381" priority="1384" operator="lessThan">
      <formula>$C$4</formula>
    </cfRule>
  </conditionalFormatting>
  <conditionalFormatting sqref="AV45">
    <cfRule type="cellIs" dxfId="2380" priority="1385" operator="lessThan">
      <formula>$C$4</formula>
    </cfRule>
  </conditionalFormatting>
  <conditionalFormatting sqref="AV46">
    <cfRule type="cellIs" dxfId="2379" priority="1386" operator="lessThan">
      <formula>$C$4</formula>
    </cfRule>
  </conditionalFormatting>
  <conditionalFormatting sqref="AV47">
    <cfRule type="cellIs" dxfId="2378" priority="1387" operator="lessThan">
      <formula>$C$4</formula>
    </cfRule>
  </conditionalFormatting>
  <conditionalFormatting sqref="AV48">
    <cfRule type="cellIs" dxfId="2377" priority="1388" operator="lessThan">
      <formula>$C$4</formula>
    </cfRule>
  </conditionalFormatting>
  <conditionalFormatting sqref="AV49">
    <cfRule type="cellIs" dxfId="2376" priority="1389" operator="lessThan">
      <formula>$C$4</formula>
    </cfRule>
  </conditionalFormatting>
  <conditionalFormatting sqref="AV50">
    <cfRule type="cellIs" dxfId="2375" priority="1390" operator="lessThan">
      <formula>$C$4</formula>
    </cfRule>
  </conditionalFormatting>
  <conditionalFormatting sqref="AV51">
    <cfRule type="cellIs" dxfId="2374" priority="1391" operator="lessThan">
      <formula>$C$4</formula>
    </cfRule>
  </conditionalFormatting>
  <conditionalFormatting sqref="AV52">
    <cfRule type="cellIs" dxfId="2373" priority="1392" operator="lessThan">
      <formula>$C$4</formula>
    </cfRule>
  </conditionalFormatting>
  <conditionalFormatting sqref="AV53">
    <cfRule type="cellIs" dxfId="2372" priority="1393" operator="lessThan">
      <formula>$C$4</formula>
    </cfRule>
  </conditionalFormatting>
  <conditionalFormatting sqref="AV54">
    <cfRule type="cellIs" dxfId="2371" priority="1394" operator="lessThan">
      <formula>$C$4</formula>
    </cfRule>
  </conditionalFormatting>
  <conditionalFormatting sqref="AV55">
    <cfRule type="cellIs" dxfId="2370" priority="1395" operator="lessThan">
      <formula>$C$4</formula>
    </cfRule>
  </conditionalFormatting>
  <conditionalFormatting sqref="AV56">
    <cfRule type="cellIs" dxfId="2369" priority="1396" operator="lessThan">
      <formula>$C$4</formula>
    </cfRule>
  </conditionalFormatting>
  <conditionalFormatting sqref="AV57">
    <cfRule type="cellIs" dxfId="2368" priority="1397" operator="lessThan">
      <formula>$C$4</formula>
    </cfRule>
  </conditionalFormatting>
  <conditionalFormatting sqref="AV58">
    <cfRule type="cellIs" dxfId="2367" priority="1398" operator="lessThan">
      <formula>$C$4</formula>
    </cfRule>
  </conditionalFormatting>
  <conditionalFormatting sqref="AV59">
    <cfRule type="cellIs" dxfId="2366" priority="1399" operator="lessThan">
      <formula>$C$4</formula>
    </cfRule>
  </conditionalFormatting>
  <conditionalFormatting sqref="AV60">
    <cfRule type="cellIs" dxfId="2365" priority="1400" operator="lessThan">
      <formula>$C$4</formula>
    </cfRule>
  </conditionalFormatting>
  <conditionalFormatting sqref="AW11">
    <cfRule type="cellIs" dxfId="2364" priority="1401" operator="lessThan">
      <formula>$C$4</formula>
    </cfRule>
  </conditionalFormatting>
  <conditionalFormatting sqref="AW12">
    <cfRule type="cellIs" dxfId="2363" priority="1402" operator="lessThan">
      <formula>$C$4</formula>
    </cfRule>
  </conditionalFormatting>
  <conditionalFormatting sqref="AW13">
    <cfRule type="cellIs" dxfId="2362" priority="1403" operator="lessThan">
      <formula>$C$4</formula>
    </cfRule>
  </conditionalFormatting>
  <conditionalFormatting sqref="AW14">
    <cfRule type="cellIs" dxfId="2361" priority="1404" operator="lessThan">
      <formula>$C$4</formula>
    </cfRule>
  </conditionalFormatting>
  <conditionalFormatting sqref="AW15">
    <cfRule type="cellIs" dxfId="2360" priority="1405" operator="lessThan">
      <formula>$C$4</formula>
    </cfRule>
  </conditionalFormatting>
  <conditionalFormatting sqref="AW16">
    <cfRule type="cellIs" dxfId="2359" priority="1406" operator="lessThan">
      <formula>$C$4</formula>
    </cfRule>
  </conditionalFormatting>
  <conditionalFormatting sqref="AW17">
    <cfRule type="cellIs" dxfId="2358" priority="1407" operator="lessThan">
      <formula>$C$4</formula>
    </cfRule>
  </conditionalFormatting>
  <conditionalFormatting sqref="AW18">
    <cfRule type="cellIs" dxfId="2357" priority="1408" operator="lessThan">
      <formula>$C$4</formula>
    </cfRule>
  </conditionalFormatting>
  <conditionalFormatting sqref="AW19">
    <cfRule type="cellIs" dxfId="2356" priority="1409" operator="lessThan">
      <formula>$C$4</formula>
    </cfRule>
  </conditionalFormatting>
  <conditionalFormatting sqref="AW20">
    <cfRule type="cellIs" dxfId="2355" priority="1410" operator="lessThan">
      <formula>$C$4</formula>
    </cfRule>
  </conditionalFormatting>
  <conditionalFormatting sqref="AW21">
    <cfRule type="cellIs" dxfId="2354" priority="1411" operator="lessThan">
      <formula>$C$4</formula>
    </cfRule>
  </conditionalFormatting>
  <conditionalFormatting sqref="AW22">
    <cfRule type="cellIs" dxfId="2353" priority="1412" operator="lessThan">
      <formula>$C$4</formula>
    </cfRule>
  </conditionalFormatting>
  <conditionalFormatting sqref="AW23">
    <cfRule type="cellIs" dxfId="2352" priority="1413" operator="lessThan">
      <formula>$C$4</formula>
    </cfRule>
  </conditionalFormatting>
  <conditionalFormatting sqref="AW24">
    <cfRule type="cellIs" dxfId="2351" priority="1414" operator="lessThan">
      <formula>$C$4</formula>
    </cfRule>
  </conditionalFormatting>
  <conditionalFormatting sqref="AW25">
    <cfRule type="cellIs" dxfId="2350" priority="1415" operator="lessThan">
      <formula>$C$4</formula>
    </cfRule>
  </conditionalFormatting>
  <conditionalFormatting sqref="AW26">
    <cfRule type="cellIs" dxfId="2349" priority="1416" operator="lessThan">
      <formula>$C$4</formula>
    </cfRule>
  </conditionalFormatting>
  <conditionalFormatting sqref="AW27">
    <cfRule type="cellIs" dxfId="2348" priority="1417" operator="lessThan">
      <formula>$C$4</formula>
    </cfRule>
  </conditionalFormatting>
  <conditionalFormatting sqref="AW28">
    <cfRule type="cellIs" dxfId="2347" priority="1418" operator="lessThan">
      <formula>$C$4</formula>
    </cfRule>
  </conditionalFormatting>
  <conditionalFormatting sqref="AW29">
    <cfRule type="cellIs" dxfId="2346" priority="1419" operator="lessThan">
      <formula>$C$4</formula>
    </cfRule>
  </conditionalFormatting>
  <conditionalFormatting sqref="AW30">
    <cfRule type="cellIs" dxfId="2345" priority="1420" operator="lessThan">
      <formula>$C$4</formula>
    </cfRule>
  </conditionalFormatting>
  <conditionalFormatting sqref="AW31">
    <cfRule type="cellIs" dxfId="2344" priority="1421" operator="lessThan">
      <formula>$C$4</formula>
    </cfRule>
  </conditionalFormatting>
  <conditionalFormatting sqref="AW32">
    <cfRule type="cellIs" dxfId="2343" priority="1422" operator="lessThan">
      <formula>$C$4</formula>
    </cfRule>
  </conditionalFormatting>
  <conditionalFormatting sqref="AW33">
    <cfRule type="cellIs" dxfId="2342" priority="1423" operator="lessThan">
      <formula>$C$4</formula>
    </cfRule>
  </conditionalFormatting>
  <conditionalFormatting sqref="AW34">
    <cfRule type="cellIs" dxfId="2341" priority="1424" operator="lessThan">
      <formula>$C$4</formula>
    </cfRule>
  </conditionalFormatting>
  <conditionalFormatting sqref="AW35">
    <cfRule type="cellIs" dxfId="2340" priority="1425" operator="lessThan">
      <formula>$C$4</formula>
    </cfRule>
  </conditionalFormatting>
  <conditionalFormatting sqref="AW36">
    <cfRule type="cellIs" dxfId="2339" priority="1426" operator="lessThan">
      <formula>$C$4</formula>
    </cfRule>
  </conditionalFormatting>
  <conditionalFormatting sqref="AW37">
    <cfRule type="cellIs" dxfId="2338" priority="1427" operator="lessThan">
      <formula>$C$4</formula>
    </cfRule>
  </conditionalFormatting>
  <conditionalFormatting sqref="AW38">
    <cfRule type="cellIs" dxfId="2337" priority="1428" operator="lessThan">
      <formula>$C$4</formula>
    </cfRule>
  </conditionalFormatting>
  <conditionalFormatting sqref="AW39">
    <cfRule type="cellIs" dxfId="2336" priority="1429" operator="lessThan">
      <formula>$C$4</formula>
    </cfRule>
  </conditionalFormatting>
  <conditionalFormatting sqref="AW40">
    <cfRule type="cellIs" dxfId="2335" priority="1430" operator="lessThan">
      <formula>$C$4</formula>
    </cfRule>
  </conditionalFormatting>
  <conditionalFormatting sqref="AW41">
    <cfRule type="cellIs" dxfId="2334" priority="1431" operator="lessThan">
      <formula>$C$4</formula>
    </cfRule>
  </conditionalFormatting>
  <conditionalFormatting sqref="AW42">
    <cfRule type="cellIs" dxfId="2333" priority="1432" operator="lessThan">
      <formula>$C$4</formula>
    </cfRule>
  </conditionalFormatting>
  <conditionalFormatting sqref="AW43">
    <cfRule type="cellIs" dxfId="2332" priority="1433" operator="lessThan">
      <formula>$C$4</formula>
    </cfRule>
  </conditionalFormatting>
  <conditionalFormatting sqref="AW44">
    <cfRule type="cellIs" dxfId="2331" priority="1434" operator="lessThan">
      <formula>$C$4</formula>
    </cfRule>
  </conditionalFormatting>
  <conditionalFormatting sqref="AW45">
    <cfRule type="cellIs" dxfId="2330" priority="1435" operator="lessThan">
      <formula>$C$4</formula>
    </cfRule>
  </conditionalFormatting>
  <conditionalFormatting sqref="AW46">
    <cfRule type="cellIs" dxfId="2329" priority="1436" operator="lessThan">
      <formula>$C$4</formula>
    </cfRule>
  </conditionalFormatting>
  <conditionalFormatting sqref="AW47">
    <cfRule type="cellIs" dxfId="2328" priority="1437" operator="lessThan">
      <formula>$C$4</formula>
    </cfRule>
  </conditionalFormatting>
  <conditionalFormatting sqref="AW48">
    <cfRule type="cellIs" dxfId="2327" priority="1438" operator="lessThan">
      <formula>$C$4</formula>
    </cfRule>
  </conditionalFormatting>
  <conditionalFormatting sqref="AW49">
    <cfRule type="cellIs" dxfId="2326" priority="1439" operator="lessThan">
      <formula>$C$4</formula>
    </cfRule>
  </conditionalFormatting>
  <conditionalFormatting sqref="AW50">
    <cfRule type="cellIs" dxfId="2325" priority="1440" operator="lessThan">
      <formula>$C$4</formula>
    </cfRule>
  </conditionalFormatting>
  <conditionalFormatting sqref="AW51">
    <cfRule type="cellIs" dxfId="2324" priority="1441" operator="lessThan">
      <formula>$C$4</formula>
    </cfRule>
  </conditionalFormatting>
  <conditionalFormatting sqref="AW52">
    <cfRule type="cellIs" dxfId="2323" priority="1442" operator="lessThan">
      <formula>$C$4</formula>
    </cfRule>
  </conditionalFormatting>
  <conditionalFormatting sqref="AW53">
    <cfRule type="cellIs" dxfId="2322" priority="1443" operator="lessThan">
      <formula>$C$4</formula>
    </cfRule>
  </conditionalFormatting>
  <conditionalFormatting sqref="AW54">
    <cfRule type="cellIs" dxfId="2321" priority="1444" operator="lessThan">
      <formula>$C$4</formula>
    </cfRule>
  </conditionalFormatting>
  <conditionalFormatting sqref="AW55">
    <cfRule type="cellIs" dxfId="2320" priority="1445" operator="lessThan">
      <formula>$C$4</formula>
    </cfRule>
  </conditionalFormatting>
  <conditionalFormatting sqref="AW56">
    <cfRule type="cellIs" dxfId="2319" priority="1446" operator="lessThan">
      <formula>$C$4</formula>
    </cfRule>
  </conditionalFormatting>
  <conditionalFormatting sqref="AW57">
    <cfRule type="cellIs" dxfId="2318" priority="1447" operator="lessThan">
      <formula>$C$4</formula>
    </cfRule>
  </conditionalFormatting>
  <conditionalFormatting sqref="AW58">
    <cfRule type="cellIs" dxfId="2317" priority="1448" operator="lessThan">
      <formula>$C$4</formula>
    </cfRule>
  </conditionalFormatting>
  <conditionalFormatting sqref="AW59">
    <cfRule type="cellIs" dxfId="2316" priority="1449" operator="lessThan">
      <formula>$C$4</formula>
    </cfRule>
  </conditionalFormatting>
  <conditionalFormatting sqref="AW60">
    <cfRule type="cellIs" dxfId="2315" priority="1450" operator="lessThan">
      <formula>$C$4</formula>
    </cfRule>
  </conditionalFormatting>
  <conditionalFormatting sqref="AX11">
    <cfRule type="cellIs" dxfId="2314" priority="1451" operator="lessThan">
      <formula>$C$4</formula>
    </cfRule>
  </conditionalFormatting>
  <conditionalFormatting sqref="AX12">
    <cfRule type="cellIs" dxfId="2313" priority="1452" operator="lessThan">
      <formula>$C$4</formula>
    </cfRule>
  </conditionalFormatting>
  <conditionalFormatting sqref="AX13">
    <cfRule type="cellIs" dxfId="2312" priority="1453" operator="lessThan">
      <formula>$C$4</formula>
    </cfRule>
  </conditionalFormatting>
  <conditionalFormatting sqref="AX14">
    <cfRule type="cellIs" dxfId="2311" priority="1454" operator="lessThan">
      <formula>$C$4</formula>
    </cfRule>
  </conditionalFormatting>
  <conditionalFormatting sqref="AX15">
    <cfRule type="cellIs" dxfId="2310" priority="1455" operator="lessThan">
      <formula>$C$4</formula>
    </cfRule>
  </conditionalFormatting>
  <conditionalFormatting sqref="AX16">
    <cfRule type="cellIs" dxfId="2309" priority="1456" operator="lessThan">
      <formula>$C$4</formula>
    </cfRule>
  </conditionalFormatting>
  <conditionalFormatting sqref="AX17">
    <cfRule type="cellIs" dxfId="2308" priority="1457" operator="lessThan">
      <formula>$C$4</formula>
    </cfRule>
  </conditionalFormatting>
  <conditionalFormatting sqref="AX18">
    <cfRule type="cellIs" dxfId="2307" priority="1458" operator="lessThan">
      <formula>$C$4</formula>
    </cfRule>
  </conditionalFormatting>
  <conditionalFormatting sqref="AX19">
    <cfRule type="cellIs" dxfId="2306" priority="1459" operator="lessThan">
      <formula>$C$4</formula>
    </cfRule>
  </conditionalFormatting>
  <conditionalFormatting sqref="AX20">
    <cfRule type="cellIs" dxfId="2305" priority="1460" operator="lessThan">
      <formula>$C$4</formula>
    </cfRule>
  </conditionalFormatting>
  <conditionalFormatting sqref="AX21">
    <cfRule type="cellIs" dxfId="2304" priority="1461" operator="lessThan">
      <formula>$C$4</formula>
    </cfRule>
  </conditionalFormatting>
  <conditionalFormatting sqref="AX22">
    <cfRule type="cellIs" dxfId="2303" priority="1462" operator="lessThan">
      <formula>$C$4</formula>
    </cfRule>
  </conditionalFormatting>
  <conditionalFormatting sqref="AX23">
    <cfRule type="cellIs" dxfId="2302" priority="1463" operator="lessThan">
      <formula>$C$4</formula>
    </cfRule>
  </conditionalFormatting>
  <conditionalFormatting sqref="AX24">
    <cfRule type="cellIs" dxfId="2301" priority="1464" operator="lessThan">
      <formula>$C$4</formula>
    </cfRule>
  </conditionalFormatting>
  <conditionalFormatting sqref="AX25">
    <cfRule type="cellIs" dxfId="2300" priority="1465" operator="lessThan">
      <formula>$C$4</formula>
    </cfRule>
  </conditionalFormatting>
  <conditionalFormatting sqref="AX26">
    <cfRule type="cellIs" dxfId="2299" priority="1466" operator="lessThan">
      <formula>$C$4</formula>
    </cfRule>
  </conditionalFormatting>
  <conditionalFormatting sqref="AX27">
    <cfRule type="cellIs" dxfId="2298" priority="1467" operator="lessThan">
      <formula>$C$4</formula>
    </cfRule>
  </conditionalFormatting>
  <conditionalFormatting sqref="AX28">
    <cfRule type="cellIs" dxfId="2297" priority="1468" operator="lessThan">
      <formula>$C$4</formula>
    </cfRule>
  </conditionalFormatting>
  <conditionalFormatting sqref="AX29">
    <cfRule type="cellIs" dxfId="2296" priority="1469" operator="lessThan">
      <formula>$C$4</formula>
    </cfRule>
  </conditionalFormatting>
  <conditionalFormatting sqref="AX30">
    <cfRule type="cellIs" dxfId="2295" priority="1470" operator="lessThan">
      <formula>$C$4</formula>
    </cfRule>
  </conditionalFormatting>
  <conditionalFormatting sqref="AX31">
    <cfRule type="cellIs" dxfId="2294" priority="1471" operator="lessThan">
      <formula>$C$4</formula>
    </cfRule>
  </conditionalFormatting>
  <conditionalFormatting sqref="AX32">
    <cfRule type="cellIs" dxfId="2293" priority="1472" operator="lessThan">
      <formula>$C$4</formula>
    </cfRule>
  </conditionalFormatting>
  <conditionalFormatting sqref="AX33">
    <cfRule type="cellIs" dxfId="2292" priority="1473" operator="lessThan">
      <formula>$C$4</formula>
    </cfRule>
  </conditionalFormatting>
  <conditionalFormatting sqref="AX34">
    <cfRule type="cellIs" dxfId="2291" priority="1474" operator="lessThan">
      <formula>$C$4</formula>
    </cfRule>
  </conditionalFormatting>
  <conditionalFormatting sqref="AX35">
    <cfRule type="cellIs" dxfId="2290" priority="1475" operator="lessThan">
      <formula>$C$4</formula>
    </cfRule>
  </conditionalFormatting>
  <conditionalFormatting sqref="AX36">
    <cfRule type="cellIs" dxfId="2289" priority="1476" operator="lessThan">
      <formula>$C$4</formula>
    </cfRule>
  </conditionalFormatting>
  <conditionalFormatting sqref="AX37">
    <cfRule type="cellIs" dxfId="2288" priority="1477" operator="lessThan">
      <formula>$C$4</formula>
    </cfRule>
  </conditionalFormatting>
  <conditionalFormatting sqref="AX38">
    <cfRule type="cellIs" dxfId="2287" priority="1478" operator="lessThan">
      <formula>$C$4</formula>
    </cfRule>
  </conditionalFormatting>
  <conditionalFormatting sqref="AX39">
    <cfRule type="cellIs" dxfId="2286" priority="1479" operator="lessThan">
      <formula>$C$4</formula>
    </cfRule>
  </conditionalFormatting>
  <conditionalFormatting sqref="AX40">
    <cfRule type="cellIs" dxfId="2285" priority="1480" operator="lessThan">
      <formula>$C$4</formula>
    </cfRule>
  </conditionalFormatting>
  <conditionalFormatting sqref="AX41">
    <cfRule type="cellIs" dxfId="2284" priority="1481" operator="lessThan">
      <formula>$C$4</formula>
    </cfRule>
  </conditionalFormatting>
  <conditionalFormatting sqref="AX42">
    <cfRule type="cellIs" dxfId="2283" priority="1482" operator="lessThan">
      <formula>$C$4</formula>
    </cfRule>
  </conditionalFormatting>
  <conditionalFormatting sqref="AX43">
    <cfRule type="cellIs" dxfId="2282" priority="1483" operator="lessThan">
      <formula>$C$4</formula>
    </cfRule>
  </conditionalFormatting>
  <conditionalFormatting sqref="AX44">
    <cfRule type="cellIs" dxfId="2281" priority="1484" operator="lessThan">
      <formula>$C$4</formula>
    </cfRule>
  </conditionalFormatting>
  <conditionalFormatting sqref="AX45">
    <cfRule type="cellIs" dxfId="2280" priority="1485" operator="lessThan">
      <formula>$C$4</formula>
    </cfRule>
  </conditionalFormatting>
  <conditionalFormatting sqref="AX46">
    <cfRule type="cellIs" dxfId="2279" priority="1486" operator="lessThan">
      <formula>$C$4</formula>
    </cfRule>
  </conditionalFormatting>
  <conditionalFormatting sqref="AX47">
    <cfRule type="cellIs" dxfId="2278" priority="1487" operator="lessThan">
      <formula>$C$4</formula>
    </cfRule>
  </conditionalFormatting>
  <conditionalFormatting sqref="AX48">
    <cfRule type="cellIs" dxfId="2277" priority="1488" operator="lessThan">
      <formula>$C$4</formula>
    </cfRule>
  </conditionalFormatting>
  <conditionalFormatting sqref="AX49">
    <cfRule type="cellIs" dxfId="2276" priority="1489" operator="lessThan">
      <formula>$C$4</formula>
    </cfRule>
  </conditionalFormatting>
  <conditionalFormatting sqref="AX50">
    <cfRule type="cellIs" dxfId="2275" priority="1490" operator="lessThan">
      <formula>$C$4</formula>
    </cfRule>
  </conditionalFormatting>
  <conditionalFormatting sqref="AX51">
    <cfRule type="cellIs" dxfId="2274" priority="1491" operator="lessThan">
      <formula>$C$4</formula>
    </cfRule>
  </conditionalFormatting>
  <conditionalFormatting sqref="AX52">
    <cfRule type="cellIs" dxfId="2273" priority="1492" operator="lessThan">
      <formula>$C$4</formula>
    </cfRule>
  </conditionalFormatting>
  <conditionalFormatting sqref="AX53">
    <cfRule type="cellIs" dxfId="2272" priority="1493" operator="lessThan">
      <formula>$C$4</formula>
    </cfRule>
  </conditionalFormatting>
  <conditionalFormatting sqref="AX54">
    <cfRule type="cellIs" dxfId="2271" priority="1494" operator="lessThan">
      <formula>$C$4</formula>
    </cfRule>
  </conditionalFormatting>
  <conditionalFormatting sqref="AX55">
    <cfRule type="cellIs" dxfId="2270" priority="1495" operator="lessThan">
      <formula>$C$4</formula>
    </cfRule>
  </conditionalFormatting>
  <conditionalFormatting sqref="AX56">
    <cfRule type="cellIs" dxfId="2269" priority="1496" operator="lessThan">
      <formula>$C$4</formula>
    </cfRule>
  </conditionalFormatting>
  <conditionalFormatting sqref="AX57">
    <cfRule type="cellIs" dxfId="2268" priority="1497" operator="lessThan">
      <formula>$C$4</formula>
    </cfRule>
  </conditionalFormatting>
  <conditionalFormatting sqref="AX58">
    <cfRule type="cellIs" dxfId="2267" priority="1498" operator="lessThan">
      <formula>$C$4</formula>
    </cfRule>
  </conditionalFormatting>
  <conditionalFormatting sqref="AX59">
    <cfRule type="cellIs" dxfId="2266" priority="1499" operator="lessThan">
      <formula>$C$4</formula>
    </cfRule>
  </conditionalFormatting>
  <conditionalFormatting sqref="AX60">
    <cfRule type="cellIs" dxfId="2265" priority="1500" operator="lessThan">
      <formula>$C$4</formula>
    </cfRule>
  </conditionalFormatting>
  <conditionalFormatting sqref="AY11">
    <cfRule type="cellIs" dxfId="2264" priority="1501" operator="lessThan">
      <formula>$C$4</formula>
    </cfRule>
  </conditionalFormatting>
  <conditionalFormatting sqref="AY12">
    <cfRule type="cellIs" dxfId="2263" priority="1502" operator="lessThan">
      <formula>$C$4</formula>
    </cfRule>
  </conditionalFormatting>
  <conditionalFormatting sqref="AY13">
    <cfRule type="cellIs" dxfId="2262" priority="1503" operator="lessThan">
      <formula>$C$4</formula>
    </cfRule>
  </conditionalFormatting>
  <conditionalFormatting sqref="AY14">
    <cfRule type="cellIs" dxfId="2261" priority="1504" operator="lessThan">
      <formula>$C$4</formula>
    </cfRule>
  </conditionalFormatting>
  <conditionalFormatting sqref="AY15">
    <cfRule type="cellIs" dxfId="2260" priority="1505" operator="lessThan">
      <formula>$C$4</formula>
    </cfRule>
  </conditionalFormatting>
  <conditionalFormatting sqref="AY16">
    <cfRule type="cellIs" dxfId="2259" priority="1506" operator="lessThan">
      <formula>$C$4</formula>
    </cfRule>
  </conditionalFormatting>
  <conditionalFormatting sqref="AY17">
    <cfRule type="cellIs" dxfId="2258" priority="1507" operator="lessThan">
      <formula>$C$4</formula>
    </cfRule>
  </conditionalFormatting>
  <conditionalFormatting sqref="AY18">
    <cfRule type="cellIs" dxfId="2257" priority="1508" operator="lessThan">
      <formula>$C$4</formula>
    </cfRule>
  </conditionalFormatting>
  <conditionalFormatting sqref="AY19">
    <cfRule type="cellIs" dxfId="2256" priority="1509" operator="lessThan">
      <formula>$C$4</formula>
    </cfRule>
  </conditionalFormatting>
  <conditionalFormatting sqref="AY20">
    <cfRule type="cellIs" dxfId="2255" priority="1510" operator="lessThan">
      <formula>$C$4</formula>
    </cfRule>
  </conditionalFormatting>
  <conditionalFormatting sqref="AY21">
    <cfRule type="cellIs" dxfId="2254" priority="1511" operator="lessThan">
      <formula>$C$4</formula>
    </cfRule>
  </conditionalFormatting>
  <conditionalFormatting sqref="AY22">
    <cfRule type="cellIs" dxfId="2253" priority="1512" operator="lessThan">
      <formula>$C$4</formula>
    </cfRule>
  </conditionalFormatting>
  <conditionalFormatting sqref="AY23">
    <cfRule type="cellIs" dxfId="2252" priority="1513" operator="lessThan">
      <formula>$C$4</formula>
    </cfRule>
  </conditionalFormatting>
  <conditionalFormatting sqref="AY24">
    <cfRule type="cellIs" dxfId="2251" priority="1514" operator="lessThan">
      <formula>$C$4</formula>
    </cfRule>
  </conditionalFormatting>
  <conditionalFormatting sqref="AY25">
    <cfRule type="cellIs" dxfId="2250" priority="1515" operator="lessThan">
      <formula>$C$4</formula>
    </cfRule>
  </conditionalFormatting>
  <conditionalFormatting sqref="AY26">
    <cfRule type="cellIs" dxfId="2249" priority="1516" operator="lessThan">
      <formula>$C$4</formula>
    </cfRule>
  </conditionalFormatting>
  <conditionalFormatting sqref="AY27">
    <cfRule type="cellIs" dxfId="2248" priority="1517" operator="lessThan">
      <formula>$C$4</formula>
    </cfRule>
  </conditionalFormatting>
  <conditionalFormatting sqref="AY28">
    <cfRule type="cellIs" dxfId="2247" priority="1518" operator="lessThan">
      <formula>$C$4</formula>
    </cfRule>
  </conditionalFormatting>
  <conditionalFormatting sqref="AY29">
    <cfRule type="cellIs" dxfId="2246" priority="1519" operator="lessThan">
      <formula>$C$4</formula>
    </cfRule>
  </conditionalFormatting>
  <conditionalFormatting sqref="AY30">
    <cfRule type="cellIs" dxfId="2245" priority="1520" operator="lessThan">
      <formula>$C$4</formula>
    </cfRule>
  </conditionalFormatting>
  <conditionalFormatting sqref="AY31">
    <cfRule type="cellIs" dxfId="2244" priority="1521" operator="lessThan">
      <formula>$C$4</formula>
    </cfRule>
  </conditionalFormatting>
  <conditionalFormatting sqref="AY32">
    <cfRule type="cellIs" dxfId="2243" priority="1522" operator="lessThan">
      <formula>$C$4</formula>
    </cfRule>
  </conditionalFormatting>
  <conditionalFormatting sqref="AY33">
    <cfRule type="cellIs" dxfId="2242" priority="1523" operator="lessThan">
      <formula>$C$4</formula>
    </cfRule>
  </conditionalFormatting>
  <conditionalFormatting sqref="AY34">
    <cfRule type="cellIs" dxfId="2241" priority="1524" operator="lessThan">
      <formula>$C$4</formula>
    </cfRule>
  </conditionalFormatting>
  <conditionalFormatting sqref="AY35">
    <cfRule type="cellIs" dxfId="2240" priority="1525" operator="lessThan">
      <formula>$C$4</formula>
    </cfRule>
  </conditionalFormatting>
  <conditionalFormatting sqref="AY36">
    <cfRule type="cellIs" dxfId="2239" priority="1526" operator="lessThan">
      <formula>$C$4</formula>
    </cfRule>
  </conditionalFormatting>
  <conditionalFormatting sqref="AY37">
    <cfRule type="cellIs" dxfId="2238" priority="1527" operator="lessThan">
      <formula>$C$4</formula>
    </cfRule>
  </conditionalFormatting>
  <conditionalFormatting sqref="AY38">
    <cfRule type="cellIs" dxfId="2237" priority="1528" operator="lessThan">
      <formula>$C$4</formula>
    </cfRule>
  </conditionalFormatting>
  <conditionalFormatting sqref="AY39">
    <cfRule type="cellIs" dxfId="2236" priority="1529" operator="lessThan">
      <formula>$C$4</formula>
    </cfRule>
  </conditionalFormatting>
  <conditionalFormatting sqref="AY40">
    <cfRule type="cellIs" dxfId="2235" priority="1530" operator="lessThan">
      <formula>$C$4</formula>
    </cfRule>
  </conditionalFormatting>
  <conditionalFormatting sqref="AY41">
    <cfRule type="cellIs" dxfId="2234" priority="1531" operator="lessThan">
      <formula>$C$4</formula>
    </cfRule>
  </conditionalFormatting>
  <conditionalFormatting sqref="AY42">
    <cfRule type="cellIs" dxfId="2233" priority="1532" operator="lessThan">
      <formula>$C$4</formula>
    </cfRule>
  </conditionalFormatting>
  <conditionalFormatting sqref="AY43">
    <cfRule type="cellIs" dxfId="2232" priority="1533" operator="lessThan">
      <formula>$C$4</formula>
    </cfRule>
  </conditionalFormatting>
  <conditionalFormatting sqref="AY44">
    <cfRule type="cellIs" dxfId="2231" priority="1534" operator="lessThan">
      <formula>$C$4</formula>
    </cfRule>
  </conditionalFormatting>
  <conditionalFormatting sqref="AY45">
    <cfRule type="cellIs" dxfId="2230" priority="1535" operator="lessThan">
      <formula>$C$4</formula>
    </cfRule>
  </conditionalFormatting>
  <conditionalFormatting sqref="AY46">
    <cfRule type="cellIs" dxfId="2229" priority="1536" operator="lessThan">
      <formula>$C$4</formula>
    </cfRule>
  </conditionalFormatting>
  <conditionalFormatting sqref="AY47">
    <cfRule type="cellIs" dxfId="2228" priority="1537" operator="lessThan">
      <formula>$C$4</formula>
    </cfRule>
  </conditionalFormatting>
  <conditionalFormatting sqref="AY48">
    <cfRule type="cellIs" dxfId="2227" priority="1538" operator="lessThan">
      <formula>$C$4</formula>
    </cfRule>
  </conditionalFormatting>
  <conditionalFormatting sqref="AY49">
    <cfRule type="cellIs" dxfId="2226" priority="1539" operator="lessThan">
      <formula>$C$4</formula>
    </cfRule>
  </conditionalFormatting>
  <conditionalFormatting sqref="AY50">
    <cfRule type="cellIs" dxfId="2225" priority="1540" operator="lessThan">
      <formula>$C$4</formula>
    </cfRule>
  </conditionalFormatting>
  <conditionalFormatting sqref="AY51">
    <cfRule type="cellIs" dxfId="2224" priority="1541" operator="lessThan">
      <formula>$C$4</formula>
    </cfRule>
  </conditionalFormatting>
  <conditionalFormatting sqref="AY52">
    <cfRule type="cellIs" dxfId="2223" priority="1542" operator="lessThan">
      <formula>$C$4</formula>
    </cfRule>
  </conditionalFormatting>
  <conditionalFormatting sqref="AY53">
    <cfRule type="cellIs" dxfId="2222" priority="1543" operator="lessThan">
      <formula>$C$4</formula>
    </cfRule>
  </conditionalFormatting>
  <conditionalFormatting sqref="AY54">
    <cfRule type="cellIs" dxfId="2221" priority="1544" operator="lessThan">
      <formula>$C$4</formula>
    </cfRule>
  </conditionalFormatting>
  <conditionalFormatting sqref="AY55">
    <cfRule type="cellIs" dxfId="2220" priority="1545" operator="lessThan">
      <formula>$C$4</formula>
    </cfRule>
  </conditionalFormatting>
  <conditionalFormatting sqref="AY56">
    <cfRule type="cellIs" dxfId="2219" priority="1546" operator="lessThan">
      <formula>$C$4</formula>
    </cfRule>
  </conditionalFormatting>
  <conditionalFormatting sqref="AY57">
    <cfRule type="cellIs" dxfId="2218" priority="1547" operator="lessThan">
      <formula>$C$4</formula>
    </cfRule>
  </conditionalFormatting>
  <conditionalFormatting sqref="AY58">
    <cfRule type="cellIs" dxfId="2217" priority="1548" operator="lessThan">
      <formula>$C$4</formula>
    </cfRule>
  </conditionalFormatting>
  <conditionalFormatting sqref="AY59">
    <cfRule type="cellIs" dxfId="2216" priority="1549" operator="lessThan">
      <formula>$C$4</formula>
    </cfRule>
  </conditionalFormatting>
  <conditionalFormatting sqref="AY60">
    <cfRule type="cellIs" dxfId="2215" priority="1550" operator="lessThan">
      <formula>$C$4</formula>
    </cfRule>
  </conditionalFormatting>
  <conditionalFormatting sqref="BO11">
    <cfRule type="cellIs" dxfId="2214" priority="1551" operator="lessThan">
      <formula>$C$4</formula>
    </cfRule>
  </conditionalFormatting>
  <conditionalFormatting sqref="BO12">
    <cfRule type="cellIs" dxfId="2213" priority="1552" operator="lessThan">
      <formula>$C$4</formula>
    </cfRule>
  </conditionalFormatting>
  <conditionalFormatting sqref="BO13">
    <cfRule type="cellIs" dxfId="2212" priority="1553" operator="lessThan">
      <formula>$C$4</formula>
    </cfRule>
  </conditionalFormatting>
  <conditionalFormatting sqref="BO14">
    <cfRule type="cellIs" dxfId="2211" priority="1554" operator="lessThan">
      <formula>$C$4</formula>
    </cfRule>
  </conditionalFormatting>
  <conditionalFormatting sqref="BO15">
    <cfRule type="cellIs" dxfId="2210" priority="1555" operator="lessThan">
      <formula>$C$4</formula>
    </cfRule>
  </conditionalFormatting>
  <conditionalFormatting sqref="BO16">
    <cfRule type="cellIs" dxfId="2209" priority="1556" operator="lessThan">
      <formula>$C$4</formula>
    </cfRule>
  </conditionalFormatting>
  <conditionalFormatting sqref="BO17">
    <cfRule type="cellIs" dxfId="2208" priority="1557" operator="lessThan">
      <formula>$C$4</formula>
    </cfRule>
  </conditionalFormatting>
  <conditionalFormatting sqref="BO18">
    <cfRule type="cellIs" dxfId="2207" priority="1558" operator="lessThan">
      <formula>$C$4</formula>
    </cfRule>
  </conditionalFormatting>
  <conditionalFormatting sqref="BO19">
    <cfRule type="cellIs" dxfId="2206" priority="1559" operator="lessThan">
      <formula>$C$4</formula>
    </cfRule>
  </conditionalFormatting>
  <conditionalFormatting sqref="BO20">
    <cfRule type="cellIs" dxfId="2205" priority="1560" operator="lessThan">
      <formula>$C$4</formula>
    </cfRule>
  </conditionalFormatting>
  <conditionalFormatting sqref="BO21">
    <cfRule type="cellIs" dxfId="2204" priority="1561" operator="lessThan">
      <formula>$C$4</formula>
    </cfRule>
  </conditionalFormatting>
  <conditionalFormatting sqref="BO22">
    <cfRule type="cellIs" dxfId="2203" priority="1562" operator="lessThan">
      <formula>$C$4</formula>
    </cfRule>
  </conditionalFormatting>
  <conditionalFormatting sqref="BO23">
    <cfRule type="cellIs" dxfId="2202" priority="1563" operator="lessThan">
      <formula>$C$4</formula>
    </cfRule>
  </conditionalFormatting>
  <conditionalFormatting sqref="BO24">
    <cfRule type="cellIs" dxfId="2201" priority="1564" operator="lessThan">
      <formula>$C$4</formula>
    </cfRule>
  </conditionalFormatting>
  <conditionalFormatting sqref="BO25">
    <cfRule type="cellIs" dxfId="2200" priority="1565" operator="lessThan">
      <formula>$C$4</formula>
    </cfRule>
  </conditionalFormatting>
  <conditionalFormatting sqref="BO26">
    <cfRule type="cellIs" dxfId="2199" priority="1566" operator="lessThan">
      <formula>$C$4</formula>
    </cfRule>
  </conditionalFormatting>
  <conditionalFormatting sqref="BO27">
    <cfRule type="cellIs" dxfId="2198" priority="1567" operator="lessThan">
      <formula>$C$4</formula>
    </cfRule>
  </conditionalFormatting>
  <conditionalFormatting sqref="BO28">
    <cfRule type="cellIs" dxfId="2197" priority="1568" operator="lessThan">
      <formula>$C$4</formula>
    </cfRule>
  </conditionalFormatting>
  <conditionalFormatting sqref="BO29">
    <cfRule type="cellIs" dxfId="2196" priority="1569" operator="lessThan">
      <formula>$C$4</formula>
    </cfRule>
  </conditionalFormatting>
  <conditionalFormatting sqref="BO30">
    <cfRule type="cellIs" dxfId="2195" priority="1570" operator="lessThan">
      <formula>$C$4</formula>
    </cfRule>
  </conditionalFormatting>
  <conditionalFormatting sqref="BO31">
    <cfRule type="cellIs" dxfId="2194" priority="1571" operator="lessThan">
      <formula>$C$4</formula>
    </cfRule>
  </conditionalFormatting>
  <conditionalFormatting sqref="BO32">
    <cfRule type="cellIs" dxfId="2193" priority="1572" operator="lessThan">
      <formula>$C$4</formula>
    </cfRule>
  </conditionalFormatting>
  <conditionalFormatting sqref="BO33">
    <cfRule type="cellIs" dxfId="2192" priority="1573" operator="lessThan">
      <formula>$C$4</formula>
    </cfRule>
  </conditionalFormatting>
  <conditionalFormatting sqref="BO34">
    <cfRule type="cellIs" dxfId="2191" priority="1574" operator="lessThan">
      <formula>$C$4</formula>
    </cfRule>
  </conditionalFormatting>
  <conditionalFormatting sqref="BO35">
    <cfRule type="cellIs" dxfId="2190" priority="1575" operator="lessThan">
      <formula>$C$4</formula>
    </cfRule>
  </conditionalFormatting>
  <conditionalFormatting sqref="BO36">
    <cfRule type="cellIs" dxfId="2189" priority="1576" operator="lessThan">
      <formula>$C$4</formula>
    </cfRule>
  </conditionalFormatting>
  <conditionalFormatting sqref="BO37">
    <cfRule type="cellIs" dxfId="2188" priority="1577" operator="lessThan">
      <formula>$C$4</formula>
    </cfRule>
  </conditionalFormatting>
  <conditionalFormatting sqref="BO38">
    <cfRule type="cellIs" dxfId="2187" priority="1578" operator="lessThan">
      <formula>$C$4</formula>
    </cfRule>
  </conditionalFormatting>
  <conditionalFormatting sqref="BO39">
    <cfRule type="cellIs" dxfId="2186" priority="1579" operator="lessThan">
      <formula>$C$4</formula>
    </cfRule>
  </conditionalFormatting>
  <conditionalFormatting sqref="BO40">
    <cfRule type="cellIs" dxfId="2185" priority="1580" operator="lessThan">
      <formula>$C$4</formula>
    </cfRule>
  </conditionalFormatting>
  <conditionalFormatting sqref="BO41">
    <cfRule type="cellIs" dxfId="2184" priority="1581" operator="lessThan">
      <formula>$C$4</formula>
    </cfRule>
  </conditionalFormatting>
  <conditionalFormatting sqref="BO42">
    <cfRule type="cellIs" dxfId="2183" priority="1582" operator="lessThan">
      <formula>$C$4</formula>
    </cfRule>
  </conditionalFormatting>
  <conditionalFormatting sqref="BO43">
    <cfRule type="cellIs" dxfId="2182" priority="1583" operator="lessThan">
      <formula>$C$4</formula>
    </cfRule>
  </conditionalFormatting>
  <conditionalFormatting sqref="BO44">
    <cfRule type="cellIs" dxfId="2181" priority="1584" operator="lessThan">
      <formula>$C$4</formula>
    </cfRule>
  </conditionalFormatting>
  <conditionalFormatting sqref="BO45">
    <cfRule type="cellIs" dxfId="2180" priority="1585" operator="lessThan">
      <formula>$C$4</formula>
    </cfRule>
  </conditionalFormatting>
  <conditionalFormatting sqref="BO46">
    <cfRule type="cellIs" dxfId="2179" priority="1586" operator="lessThan">
      <formula>$C$4</formula>
    </cfRule>
  </conditionalFormatting>
  <conditionalFormatting sqref="BO47">
    <cfRule type="cellIs" dxfId="2178" priority="1587" operator="lessThan">
      <formula>$C$4</formula>
    </cfRule>
  </conditionalFormatting>
  <conditionalFormatting sqref="BO48">
    <cfRule type="cellIs" dxfId="2177" priority="1588" operator="lessThan">
      <formula>$C$4</formula>
    </cfRule>
  </conditionalFormatting>
  <conditionalFormatting sqref="BO49">
    <cfRule type="cellIs" dxfId="2176" priority="1589" operator="lessThan">
      <formula>$C$4</formula>
    </cfRule>
  </conditionalFormatting>
  <conditionalFormatting sqref="BO50">
    <cfRule type="cellIs" dxfId="2175" priority="1590" operator="lessThan">
      <formula>$C$4</formula>
    </cfRule>
  </conditionalFormatting>
  <conditionalFormatting sqref="BO51">
    <cfRule type="cellIs" dxfId="2174" priority="1591" operator="lessThan">
      <formula>$C$4</formula>
    </cfRule>
  </conditionalFormatting>
  <conditionalFormatting sqref="BO52">
    <cfRule type="cellIs" dxfId="2173" priority="1592" operator="lessThan">
      <formula>$C$4</formula>
    </cfRule>
  </conditionalFormatting>
  <conditionalFormatting sqref="BO53">
    <cfRule type="cellIs" dxfId="2172" priority="1593" operator="lessThan">
      <formula>$C$4</formula>
    </cfRule>
  </conditionalFormatting>
  <conditionalFormatting sqref="BO54">
    <cfRule type="cellIs" dxfId="2171" priority="1594" operator="lessThan">
      <formula>$C$4</formula>
    </cfRule>
  </conditionalFormatting>
  <conditionalFormatting sqref="BO55">
    <cfRule type="cellIs" dxfId="2170" priority="1595" operator="lessThan">
      <formula>$C$4</formula>
    </cfRule>
  </conditionalFormatting>
  <conditionalFormatting sqref="BO56">
    <cfRule type="cellIs" dxfId="2169" priority="1596" operator="lessThan">
      <formula>$C$4</formula>
    </cfRule>
  </conditionalFormatting>
  <conditionalFormatting sqref="BO57">
    <cfRule type="cellIs" dxfId="2168" priority="1597" operator="lessThan">
      <formula>$C$4</formula>
    </cfRule>
  </conditionalFormatting>
  <conditionalFormatting sqref="BO58">
    <cfRule type="cellIs" dxfId="2167" priority="1598" operator="lessThan">
      <formula>$C$4</formula>
    </cfRule>
  </conditionalFormatting>
  <conditionalFormatting sqref="BO59">
    <cfRule type="cellIs" dxfId="2166" priority="1599" operator="lessThan">
      <formula>$C$4</formula>
    </cfRule>
  </conditionalFormatting>
  <conditionalFormatting sqref="BO60">
    <cfRule type="cellIs" dxfId="2165" priority="1600" operator="lessThan">
      <formula>$C$4</formula>
    </cfRule>
  </conditionalFormatting>
  <conditionalFormatting sqref="BP11:BP46">
    <cfRule type="cellIs" dxfId="2164" priority="1601" operator="lessThan">
      <formula>$C$4</formula>
    </cfRule>
  </conditionalFormatting>
  <conditionalFormatting sqref="BP47">
    <cfRule type="cellIs" dxfId="2163" priority="1637" operator="lessThan">
      <formula>$C$4</formula>
    </cfRule>
  </conditionalFormatting>
  <conditionalFormatting sqref="BP48">
    <cfRule type="cellIs" dxfId="2162" priority="1638" operator="lessThan">
      <formula>$C$4</formula>
    </cfRule>
  </conditionalFormatting>
  <conditionalFormatting sqref="BP49">
    <cfRule type="cellIs" dxfId="2161" priority="1639" operator="lessThan">
      <formula>$C$4</formula>
    </cfRule>
  </conditionalFormatting>
  <conditionalFormatting sqref="BP50">
    <cfRule type="cellIs" dxfId="2160" priority="1640" operator="lessThan">
      <formula>$C$4</formula>
    </cfRule>
  </conditionalFormatting>
  <conditionalFormatting sqref="BP51">
    <cfRule type="cellIs" dxfId="2159" priority="1641" operator="lessThan">
      <formula>$C$4</formula>
    </cfRule>
  </conditionalFormatting>
  <conditionalFormatting sqref="BP52">
    <cfRule type="cellIs" dxfId="2158" priority="1642" operator="lessThan">
      <formula>$C$4</formula>
    </cfRule>
  </conditionalFormatting>
  <conditionalFormatting sqref="BP53">
    <cfRule type="cellIs" dxfId="2157" priority="1643" operator="lessThan">
      <formula>$C$4</formula>
    </cfRule>
  </conditionalFormatting>
  <conditionalFormatting sqref="BP54">
    <cfRule type="cellIs" dxfId="2156" priority="1644" operator="lessThan">
      <formula>$C$4</formula>
    </cfRule>
  </conditionalFormatting>
  <conditionalFormatting sqref="BP55">
    <cfRule type="cellIs" dxfId="2155" priority="1645" operator="lessThan">
      <formula>$C$4</formula>
    </cfRule>
  </conditionalFormatting>
  <conditionalFormatting sqref="BP56">
    <cfRule type="cellIs" dxfId="2154" priority="1646" operator="lessThan">
      <formula>$C$4</formula>
    </cfRule>
  </conditionalFormatting>
  <conditionalFormatting sqref="BP57">
    <cfRule type="cellIs" dxfId="2153" priority="1647" operator="lessThan">
      <formula>$C$4</formula>
    </cfRule>
  </conditionalFormatting>
  <conditionalFormatting sqref="BP58">
    <cfRule type="cellIs" dxfId="2152" priority="1648" operator="lessThan">
      <formula>$C$4</formula>
    </cfRule>
  </conditionalFormatting>
  <conditionalFormatting sqref="BP59">
    <cfRule type="cellIs" dxfId="2151" priority="1649" operator="lessThan">
      <formula>$C$4</formula>
    </cfRule>
  </conditionalFormatting>
  <conditionalFormatting sqref="BP60">
    <cfRule type="cellIs" dxfId="2150" priority="1650" operator="lessThan">
      <formula>$C$4</formula>
    </cfRule>
  </conditionalFormatting>
  <conditionalFormatting sqref="BQ11">
    <cfRule type="cellIs" dxfId="2149" priority="1651" operator="lessThan">
      <formula>$C$4</formula>
    </cfRule>
  </conditionalFormatting>
  <conditionalFormatting sqref="BQ12">
    <cfRule type="cellIs" dxfId="2148" priority="1652" operator="lessThan">
      <formula>$C$4</formula>
    </cfRule>
  </conditionalFormatting>
  <conditionalFormatting sqref="BQ13">
    <cfRule type="cellIs" dxfId="2147" priority="1653" operator="lessThan">
      <formula>$C$4</formula>
    </cfRule>
  </conditionalFormatting>
  <conditionalFormatting sqref="BQ14">
    <cfRule type="cellIs" dxfId="2146" priority="1654" operator="lessThan">
      <formula>$C$4</formula>
    </cfRule>
  </conditionalFormatting>
  <conditionalFormatting sqref="BQ15">
    <cfRule type="cellIs" dxfId="2145" priority="1655" operator="lessThan">
      <formula>$C$4</formula>
    </cfRule>
  </conditionalFormatting>
  <conditionalFormatting sqref="BQ16">
    <cfRule type="cellIs" dxfId="2144" priority="1656" operator="lessThan">
      <formula>$C$4</formula>
    </cfRule>
  </conditionalFormatting>
  <conditionalFormatting sqref="BQ17">
    <cfRule type="cellIs" dxfId="2143" priority="1657" operator="lessThan">
      <formula>$C$4</formula>
    </cfRule>
  </conditionalFormatting>
  <conditionalFormatting sqref="BQ18">
    <cfRule type="cellIs" dxfId="2142" priority="1658" operator="lessThan">
      <formula>$C$4</formula>
    </cfRule>
  </conditionalFormatting>
  <conditionalFormatting sqref="BQ19">
    <cfRule type="cellIs" dxfId="2141" priority="1659" operator="lessThan">
      <formula>$C$4</formula>
    </cfRule>
  </conditionalFormatting>
  <conditionalFormatting sqref="BQ20">
    <cfRule type="cellIs" dxfId="2140" priority="1660" operator="lessThan">
      <formula>$C$4</formula>
    </cfRule>
  </conditionalFormatting>
  <conditionalFormatting sqref="BQ21">
    <cfRule type="cellIs" dxfId="2139" priority="1661" operator="lessThan">
      <formula>$C$4</formula>
    </cfRule>
  </conditionalFormatting>
  <conditionalFormatting sqref="BQ22">
    <cfRule type="cellIs" dxfId="2138" priority="1662" operator="lessThan">
      <formula>$C$4</formula>
    </cfRule>
  </conditionalFormatting>
  <conditionalFormatting sqref="BQ23">
    <cfRule type="cellIs" dxfId="2137" priority="1663" operator="lessThan">
      <formula>$C$4</formula>
    </cfRule>
  </conditionalFormatting>
  <conditionalFormatting sqref="BQ24">
    <cfRule type="cellIs" dxfId="2136" priority="1664" operator="lessThan">
      <formula>$C$4</formula>
    </cfRule>
  </conditionalFormatting>
  <conditionalFormatting sqref="BQ25">
    <cfRule type="cellIs" dxfId="2135" priority="1665" operator="lessThan">
      <formula>$C$4</formula>
    </cfRule>
  </conditionalFormatting>
  <conditionalFormatting sqref="BQ26">
    <cfRule type="cellIs" dxfId="2134" priority="1666" operator="lessThan">
      <formula>$C$4</formula>
    </cfRule>
  </conditionalFormatting>
  <conditionalFormatting sqref="BQ27">
    <cfRule type="cellIs" dxfId="2133" priority="1667" operator="lessThan">
      <formula>$C$4</formula>
    </cfRule>
  </conditionalFormatting>
  <conditionalFormatting sqref="BQ28">
    <cfRule type="cellIs" dxfId="2132" priority="1668" operator="lessThan">
      <formula>$C$4</formula>
    </cfRule>
  </conditionalFormatting>
  <conditionalFormatting sqref="BQ29">
    <cfRule type="cellIs" dxfId="2131" priority="1669" operator="lessThan">
      <formula>$C$4</formula>
    </cfRule>
  </conditionalFormatting>
  <conditionalFormatting sqref="BQ30">
    <cfRule type="cellIs" dxfId="2130" priority="1670" operator="lessThan">
      <formula>$C$4</formula>
    </cfRule>
  </conditionalFormatting>
  <conditionalFormatting sqref="BQ31">
    <cfRule type="cellIs" dxfId="2129" priority="1671" operator="lessThan">
      <formula>$C$4</formula>
    </cfRule>
  </conditionalFormatting>
  <conditionalFormatting sqref="BQ32">
    <cfRule type="cellIs" dxfId="2128" priority="1672" operator="lessThan">
      <formula>$C$4</formula>
    </cfRule>
  </conditionalFormatting>
  <conditionalFormatting sqref="BQ33">
    <cfRule type="cellIs" dxfId="2127" priority="1673" operator="lessThan">
      <formula>$C$4</formula>
    </cfRule>
  </conditionalFormatting>
  <conditionalFormatting sqref="BQ34">
    <cfRule type="cellIs" dxfId="2126" priority="1674" operator="lessThan">
      <formula>$C$4</formula>
    </cfRule>
  </conditionalFormatting>
  <conditionalFormatting sqref="BQ35">
    <cfRule type="cellIs" dxfId="2125" priority="1675" operator="lessThan">
      <formula>$C$4</formula>
    </cfRule>
  </conditionalFormatting>
  <conditionalFormatting sqref="BQ36">
    <cfRule type="cellIs" dxfId="2124" priority="1676" operator="lessThan">
      <formula>$C$4</formula>
    </cfRule>
  </conditionalFormatting>
  <conditionalFormatting sqref="BQ37">
    <cfRule type="cellIs" dxfId="2123" priority="1677" operator="lessThan">
      <formula>$C$4</formula>
    </cfRule>
  </conditionalFormatting>
  <conditionalFormatting sqref="BQ38">
    <cfRule type="cellIs" dxfId="2122" priority="1678" operator="lessThan">
      <formula>$C$4</formula>
    </cfRule>
  </conditionalFormatting>
  <conditionalFormatting sqref="BQ39">
    <cfRule type="cellIs" dxfId="2121" priority="1679" operator="lessThan">
      <formula>$C$4</formula>
    </cfRule>
  </conditionalFormatting>
  <conditionalFormatting sqref="BQ40">
    <cfRule type="cellIs" dxfId="2120" priority="1680" operator="lessThan">
      <formula>$C$4</formula>
    </cfRule>
  </conditionalFormatting>
  <conditionalFormatting sqref="BQ41">
    <cfRule type="cellIs" dxfId="2119" priority="1681" operator="lessThan">
      <formula>$C$4</formula>
    </cfRule>
  </conditionalFormatting>
  <conditionalFormatting sqref="BQ42">
    <cfRule type="cellIs" dxfId="2118" priority="1682" operator="lessThan">
      <formula>$C$4</formula>
    </cfRule>
  </conditionalFormatting>
  <conditionalFormatting sqref="BQ43">
    <cfRule type="cellIs" dxfId="2117" priority="1683" operator="lessThan">
      <formula>$C$4</formula>
    </cfRule>
  </conditionalFormatting>
  <conditionalFormatting sqref="BQ44">
    <cfRule type="cellIs" dxfId="2116" priority="1684" operator="lessThan">
      <formula>$C$4</formula>
    </cfRule>
  </conditionalFormatting>
  <conditionalFormatting sqref="BQ45">
    <cfRule type="cellIs" dxfId="2115" priority="1685" operator="lessThan">
      <formula>$C$4</formula>
    </cfRule>
  </conditionalFormatting>
  <conditionalFormatting sqref="BQ46">
    <cfRule type="cellIs" dxfId="2114" priority="1686" operator="lessThan">
      <formula>$C$4</formula>
    </cfRule>
  </conditionalFormatting>
  <conditionalFormatting sqref="BQ47">
    <cfRule type="cellIs" dxfId="2113" priority="1687" operator="lessThan">
      <formula>$C$4</formula>
    </cfRule>
  </conditionalFormatting>
  <conditionalFormatting sqref="BQ48">
    <cfRule type="cellIs" dxfId="2112" priority="1688" operator="lessThan">
      <formula>$C$4</formula>
    </cfRule>
  </conditionalFormatting>
  <conditionalFormatting sqref="BQ49">
    <cfRule type="cellIs" dxfId="2111" priority="1689" operator="lessThan">
      <formula>$C$4</formula>
    </cfRule>
  </conditionalFormatting>
  <conditionalFormatting sqref="BQ50">
    <cfRule type="cellIs" dxfId="2110" priority="1690" operator="lessThan">
      <formula>$C$4</formula>
    </cfRule>
  </conditionalFormatting>
  <conditionalFormatting sqref="BQ51">
    <cfRule type="cellIs" dxfId="2109" priority="1691" operator="lessThan">
      <formula>$C$4</formula>
    </cfRule>
  </conditionalFormatting>
  <conditionalFormatting sqref="BQ52">
    <cfRule type="cellIs" dxfId="2108" priority="1692" operator="lessThan">
      <formula>$C$4</formula>
    </cfRule>
  </conditionalFormatting>
  <conditionalFormatting sqref="BQ53">
    <cfRule type="cellIs" dxfId="2107" priority="1693" operator="lessThan">
      <formula>$C$4</formula>
    </cfRule>
  </conditionalFormatting>
  <conditionalFormatting sqref="BQ54">
    <cfRule type="cellIs" dxfId="2106" priority="1694" operator="lessThan">
      <formula>$C$4</formula>
    </cfRule>
  </conditionalFormatting>
  <conditionalFormatting sqref="BQ55">
    <cfRule type="cellIs" dxfId="2105" priority="1695" operator="lessThan">
      <formula>$C$4</formula>
    </cfRule>
  </conditionalFormatting>
  <conditionalFormatting sqref="BQ56">
    <cfRule type="cellIs" dxfId="2104" priority="1696" operator="lessThan">
      <formula>$C$4</formula>
    </cfRule>
  </conditionalFormatting>
  <conditionalFormatting sqref="BQ57">
    <cfRule type="cellIs" dxfId="2103" priority="1697" operator="lessThan">
      <formula>$C$4</formula>
    </cfRule>
  </conditionalFormatting>
  <conditionalFormatting sqref="BQ58">
    <cfRule type="cellIs" dxfId="2102" priority="1698" operator="lessThan">
      <formula>$C$4</formula>
    </cfRule>
  </conditionalFormatting>
  <conditionalFormatting sqref="BQ59">
    <cfRule type="cellIs" dxfId="2101" priority="1699" operator="lessThan">
      <formula>$C$4</formula>
    </cfRule>
  </conditionalFormatting>
  <conditionalFormatting sqref="BQ60">
    <cfRule type="cellIs" dxfId="2100" priority="1700" operator="lessThan">
      <formula>$C$4</formula>
    </cfRule>
  </conditionalFormatting>
  <conditionalFormatting sqref="BR11">
    <cfRule type="cellIs" dxfId="2099" priority="1701" operator="lessThan">
      <formula>$C$4</formula>
    </cfRule>
  </conditionalFormatting>
  <conditionalFormatting sqref="BR12">
    <cfRule type="cellIs" dxfId="2098" priority="1702" operator="lessThan">
      <formula>$C$4</formula>
    </cfRule>
  </conditionalFormatting>
  <conditionalFormatting sqref="BR13">
    <cfRule type="cellIs" dxfId="2097" priority="1703" operator="lessThan">
      <formula>$C$4</formula>
    </cfRule>
  </conditionalFormatting>
  <conditionalFormatting sqref="BR14">
    <cfRule type="cellIs" dxfId="2096" priority="1704" operator="lessThan">
      <formula>$C$4</formula>
    </cfRule>
  </conditionalFormatting>
  <conditionalFormatting sqref="BR15">
    <cfRule type="cellIs" dxfId="2095" priority="1705" operator="lessThan">
      <formula>$C$4</formula>
    </cfRule>
  </conditionalFormatting>
  <conditionalFormatting sqref="BR16">
    <cfRule type="cellIs" dxfId="2094" priority="1706" operator="lessThan">
      <formula>$C$4</formula>
    </cfRule>
  </conditionalFormatting>
  <conditionalFormatting sqref="BR17">
    <cfRule type="cellIs" dxfId="2093" priority="1707" operator="lessThan">
      <formula>$C$4</formula>
    </cfRule>
  </conditionalFormatting>
  <conditionalFormatting sqref="BR18">
    <cfRule type="cellIs" dxfId="2092" priority="1708" operator="lessThan">
      <formula>$C$4</formula>
    </cfRule>
  </conditionalFormatting>
  <conditionalFormatting sqref="BR19">
    <cfRule type="cellIs" dxfId="2091" priority="1709" operator="lessThan">
      <formula>$C$4</formula>
    </cfRule>
  </conditionalFormatting>
  <conditionalFormatting sqref="BR20">
    <cfRule type="cellIs" dxfId="2090" priority="1710" operator="lessThan">
      <formula>$C$4</formula>
    </cfRule>
  </conditionalFormatting>
  <conditionalFormatting sqref="BR21">
    <cfRule type="cellIs" dxfId="2089" priority="1711" operator="lessThan">
      <formula>$C$4</formula>
    </cfRule>
  </conditionalFormatting>
  <conditionalFormatting sqref="BR22">
    <cfRule type="cellIs" dxfId="2088" priority="1712" operator="lessThan">
      <formula>$C$4</formula>
    </cfRule>
  </conditionalFormatting>
  <conditionalFormatting sqref="BR23">
    <cfRule type="cellIs" dxfId="2087" priority="1713" operator="lessThan">
      <formula>$C$4</formula>
    </cfRule>
  </conditionalFormatting>
  <conditionalFormatting sqref="BR24">
    <cfRule type="cellIs" dxfId="2086" priority="1714" operator="lessThan">
      <formula>$C$4</formula>
    </cfRule>
  </conditionalFormatting>
  <conditionalFormatting sqref="BR25">
    <cfRule type="cellIs" dxfId="2085" priority="1715" operator="lessThan">
      <formula>$C$4</formula>
    </cfRule>
  </conditionalFormatting>
  <conditionalFormatting sqref="BR26">
    <cfRule type="cellIs" dxfId="2084" priority="1716" operator="lessThan">
      <formula>$C$4</formula>
    </cfRule>
  </conditionalFormatting>
  <conditionalFormatting sqref="BR27">
    <cfRule type="cellIs" dxfId="2083" priority="1717" operator="lessThan">
      <formula>$C$4</formula>
    </cfRule>
  </conditionalFormatting>
  <conditionalFormatting sqref="BR28">
    <cfRule type="cellIs" dxfId="2082" priority="1718" operator="lessThan">
      <formula>$C$4</formula>
    </cfRule>
  </conditionalFormatting>
  <conditionalFormatting sqref="BR29">
    <cfRule type="cellIs" dxfId="2081" priority="1719" operator="lessThan">
      <formula>$C$4</formula>
    </cfRule>
  </conditionalFormatting>
  <conditionalFormatting sqref="BR30">
    <cfRule type="cellIs" dxfId="2080" priority="1720" operator="lessThan">
      <formula>$C$4</formula>
    </cfRule>
  </conditionalFormatting>
  <conditionalFormatting sqref="BR31">
    <cfRule type="cellIs" dxfId="2079" priority="1721" operator="lessThan">
      <formula>$C$4</formula>
    </cfRule>
  </conditionalFormatting>
  <conditionalFormatting sqref="BR32">
    <cfRule type="cellIs" dxfId="2078" priority="1722" operator="lessThan">
      <formula>$C$4</formula>
    </cfRule>
  </conditionalFormatting>
  <conditionalFormatting sqref="BR33">
    <cfRule type="cellIs" dxfId="2077" priority="1723" operator="lessThan">
      <formula>$C$4</formula>
    </cfRule>
  </conditionalFormatting>
  <conditionalFormatting sqref="BR34">
    <cfRule type="cellIs" dxfId="2076" priority="1724" operator="lessThan">
      <formula>$C$4</formula>
    </cfRule>
  </conditionalFormatting>
  <conditionalFormatting sqref="BR35">
    <cfRule type="cellIs" dxfId="2075" priority="1725" operator="lessThan">
      <formula>$C$4</formula>
    </cfRule>
  </conditionalFormatting>
  <conditionalFormatting sqref="BR36">
    <cfRule type="cellIs" dxfId="2074" priority="1726" operator="lessThan">
      <formula>$C$4</formula>
    </cfRule>
  </conditionalFormatting>
  <conditionalFormatting sqref="BR37">
    <cfRule type="cellIs" dxfId="2073" priority="1727" operator="lessThan">
      <formula>$C$4</formula>
    </cfRule>
  </conditionalFormatting>
  <conditionalFormatting sqref="BR38">
    <cfRule type="cellIs" dxfId="2072" priority="1728" operator="lessThan">
      <formula>$C$4</formula>
    </cfRule>
  </conditionalFormatting>
  <conditionalFormatting sqref="BR39">
    <cfRule type="cellIs" dxfId="2071" priority="1729" operator="lessThan">
      <formula>$C$4</formula>
    </cfRule>
  </conditionalFormatting>
  <conditionalFormatting sqref="BR40">
    <cfRule type="cellIs" dxfId="2070" priority="1730" operator="lessThan">
      <formula>$C$4</formula>
    </cfRule>
  </conditionalFormatting>
  <conditionalFormatting sqref="BR41">
    <cfRule type="cellIs" dxfId="2069" priority="1731" operator="lessThan">
      <formula>$C$4</formula>
    </cfRule>
  </conditionalFormatting>
  <conditionalFormatting sqref="BR42">
    <cfRule type="cellIs" dxfId="2068" priority="1732" operator="lessThan">
      <formula>$C$4</formula>
    </cfRule>
  </conditionalFormatting>
  <conditionalFormatting sqref="BR43">
    <cfRule type="cellIs" dxfId="2067" priority="1733" operator="lessThan">
      <formula>$C$4</formula>
    </cfRule>
  </conditionalFormatting>
  <conditionalFormatting sqref="BR44">
    <cfRule type="cellIs" dxfId="2066" priority="1734" operator="lessThan">
      <formula>$C$4</formula>
    </cfRule>
  </conditionalFormatting>
  <conditionalFormatting sqref="BR45">
    <cfRule type="cellIs" dxfId="2065" priority="1735" operator="lessThan">
      <formula>$C$4</formula>
    </cfRule>
  </conditionalFormatting>
  <conditionalFormatting sqref="BR46">
    <cfRule type="cellIs" dxfId="2064" priority="1736" operator="lessThan">
      <formula>$C$4</formula>
    </cfRule>
  </conditionalFormatting>
  <conditionalFormatting sqref="BR47">
    <cfRule type="cellIs" dxfId="2063" priority="1737" operator="lessThan">
      <formula>$C$4</formula>
    </cfRule>
  </conditionalFormatting>
  <conditionalFormatting sqref="BR48">
    <cfRule type="cellIs" dxfId="2062" priority="1738" operator="lessThan">
      <formula>$C$4</formula>
    </cfRule>
  </conditionalFormatting>
  <conditionalFormatting sqref="BR49">
    <cfRule type="cellIs" dxfId="2061" priority="1739" operator="lessThan">
      <formula>$C$4</formula>
    </cfRule>
  </conditionalFormatting>
  <conditionalFormatting sqref="BR50">
    <cfRule type="cellIs" dxfId="2060" priority="1740" operator="lessThan">
      <formula>$C$4</formula>
    </cfRule>
  </conditionalFormatting>
  <conditionalFormatting sqref="BR51">
    <cfRule type="cellIs" dxfId="2059" priority="1741" operator="lessThan">
      <formula>$C$4</formula>
    </cfRule>
  </conditionalFormatting>
  <conditionalFormatting sqref="BR52">
    <cfRule type="cellIs" dxfId="2058" priority="1742" operator="lessThan">
      <formula>$C$4</formula>
    </cfRule>
  </conditionalFormatting>
  <conditionalFormatting sqref="BR53">
    <cfRule type="cellIs" dxfId="2057" priority="1743" operator="lessThan">
      <formula>$C$4</formula>
    </cfRule>
  </conditionalFormatting>
  <conditionalFormatting sqref="BR54">
    <cfRule type="cellIs" dxfId="2056" priority="1744" operator="lessThan">
      <formula>$C$4</formula>
    </cfRule>
  </conditionalFormatting>
  <conditionalFormatting sqref="BR55">
    <cfRule type="cellIs" dxfId="2055" priority="1745" operator="lessThan">
      <formula>$C$4</formula>
    </cfRule>
  </conditionalFormatting>
  <conditionalFormatting sqref="BR56">
    <cfRule type="cellIs" dxfId="2054" priority="1746" operator="lessThan">
      <formula>$C$4</formula>
    </cfRule>
  </conditionalFormatting>
  <conditionalFormatting sqref="BR57">
    <cfRule type="cellIs" dxfId="2053" priority="1747" operator="lessThan">
      <formula>$C$4</formula>
    </cfRule>
  </conditionalFormatting>
  <conditionalFormatting sqref="BR58">
    <cfRule type="cellIs" dxfId="2052" priority="1748" operator="lessThan">
      <formula>$C$4</formula>
    </cfRule>
  </conditionalFormatting>
  <conditionalFormatting sqref="BR59">
    <cfRule type="cellIs" dxfId="2051" priority="1749" operator="lessThan">
      <formula>$C$4</formula>
    </cfRule>
  </conditionalFormatting>
  <conditionalFormatting sqref="BR60">
    <cfRule type="cellIs" dxfId="2050" priority="1750" operator="lessThan">
      <formula>$C$4</formula>
    </cfRule>
  </conditionalFormatting>
  <conditionalFormatting sqref="BS11">
    <cfRule type="cellIs" dxfId="2049" priority="1751" operator="lessThan">
      <formula>$C$4</formula>
    </cfRule>
  </conditionalFormatting>
  <conditionalFormatting sqref="BS12">
    <cfRule type="cellIs" dxfId="2048" priority="1752" operator="lessThan">
      <formula>$C$4</formula>
    </cfRule>
  </conditionalFormatting>
  <conditionalFormatting sqref="BS13">
    <cfRule type="cellIs" dxfId="2047" priority="1753" operator="lessThan">
      <formula>$C$4</formula>
    </cfRule>
  </conditionalFormatting>
  <conditionalFormatting sqref="BS14">
    <cfRule type="cellIs" dxfId="2046" priority="1754" operator="lessThan">
      <formula>$C$4</formula>
    </cfRule>
  </conditionalFormatting>
  <conditionalFormatting sqref="BS15">
    <cfRule type="cellIs" dxfId="2045" priority="1755" operator="lessThan">
      <formula>$C$4</formula>
    </cfRule>
  </conditionalFormatting>
  <conditionalFormatting sqref="BS16">
    <cfRule type="cellIs" dxfId="2044" priority="1756" operator="lessThan">
      <formula>$C$4</formula>
    </cfRule>
  </conditionalFormatting>
  <conditionalFormatting sqref="BS17">
    <cfRule type="cellIs" dxfId="2043" priority="1757" operator="lessThan">
      <formula>$C$4</formula>
    </cfRule>
  </conditionalFormatting>
  <conditionalFormatting sqref="BS18">
    <cfRule type="cellIs" dxfId="2042" priority="1758" operator="lessThan">
      <formula>$C$4</formula>
    </cfRule>
  </conditionalFormatting>
  <conditionalFormatting sqref="BS19">
    <cfRule type="cellIs" dxfId="2041" priority="1759" operator="lessThan">
      <formula>$C$4</formula>
    </cfRule>
  </conditionalFormatting>
  <conditionalFormatting sqref="BS20">
    <cfRule type="cellIs" dxfId="2040" priority="1760" operator="lessThan">
      <formula>$C$4</formula>
    </cfRule>
  </conditionalFormatting>
  <conditionalFormatting sqref="BS21">
    <cfRule type="cellIs" dxfId="2039" priority="1761" operator="lessThan">
      <formula>$C$4</formula>
    </cfRule>
  </conditionalFormatting>
  <conditionalFormatting sqref="BS22">
    <cfRule type="cellIs" dxfId="2038" priority="1762" operator="lessThan">
      <formula>$C$4</formula>
    </cfRule>
  </conditionalFormatting>
  <conditionalFormatting sqref="BS23">
    <cfRule type="cellIs" dxfId="2037" priority="1763" operator="lessThan">
      <formula>$C$4</formula>
    </cfRule>
  </conditionalFormatting>
  <conditionalFormatting sqref="BS24">
    <cfRule type="cellIs" dxfId="2036" priority="1764" operator="lessThan">
      <formula>$C$4</formula>
    </cfRule>
  </conditionalFormatting>
  <conditionalFormatting sqref="BS25">
    <cfRule type="cellIs" dxfId="2035" priority="1765" operator="lessThan">
      <formula>$C$4</formula>
    </cfRule>
  </conditionalFormatting>
  <conditionalFormatting sqref="BS26">
    <cfRule type="cellIs" dxfId="2034" priority="1766" operator="lessThan">
      <formula>$C$4</formula>
    </cfRule>
  </conditionalFormatting>
  <conditionalFormatting sqref="BS27">
    <cfRule type="cellIs" dxfId="2033" priority="1767" operator="lessThan">
      <formula>$C$4</formula>
    </cfRule>
  </conditionalFormatting>
  <conditionalFormatting sqref="BS28">
    <cfRule type="cellIs" dxfId="2032" priority="1768" operator="lessThan">
      <formula>$C$4</formula>
    </cfRule>
  </conditionalFormatting>
  <conditionalFormatting sqref="BS29">
    <cfRule type="cellIs" dxfId="2031" priority="1769" operator="lessThan">
      <formula>$C$4</formula>
    </cfRule>
  </conditionalFormatting>
  <conditionalFormatting sqref="BS30">
    <cfRule type="cellIs" dxfId="2030" priority="1770" operator="lessThan">
      <formula>$C$4</formula>
    </cfRule>
  </conditionalFormatting>
  <conditionalFormatting sqref="BS31">
    <cfRule type="cellIs" dxfId="2029" priority="1771" operator="lessThan">
      <formula>$C$4</formula>
    </cfRule>
  </conditionalFormatting>
  <conditionalFormatting sqref="BS32">
    <cfRule type="cellIs" dxfId="2028" priority="1772" operator="lessThan">
      <formula>$C$4</formula>
    </cfRule>
  </conditionalFormatting>
  <conditionalFormatting sqref="BS33">
    <cfRule type="cellIs" dxfId="2027" priority="1773" operator="lessThan">
      <formula>$C$4</formula>
    </cfRule>
  </conditionalFormatting>
  <conditionalFormatting sqref="BS34">
    <cfRule type="cellIs" dxfId="2026" priority="1774" operator="lessThan">
      <formula>$C$4</formula>
    </cfRule>
  </conditionalFormatting>
  <conditionalFormatting sqref="BS35">
    <cfRule type="cellIs" dxfId="2025" priority="1775" operator="lessThan">
      <formula>$C$4</formula>
    </cfRule>
  </conditionalFormatting>
  <conditionalFormatting sqref="BS36">
    <cfRule type="cellIs" dxfId="2024" priority="1776" operator="lessThan">
      <formula>$C$4</formula>
    </cfRule>
  </conditionalFormatting>
  <conditionalFormatting sqref="BS37">
    <cfRule type="cellIs" dxfId="2023" priority="1777" operator="lessThan">
      <formula>$C$4</formula>
    </cfRule>
  </conditionalFormatting>
  <conditionalFormatting sqref="BS38">
    <cfRule type="cellIs" dxfId="2022" priority="1778" operator="lessThan">
      <formula>$C$4</formula>
    </cfRule>
  </conditionalFormatting>
  <conditionalFormatting sqref="BS39">
    <cfRule type="cellIs" dxfId="2021" priority="1779" operator="lessThan">
      <formula>$C$4</formula>
    </cfRule>
  </conditionalFormatting>
  <conditionalFormatting sqref="BS40">
    <cfRule type="cellIs" dxfId="2020" priority="1780" operator="lessThan">
      <formula>$C$4</formula>
    </cfRule>
  </conditionalFormatting>
  <conditionalFormatting sqref="BS41">
    <cfRule type="cellIs" dxfId="2019" priority="1781" operator="lessThan">
      <formula>$C$4</formula>
    </cfRule>
  </conditionalFormatting>
  <conditionalFormatting sqref="BS42">
    <cfRule type="cellIs" dxfId="2018" priority="1782" operator="lessThan">
      <formula>$C$4</formula>
    </cfRule>
  </conditionalFormatting>
  <conditionalFormatting sqref="BS43">
    <cfRule type="cellIs" dxfId="2017" priority="1783" operator="lessThan">
      <formula>$C$4</formula>
    </cfRule>
  </conditionalFormatting>
  <conditionalFormatting sqref="BS44">
    <cfRule type="cellIs" dxfId="2016" priority="1784" operator="lessThan">
      <formula>$C$4</formula>
    </cfRule>
  </conditionalFormatting>
  <conditionalFormatting sqref="BS45">
    <cfRule type="cellIs" dxfId="2015" priority="1785" operator="lessThan">
      <formula>$C$4</formula>
    </cfRule>
  </conditionalFormatting>
  <conditionalFormatting sqref="BS46">
    <cfRule type="cellIs" dxfId="2014" priority="1786" operator="lessThan">
      <formula>$C$4</formula>
    </cfRule>
  </conditionalFormatting>
  <conditionalFormatting sqref="BS47">
    <cfRule type="cellIs" dxfId="2013" priority="1787" operator="lessThan">
      <formula>$C$4</formula>
    </cfRule>
  </conditionalFormatting>
  <conditionalFormatting sqref="BS48">
    <cfRule type="cellIs" dxfId="2012" priority="1788" operator="lessThan">
      <formula>$C$4</formula>
    </cfRule>
  </conditionalFormatting>
  <conditionalFormatting sqref="BS49">
    <cfRule type="cellIs" dxfId="2011" priority="1789" operator="lessThan">
      <formula>$C$4</formula>
    </cfRule>
  </conditionalFormatting>
  <conditionalFormatting sqref="BS50">
    <cfRule type="cellIs" dxfId="2010" priority="1790" operator="lessThan">
      <formula>$C$4</formula>
    </cfRule>
  </conditionalFormatting>
  <conditionalFormatting sqref="BS51">
    <cfRule type="cellIs" dxfId="2009" priority="1791" operator="lessThan">
      <formula>$C$4</formula>
    </cfRule>
  </conditionalFormatting>
  <conditionalFormatting sqref="BS52">
    <cfRule type="cellIs" dxfId="2008" priority="1792" operator="lessThan">
      <formula>$C$4</formula>
    </cfRule>
  </conditionalFormatting>
  <conditionalFormatting sqref="BS53">
    <cfRule type="cellIs" dxfId="2007" priority="1793" operator="lessThan">
      <formula>$C$4</formula>
    </cfRule>
  </conditionalFormatting>
  <conditionalFormatting sqref="BS54">
    <cfRule type="cellIs" dxfId="2006" priority="1794" operator="lessThan">
      <formula>$C$4</formula>
    </cfRule>
  </conditionalFormatting>
  <conditionalFormatting sqref="BS55">
    <cfRule type="cellIs" dxfId="2005" priority="1795" operator="lessThan">
      <formula>$C$4</formula>
    </cfRule>
  </conditionalFormatting>
  <conditionalFormatting sqref="BS56">
    <cfRule type="cellIs" dxfId="2004" priority="1796" operator="lessThan">
      <formula>$C$4</formula>
    </cfRule>
  </conditionalFormatting>
  <conditionalFormatting sqref="BS57">
    <cfRule type="cellIs" dxfId="2003" priority="1797" operator="lessThan">
      <formula>$C$4</formula>
    </cfRule>
  </conditionalFormatting>
  <conditionalFormatting sqref="BS58">
    <cfRule type="cellIs" dxfId="2002" priority="1798" operator="lessThan">
      <formula>$C$4</formula>
    </cfRule>
  </conditionalFormatting>
  <conditionalFormatting sqref="BS59">
    <cfRule type="cellIs" dxfId="2001" priority="1799" operator="lessThan">
      <formula>$C$4</formula>
    </cfRule>
  </conditionalFormatting>
  <conditionalFormatting sqref="BS60">
    <cfRule type="cellIs" dxfId="2000" priority="1800" operator="lessThan">
      <formula>$C$4</formula>
    </cfRule>
  </conditionalFormatting>
  <conditionalFormatting sqref="BT11">
    <cfRule type="cellIs" dxfId="1999" priority="1801" operator="lessThan">
      <formula>$C$4</formula>
    </cfRule>
  </conditionalFormatting>
  <conditionalFormatting sqref="BT12">
    <cfRule type="cellIs" dxfId="1998" priority="1802" operator="lessThan">
      <formula>$C$4</formula>
    </cfRule>
  </conditionalFormatting>
  <conditionalFormatting sqref="BT13">
    <cfRule type="cellIs" dxfId="1997" priority="1803" operator="lessThan">
      <formula>$C$4</formula>
    </cfRule>
  </conditionalFormatting>
  <conditionalFormatting sqref="BT14">
    <cfRule type="cellIs" dxfId="1996" priority="1804" operator="lessThan">
      <formula>$C$4</formula>
    </cfRule>
  </conditionalFormatting>
  <conditionalFormatting sqref="BT15">
    <cfRule type="cellIs" dxfId="1995" priority="1805" operator="lessThan">
      <formula>$C$4</formula>
    </cfRule>
  </conditionalFormatting>
  <conditionalFormatting sqref="BT16">
    <cfRule type="cellIs" dxfId="1994" priority="1806" operator="lessThan">
      <formula>$C$4</formula>
    </cfRule>
  </conditionalFormatting>
  <conditionalFormatting sqref="BT17">
    <cfRule type="cellIs" dxfId="1993" priority="1807" operator="lessThan">
      <formula>$C$4</formula>
    </cfRule>
  </conditionalFormatting>
  <conditionalFormatting sqref="BT18">
    <cfRule type="cellIs" dxfId="1992" priority="1808" operator="lessThan">
      <formula>$C$4</formula>
    </cfRule>
  </conditionalFormatting>
  <conditionalFormatting sqref="BT19">
    <cfRule type="cellIs" dxfId="1991" priority="1809" operator="lessThan">
      <formula>$C$4</formula>
    </cfRule>
  </conditionalFormatting>
  <conditionalFormatting sqref="BT20">
    <cfRule type="cellIs" dxfId="1990" priority="1810" operator="lessThan">
      <formula>$C$4</formula>
    </cfRule>
  </conditionalFormatting>
  <conditionalFormatting sqref="BT21">
    <cfRule type="cellIs" dxfId="1989" priority="1811" operator="lessThan">
      <formula>$C$4</formula>
    </cfRule>
  </conditionalFormatting>
  <conditionalFormatting sqref="BT22">
    <cfRule type="cellIs" dxfId="1988" priority="1812" operator="lessThan">
      <formula>$C$4</formula>
    </cfRule>
  </conditionalFormatting>
  <conditionalFormatting sqref="BT23">
    <cfRule type="cellIs" dxfId="1987" priority="1813" operator="lessThan">
      <formula>$C$4</formula>
    </cfRule>
  </conditionalFormatting>
  <conditionalFormatting sqref="BT24">
    <cfRule type="cellIs" dxfId="1986" priority="1814" operator="lessThan">
      <formula>$C$4</formula>
    </cfRule>
  </conditionalFormatting>
  <conditionalFormatting sqref="BT25">
    <cfRule type="cellIs" dxfId="1985" priority="1815" operator="lessThan">
      <formula>$C$4</formula>
    </cfRule>
  </conditionalFormatting>
  <conditionalFormatting sqref="BT26">
    <cfRule type="cellIs" dxfId="1984" priority="1816" operator="lessThan">
      <formula>$C$4</formula>
    </cfRule>
  </conditionalFormatting>
  <conditionalFormatting sqref="BT27">
    <cfRule type="cellIs" dxfId="1983" priority="1817" operator="lessThan">
      <formula>$C$4</formula>
    </cfRule>
  </conditionalFormatting>
  <conditionalFormatting sqref="BT28">
    <cfRule type="cellIs" dxfId="1982" priority="1818" operator="lessThan">
      <formula>$C$4</formula>
    </cfRule>
  </conditionalFormatting>
  <conditionalFormatting sqref="BT29">
    <cfRule type="cellIs" dxfId="1981" priority="1819" operator="lessThan">
      <formula>$C$4</formula>
    </cfRule>
  </conditionalFormatting>
  <conditionalFormatting sqref="BT30">
    <cfRule type="cellIs" dxfId="1980" priority="1820" operator="lessThan">
      <formula>$C$4</formula>
    </cfRule>
  </conditionalFormatting>
  <conditionalFormatting sqref="BT31">
    <cfRule type="cellIs" dxfId="1979" priority="1821" operator="lessThan">
      <formula>$C$4</formula>
    </cfRule>
  </conditionalFormatting>
  <conditionalFormatting sqref="BT32">
    <cfRule type="cellIs" dxfId="1978" priority="1822" operator="lessThan">
      <formula>$C$4</formula>
    </cfRule>
  </conditionalFormatting>
  <conditionalFormatting sqref="BT33">
    <cfRule type="cellIs" dxfId="1977" priority="1823" operator="lessThan">
      <formula>$C$4</formula>
    </cfRule>
  </conditionalFormatting>
  <conditionalFormatting sqref="BT34">
    <cfRule type="cellIs" dxfId="1976" priority="1824" operator="lessThan">
      <formula>$C$4</formula>
    </cfRule>
  </conditionalFormatting>
  <conditionalFormatting sqref="BT35">
    <cfRule type="cellIs" dxfId="1975" priority="1825" operator="lessThan">
      <formula>$C$4</formula>
    </cfRule>
  </conditionalFormatting>
  <conditionalFormatting sqref="BT36">
    <cfRule type="cellIs" dxfId="1974" priority="1826" operator="lessThan">
      <formula>$C$4</formula>
    </cfRule>
  </conditionalFormatting>
  <conditionalFormatting sqref="BT37">
    <cfRule type="cellIs" dxfId="1973" priority="1827" operator="lessThan">
      <formula>$C$4</formula>
    </cfRule>
  </conditionalFormatting>
  <conditionalFormatting sqref="BT38">
    <cfRule type="cellIs" dxfId="1972" priority="1828" operator="lessThan">
      <formula>$C$4</formula>
    </cfRule>
  </conditionalFormatting>
  <conditionalFormatting sqref="BT39">
    <cfRule type="cellIs" dxfId="1971" priority="1829" operator="lessThan">
      <formula>$C$4</formula>
    </cfRule>
  </conditionalFormatting>
  <conditionalFormatting sqref="BT40">
    <cfRule type="cellIs" dxfId="1970" priority="1830" operator="lessThan">
      <formula>$C$4</formula>
    </cfRule>
  </conditionalFormatting>
  <conditionalFormatting sqref="BT41">
    <cfRule type="cellIs" dxfId="1969" priority="1831" operator="lessThan">
      <formula>$C$4</formula>
    </cfRule>
  </conditionalFormatting>
  <conditionalFormatting sqref="BT42">
    <cfRule type="cellIs" dxfId="1968" priority="1832" operator="lessThan">
      <formula>$C$4</formula>
    </cfRule>
  </conditionalFormatting>
  <conditionalFormatting sqref="BT43">
    <cfRule type="cellIs" dxfId="1967" priority="1833" operator="lessThan">
      <formula>$C$4</formula>
    </cfRule>
  </conditionalFormatting>
  <conditionalFormatting sqref="BT44">
    <cfRule type="cellIs" dxfId="1966" priority="1834" operator="lessThan">
      <formula>$C$4</formula>
    </cfRule>
  </conditionalFormatting>
  <conditionalFormatting sqref="BT45">
    <cfRule type="cellIs" dxfId="1965" priority="1835" operator="lessThan">
      <formula>$C$4</formula>
    </cfRule>
  </conditionalFormatting>
  <conditionalFormatting sqref="BT46">
    <cfRule type="cellIs" dxfId="1964" priority="1836" operator="lessThan">
      <formula>$C$4</formula>
    </cfRule>
  </conditionalFormatting>
  <conditionalFormatting sqref="BT47">
    <cfRule type="cellIs" dxfId="1963" priority="1837" operator="lessThan">
      <formula>$C$4</formula>
    </cfRule>
  </conditionalFormatting>
  <conditionalFormatting sqref="BT48">
    <cfRule type="cellIs" dxfId="1962" priority="1838" operator="lessThan">
      <formula>$C$4</formula>
    </cfRule>
  </conditionalFormatting>
  <conditionalFormatting sqref="BT49">
    <cfRule type="cellIs" dxfId="1961" priority="1839" operator="lessThan">
      <formula>$C$4</formula>
    </cfRule>
  </conditionalFormatting>
  <conditionalFormatting sqref="BT50">
    <cfRule type="cellIs" dxfId="1960" priority="1840" operator="lessThan">
      <formula>$C$4</formula>
    </cfRule>
  </conditionalFormatting>
  <conditionalFormatting sqref="BT51">
    <cfRule type="cellIs" dxfId="1959" priority="1841" operator="lessThan">
      <formula>$C$4</formula>
    </cfRule>
  </conditionalFormatting>
  <conditionalFormatting sqref="BT52">
    <cfRule type="cellIs" dxfId="1958" priority="1842" operator="lessThan">
      <formula>$C$4</formula>
    </cfRule>
  </conditionalFormatting>
  <conditionalFormatting sqref="BT53">
    <cfRule type="cellIs" dxfId="1957" priority="1843" operator="lessThan">
      <formula>$C$4</formula>
    </cfRule>
  </conditionalFormatting>
  <conditionalFormatting sqref="BT54">
    <cfRule type="cellIs" dxfId="1956" priority="1844" operator="lessThan">
      <formula>$C$4</formula>
    </cfRule>
  </conditionalFormatting>
  <conditionalFormatting sqref="BT55">
    <cfRule type="cellIs" dxfId="1955" priority="1845" operator="lessThan">
      <formula>$C$4</formula>
    </cfRule>
  </conditionalFormatting>
  <conditionalFormatting sqref="BT56">
    <cfRule type="cellIs" dxfId="1954" priority="1846" operator="lessThan">
      <formula>$C$4</formula>
    </cfRule>
  </conditionalFormatting>
  <conditionalFormatting sqref="BT57">
    <cfRule type="cellIs" dxfId="1953" priority="1847" operator="lessThan">
      <formula>$C$4</formula>
    </cfRule>
  </conditionalFormatting>
  <conditionalFormatting sqref="BT58">
    <cfRule type="cellIs" dxfId="1952" priority="1848" operator="lessThan">
      <formula>$C$4</formula>
    </cfRule>
  </conditionalFormatting>
  <conditionalFormatting sqref="BT59">
    <cfRule type="cellIs" dxfId="1951" priority="1849" operator="lessThan">
      <formula>$C$4</formula>
    </cfRule>
  </conditionalFormatting>
  <conditionalFormatting sqref="BT60">
    <cfRule type="cellIs" dxfId="1950" priority="1850" operator="lessThan">
      <formula>$C$4</formula>
    </cfRule>
  </conditionalFormatting>
  <conditionalFormatting sqref="BU11">
    <cfRule type="cellIs" dxfId="1949" priority="1851" operator="lessThan">
      <formula>$C$4</formula>
    </cfRule>
  </conditionalFormatting>
  <conditionalFormatting sqref="BU12">
    <cfRule type="cellIs" dxfId="1948" priority="1852" operator="lessThan">
      <formula>$C$4</formula>
    </cfRule>
  </conditionalFormatting>
  <conditionalFormatting sqref="BU13">
    <cfRule type="cellIs" dxfId="1947" priority="1853" operator="lessThan">
      <formula>$C$4</formula>
    </cfRule>
  </conditionalFormatting>
  <conditionalFormatting sqref="BU14">
    <cfRule type="cellIs" dxfId="1946" priority="1854" operator="lessThan">
      <formula>$C$4</formula>
    </cfRule>
  </conditionalFormatting>
  <conditionalFormatting sqref="BU15">
    <cfRule type="cellIs" dxfId="1945" priority="1855" operator="lessThan">
      <formula>$C$4</formula>
    </cfRule>
  </conditionalFormatting>
  <conditionalFormatting sqref="BU16">
    <cfRule type="cellIs" dxfId="1944" priority="1856" operator="lessThan">
      <formula>$C$4</formula>
    </cfRule>
  </conditionalFormatting>
  <conditionalFormatting sqref="BU17">
    <cfRule type="cellIs" dxfId="1943" priority="1857" operator="lessThan">
      <formula>$C$4</formula>
    </cfRule>
  </conditionalFormatting>
  <conditionalFormatting sqref="BU18">
    <cfRule type="cellIs" dxfId="1942" priority="1858" operator="lessThan">
      <formula>$C$4</formula>
    </cfRule>
  </conditionalFormatting>
  <conditionalFormatting sqref="BU19">
    <cfRule type="cellIs" dxfId="1941" priority="1859" operator="lessThan">
      <formula>$C$4</formula>
    </cfRule>
  </conditionalFormatting>
  <conditionalFormatting sqref="BU20">
    <cfRule type="cellIs" dxfId="1940" priority="1860" operator="lessThan">
      <formula>$C$4</formula>
    </cfRule>
  </conditionalFormatting>
  <conditionalFormatting sqref="BU21">
    <cfRule type="cellIs" dxfId="1939" priority="1861" operator="lessThan">
      <formula>$C$4</formula>
    </cfRule>
  </conditionalFormatting>
  <conditionalFormatting sqref="BU22">
    <cfRule type="cellIs" dxfId="1938" priority="1862" operator="lessThan">
      <formula>$C$4</formula>
    </cfRule>
  </conditionalFormatting>
  <conditionalFormatting sqref="BU23">
    <cfRule type="cellIs" dxfId="1937" priority="1863" operator="lessThan">
      <formula>$C$4</formula>
    </cfRule>
  </conditionalFormatting>
  <conditionalFormatting sqref="BU24">
    <cfRule type="cellIs" dxfId="1936" priority="1864" operator="lessThan">
      <formula>$C$4</formula>
    </cfRule>
  </conditionalFormatting>
  <conditionalFormatting sqref="BU25">
    <cfRule type="cellIs" dxfId="1935" priority="1865" operator="lessThan">
      <formula>$C$4</formula>
    </cfRule>
  </conditionalFormatting>
  <conditionalFormatting sqref="BU26">
    <cfRule type="cellIs" dxfId="1934" priority="1866" operator="lessThan">
      <formula>$C$4</formula>
    </cfRule>
  </conditionalFormatting>
  <conditionalFormatting sqref="BU27">
    <cfRule type="cellIs" dxfId="1933" priority="1867" operator="lessThan">
      <formula>$C$4</formula>
    </cfRule>
  </conditionalFormatting>
  <conditionalFormatting sqref="BU28">
    <cfRule type="cellIs" dxfId="1932" priority="1868" operator="lessThan">
      <formula>$C$4</formula>
    </cfRule>
  </conditionalFormatting>
  <conditionalFormatting sqref="BU29">
    <cfRule type="cellIs" dxfId="1931" priority="1869" operator="lessThan">
      <formula>$C$4</formula>
    </cfRule>
  </conditionalFormatting>
  <conditionalFormatting sqref="BU30">
    <cfRule type="cellIs" dxfId="1930" priority="1870" operator="lessThan">
      <formula>$C$4</formula>
    </cfRule>
  </conditionalFormatting>
  <conditionalFormatting sqref="BU31">
    <cfRule type="cellIs" dxfId="1929" priority="1871" operator="lessThan">
      <formula>$C$4</formula>
    </cfRule>
  </conditionalFormatting>
  <conditionalFormatting sqref="BU32">
    <cfRule type="cellIs" dxfId="1928" priority="1872" operator="lessThan">
      <formula>$C$4</formula>
    </cfRule>
  </conditionalFormatting>
  <conditionalFormatting sqref="BU33">
    <cfRule type="cellIs" dxfId="1927" priority="1873" operator="lessThan">
      <formula>$C$4</formula>
    </cfRule>
  </conditionalFormatting>
  <conditionalFormatting sqref="BU34">
    <cfRule type="cellIs" dxfId="1926" priority="1874" operator="lessThan">
      <formula>$C$4</formula>
    </cfRule>
  </conditionalFormatting>
  <conditionalFormatting sqref="BU35">
    <cfRule type="cellIs" dxfId="1925" priority="1875" operator="lessThan">
      <formula>$C$4</formula>
    </cfRule>
  </conditionalFormatting>
  <conditionalFormatting sqref="BU36">
    <cfRule type="cellIs" dxfId="1924" priority="1876" operator="lessThan">
      <formula>$C$4</formula>
    </cfRule>
  </conditionalFormatting>
  <conditionalFormatting sqref="BU37">
    <cfRule type="cellIs" dxfId="1923" priority="1877" operator="lessThan">
      <formula>$C$4</formula>
    </cfRule>
  </conditionalFormatting>
  <conditionalFormatting sqref="BU38">
    <cfRule type="cellIs" dxfId="1922" priority="1878" operator="lessThan">
      <formula>$C$4</formula>
    </cfRule>
  </conditionalFormatting>
  <conditionalFormatting sqref="BU39">
    <cfRule type="cellIs" dxfId="1921" priority="1879" operator="lessThan">
      <formula>$C$4</formula>
    </cfRule>
  </conditionalFormatting>
  <conditionalFormatting sqref="BU40">
    <cfRule type="cellIs" dxfId="1920" priority="1880" operator="lessThan">
      <formula>$C$4</formula>
    </cfRule>
  </conditionalFormatting>
  <conditionalFormatting sqref="BU41">
    <cfRule type="cellIs" dxfId="1919" priority="1881" operator="lessThan">
      <formula>$C$4</formula>
    </cfRule>
  </conditionalFormatting>
  <conditionalFormatting sqref="BU42">
    <cfRule type="cellIs" dxfId="1918" priority="1882" operator="lessThan">
      <formula>$C$4</formula>
    </cfRule>
  </conditionalFormatting>
  <conditionalFormatting sqref="BU43">
    <cfRule type="cellIs" dxfId="1917" priority="1883" operator="lessThan">
      <formula>$C$4</formula>
    </cfRule>
  </conditionalFormatting>
  <conditionalFormatting sqref="BU44">
    <cfRule type="cellIs" dxfId="1916" priority="1884" operator="lessThan">
      <formula>$C$4</formula>
    </cfRule>
  </conditionalFormatting>
  <conditionalFormatting sqref="BU45">
    <cfRule type="cellIs" dxfId="1915" priority="1885" operator="lessThan">
      <formula>$C$4</formula>
    </cfRule>
  </conditionalFormatting>
  <conditionalFormatting sqref="BU46">
    <cfRule type="cellIs" dxfId="1914" priority="1886" operator="lessThan">
      <formula>$C$4</formula>
    </cfRule>
  </conditionalFormatting>
  <conditionalFormatting sqref="BU47">
    <cfRule type="cellIs" dxfId="1913" priority="1887" operator="lessThan">
      <formula>$C$4</formula>
    </cfRule>
  </conditionalFormatting>
  <conditionalFormatting sqref="BU48">
    <cfRule type="cellIs" dxfId="1912" priority="1888" operator="lessThan">
      <formula>$C$4</formula>
    </cfRule>
  </conditionalFormatting>
  <conditionalFormatting sqref="BU49">
    <cfRule type="cellIs" dxfId="1911" priority="1889" operator="lessThan">
      <formula>$C$4</formula>
    </cfRule>
  </conditionalFormatting>
  <conditionalFormatting sqref="BU50">
    <cfRule type="cellIs" dxfId="1910" priority="1890" operator="lessThan">
      <formula>$C$4</formula>
    </cfRule>
  </conditionalFormatting>
  <conditionalFormatting sqref="BU51">
    <cfRule type="cellIs" dxfId="1909" priority="1891" operator="lessThan">
      <formula>$C$4</formula>
    </cfRule>
  </conditionalFormatting>
  <conditionalFormatting sqref="BU52">
    <cfRule type="cellIs" dxfId="1908" priority="1892" operator="lessThan">
      <formula>$C$4</formula>
    </cfRule>
  </conditionalFormatting>
  <conditionalFormatting sqref="BU53">
    <cfRule type="cellIs" dxfId="1907" priority="1893" operator="lessThan">
      <formula>$C$4</formula>
    </cfRule>
  </conditionalFormatting>
  <conditionalFormatting sqref="BU54">
    <cfRule type="cellIs" dxfId="1906" priority="1894" operator="lessThan">
      <formula>$C$4</formula>
    </cfRule>
  </conditionalFormatting>
  <conditionalFormatting sqref="BU55">
    <cfRule type="cellIs" dxfId="1905" priority="1895" operator="lessThan">
      <formula>$C$4</formula>
    </cfRule>
  </conditionalFormatting>
  <conditionalFormatting sqref="BU56">
    <cfRule type="cellIs" dxfId="1904" priority="1896" operator="lessThan">
      <formula>$C$4</formula>
    </cfRule>
  </conditionalFormatting>
  <conditionalFormatting sqref="BU57">
    <cfRule type="cellIs" dxfId="1903" priority="1897" operator="lessThan">
      <formula>$C$4</formula>
    </cfRule>
  </conditionalFormatting>
  <conditionalFormatting sqref="BU58">
    <cfRule type="cellIs" dxfId="1902" priority="1898" operator="lessThan">
      <formula>$C$4</formula>
    </cfRule>
  </conditionalFormatting>
  <conditionalFormatting sqref="BU59">
    <cfRule type="cellIs" dxfId="1901" priority="1899" operator="lessThan">
      <formula>$C$4</formula>
    </cfRule>
  </conditionalFormatting>
  <conditionalFormatting sqref="BU60">
    <cfRule type="cellIs" dxfId="1900" priority="1900" operator="lessThan">
      <formula>$C$4</formula>
    </cfRule>
  </conditionalFormatting>
  <conditionalFormatting sqref="BV11">
    <cfRule type="cellIs" dxfId="1899" priority="1901" operator="lessThan">
      <formula>$C$4</formula>
    </cfRule>
  </conditionalFormatting>
  <conditionalFormatting sqref="BV12">
    <cfRule type="cellIs" dxfId="1898" priority="1902" operator="lessThan">
      <formula>$C$4</formula>
    </cfRule>
  </conditionalFormatting>
  <conditionalFormatting sqref="BV13">
    <cfRule type="cellIs" dxfId="1897" priority="1903" operator="lessThan">
      <formula>$C$4</formula>
    </cfRule>
  </conditionalFormatting>
  <conditionalFormatting sqref="BV14">
    <cfRule type="cellIs" dxfId="1896" priority="1904" operator="lessThan">
      <formula>$C$4</formula>
    </cfRule>
  </conditionalFormatting>
  <conditionalFormatting sqref="BV15">
    <cfRule type="cellIs" dxfId="1895" priority="1905" operator="lessThan">
      <formula>$C$4</formula>
    </cfRule>
  </conditionalFormatting>
  <conditionalFormatting sqref="BV16">
    <cfRule type="cellIs" dxfId="1894" priority="1906" operator="lessThan">
      <formula>$C$4</formula>
    </cfRule>
  </conditionalFormatting>
  <conditionalFormatting sqref="BV17">
    <cfRule type="cellIs" dxfId="1893" priority="1907" operator="lessThan">
      <formula>$C$4</formula>
    </cfRule>
  </conditionalFormatting>
  <conditionalFormatting sqref="BV18">
    <cfRule type="cellIs" dxfId="1892" priority="1908" operator="lessThan">
      <formula>$C$4</formula>
    </cfRule>
  </conditionalFormatting>
  <conditionalFormatting sqref="BV19">
    <cfRule type="cellIs" dxfId="1891" priority="1909" operator="lessThan">
      <formula>$C$4</formula>
    </cfRule>
  </conditionalFormatting>
  <conditionalFormatting sqref="BV20">
    <cfRule type="cellIs" dxfId="1890" priority="1910" operator="lessThan">
      <formula>$C$4</formula>
    </cfRule>
  </conditionalFormatting>
  <conditionalFormatting sqref="BV21">
    <cfRule type="cellIs" dxfId="1889" priority="1911" operator="lessThan">
      <formula>$C$4</formula>
    </cfRule>
  </conditionalFormatting>
  <conditionalFormatting sqref="BV22">
    <cfRule type="cellIs" dxfId="1888" priority="1912" operator="lessThan">
      <formula>$C$4</formula>
    </cfRule>
  </conditionalFormatting>
  <conditionalFormatting sqref="BV23">
    <cfRule type="cellIs" dxfId="1887" priority="1913" operator="lessThan">
      <formula>$C$4</formula>
    </cfRule>
  </conditionalFormatting>
  <conditionalFormatting sqref="BV24">
    <cfRule type="cellIs" dxfId="1886" priority="1914" operator="lessThan">
      <formula>$C$4</formula>
    </cfRule>
  </conditionalFormatting>
  <conditionalFormatting sqref="BV25">
    <cfRule type="cellIs" dxfId="1885" priority="1915" operator="lessThan">
      <formula>$C$4</formula>
    </cfRule>
  </conditionalFormatting>
  <conditionalFormatting sqref="BV26">
    <cfRule type="cellIs" dxfId="1884" priority="1916" operator="lessThan">
      <formula>$C$4</formula>
    </cfRule>
  </conditionalFormatting>
  <conditionalFormatting sqref="BV27">
    <cfRule type="cellIs" dxfId="1883" priority="1917" operator="lessThan">
      <formula>$C$4</formula>
    </cfRule>
  </conditionalFormatting>
  <conditionalFormatting sqref="BV28">
    <cfRule type="cellIs" dxfId="1882" priority="1918" operator="lessThan">
      <formula>$C$4</formula>
    </cfRule>
  </conditionalFormatting>
  <conditionalFormatting sqref="BV29">
    <cfRule type="cellIs" dxfId="1881" priority="1919" operator="lessThan">
      <formula>$C$4</formula>
    </cfRule>
  </conditionalFormatting>
  <conditionalFormatting sqref="BV30">
    <cfRule type="cellIs" dxfId="1880" priority="1920" operator="lessThan">
      <formula>$C$4</formula>
    </cfRule>
  </conditionalFormatting>
  <conditionalFormatting sqref="BV31">
    <cfRule type="cellIs" dxfId="1879" priority="1921" operator="lessThan">
      <formula>$C$4</formula>
    </cfRule>
  </conditionalFormatting>
  <conditionalFormatting sqref="BV32">
    <cfRule type="cellIs" dxfId="1878" priority="1922" operator="lessThan">
      <formula>$C$4</formula>
    </cfRule>
  </conditionalFormatting>
  <conditionalFormatting sqref="BV33">
    <cfRule type="cellIs" dxfId="1877" priority="1923" operator="lessThan">
      <formula>$C$4</formula>
    </cfRule>
  </conditionalFormatting>
  <conditionalFormatting sqref="BV34">
    <cfRule type="cellIs" dxfId="1876" priority="1924" operator="lessThan">
      <formula>$C$4</formula>
    </cfRule>
  </conditionalFormatting>
  <conditionalFormatting sqref="BV35">
    <cfRule type="cellIs" dxfId="1875" priority="1925" operator="lessThan">
      <formula>$C$4</formula>
    </cfRule>
  </conditionalFormatting>
  <conditionalFormatting sqref="BV36">
    <cfRule type="cellIs" dxfId="1874" priority="1926" operator="lessThan">
      <formula>$C$4</formula>
    </cfRule>
  </conditionalFormatting>
  <conditionalFormatting sqref="BV37">
    <cfRule type="cellIs" dxfId="1873" priority="1927" operator="lessThan">
      <formula>$C$4</formula>
    </cfRule>
  </conditionalFormatting>
  <conditionalFormatting sqref="BV38">
    <cfRule type="cellIs" dxfId="1872" priority="1928" operator="lessThan">
      <formula>$C$4</formula>
    </cfRule>
  </conditionalFormatting>
  <conditionalFormatting sqref="BV39">
    <cfRule type="cellIs" dxfId="1871" priority="1929" operator="lessThan">
      <formula>$C$4</formula>
    </cfRule>
  </conditionalFormatting>
  <conditionalFormatting sqref="BV40">
    <cfRule type="cellIs" dxfId="1870" priority="1930" operator="lessThan">
      <formula>$C$4</formula>
    </cfRule>
  </conditionalFormatting>
  <conditionalFormatting sqref="BV41">
    <cfRule type="cellIs" dxfId="1869" priority="1931" operator="lessThan">
      <formula>$C$4</formula>
    </cfRule>
  </conditionalFormatting>
  <conditionalFormatting sqref="BV42">
    <cfRule type="cellIs" dxfId="1868" priority="1932" operator="lessThan">
      <formula>$C$4</formula>
    </cfRule>
  </conditionalFormatting>
  <conditionalFormatting sqref="BV43">
    <cfRule type="cellIs" dxfId="1867" priority="1933" operator="lessThan">
      <formula>$C$4</formula>
    </cfRule>
  </conditionalFormatting>
  <conditionalFormatting sqref="BV44">
    <cfRule type="cellIs" dxfId="1866" priority="1934" operator="lessThan">
      <formula>$C$4</formula>
    </cfRule>
  </conditionalFormatting>
  <conditionalFormatting sqref="BV45">
    <cfRule type="cellIs" dxfId="1865" priority="1935" operator="lessThan">
      <formula>$C$4</formula>
    </cfRule>
  </conditionalFormatting>
  <conditionalFormatting sqref="BV46">
    <cfRule type="cellIs" dxfId="1864" priority="1936" operator="lessThan">
      <formula>$C$4</formula>
    </cfRule>
  </conditionalFormatting>
  <conditionalFormatting sqref="BV47">
    <cfRule type="cellIs" dxfId="1863" priority="1937" operator="lessThan">
      <formula>$C$4</formula>
    </cfRule>
  </conditionalFormatting>
  <conditionalFormatting sqref="BV48">
    <cfRule type="cellIs" dxfId="1862" priority="1938" operator="lessThan">
      <formula>$C$4</formula>
    </cfRule>
  </conditionalFormatting>
  <conditionalFormatting sqref="BV49">
    <cfRule type="cellIs" dxfId="1861" priority="1939" operator="lessThan">
      <formula>$C$4</formula>
    </cfRule>
  </conditionalFormatting>
  <conditionalFormatting sqref="BV50">
    <cfRule type="cellIs" dxfId="1860" priority="1940" operator="lessThan">
      <formula>$C$4</formula>
    </cfRule>
  </conditionalFormatting>
  <conditionalFormatting sqref="BV51">
    <cfRule type="cellIs" dxfId="1859" priority="1941" operator="lessThan">
      <formula>$C$4</formula>
    </cfRule>
  </conditionalFormatting>
  <conditionalFormatting sqref="BV52">
    <cfRule type="cellIs" dxfId="1858" priority="1942" operator="lessThan">
      <formula>$C$4</formula>
    </cfRule>
  </conditionalFormatting>
  <conditionalFormatting sqref="BV53">
    <cfRule type="cellIs" dxfId="1857" priority="1943" operator="lessThan">
      <formula>$C$4</formula>
    </cfRule>
  </conditionalFormatting>
  <conditionalFormatting sqref="BV54">
    <cfRule type="cellIs" dxfId="1856" priority="1944" operator="lessThan">
      <formula>$C$4</formula>
    </cfRule>
  </conditionalFormatting>
  <conditionalFormatting sqref="BV55">
    <cfRule type="cellIs" dxfId="1855" priority="1945" operator="lessThan">
      <formula>$C$4</formula>
    </cfRule>
  </conditionalFormatting>
  <conditionalFormatting sqref="BV56">
    <cfRule type="cellIs" dxfId="1854" priority="1946" operator="lessThan">
      <formula>$C$4</formula>
    </cfRule>
  </conditionalFormatting>
  <conditionalFormatting sqref="BV57">
    <cfRule type="cellIs" dxfId="1853" priority="1947" operator="lessThan">
      <formula>$C$4</formula>
    </cfRule>
  </conditionalFormatting>
  <conditionalFormatting sqref="BV58">
    <cfRule type="cellIs" dxfId="1852" priority="1948" operator="lessThan">
      <formula>$C$4</formula>
    </cfRule>
  </conditionalFormatting>
  <conditionalFormatting sqref="BV59">
    <cfRule type="cellIs" dxfId="1851" priority="1949" operator="lessThan">
      <formula>$C$4</formula>
    </cfRule>
  </conditionalFormatting>
  <conditionalFormatting sqref="BV60">
    <cfRule type="cellIs" dxfId="1850" priority="1950" operator="lessThan">
      <formula>$C$4</formula>
    </cfRule>
  </conditionalFormatting>
  <conditionalFormatting sqref="BW11">
    <cfRule type="cellIs" dxfId="1849" priority="1951" operator="lessThan">
      <formula>$C$4</formula>
    </cfRule>
  </conditionalFormatting>
  <conditionalFormatting sqref="BW12">
    <cfRule type="cellIs" dxfId="1848" priority="1952" operator="lessThan">
      <formula>$C$4</formula>
    </cfRule>
  </conditionalFormatting>
  <conditionalFormatting sqref="BW13">
    <cfRule type="cellIs" dxfId="1847" priority="1953" operator="lessThan">
      <formula>$C$4</formula>
    </cfRule>
  </conditionalFormatting>
  <conditionalFormatting sqref="BW14">
    <cfRule type="cellIs" dxfId="1846" priority="1954" operator="lessThan">
      <formula>$C$4</formula>
    </cfRule>
  </conditionalFormatting>
  <conditionalFormatting sqref="BW15">
    <cfRule type="cellIs" dxfId="1845" priority="1955" operator="lessThan">
      <formula>$C$4</formula>
    </cfRule>
  </conditionalFormatting>
  <conditionalFormatting sqref="BW16">
    <cfRule type="cellIs" dxfId="1844" priority="1956" operator="lessThan">
      <formula>$C$4</formula>
    </cfRule>
  </conditionalFormatting>
  <conditionalFormatting sqref="BW17">
    <cfRule type="cellIs" dxfId="1843" priority="1957" operator="lessThan">
      <formula>$C$4</formula>
    </cfRule>
  </conditionalFormatting>
  <conditionalFormatting sqref="BW18">
    <cfRule type="cellIs" dxfId="1842" priority="1958" operator="lessThan">
      <formula>$C$4</formula>
    </cfRule>
  </conditionalFormatting>
  <conditionalFormatting sqref="BW19">
    <cfRule type="cellIs" dxfId="1841" priority="1959" operator="lessThan">
      <formula>$C$4</formula>
    </cfRule>
  </conditionalFormatting>
  <conditionalFormatting sqref="BW20">
    <cfRule type="cellIs" dxfId="1840" priority="1960" operator="lessThan">
      <formula>$C$4</formula>
    </cfRule>
  </conditionalFormatting>
  <conditionalFormatting sqref="BW21">
    <cfRule type="cellIs" dxfId="1839" priority="1961" operator="lessThan">
      <formula>$C$4</formula>
    </cfRule>
  </conditionalFormatting>
  <conditionalFormatting sqref="BW22">
    <cfRule type="cellIs" dxfId="1838" priority="1962" operator="lessThan">
      <formula>$C$4</formula>
    </cfRule>
  </conditionalFormatting>
  <conditionalFormatting sqref="BW23">
    <cfRule type="cellIs" dxfId="1837" priority="1963" operator="lessThan">
      <formula>$C$4</formula>
    </cfRule>
  </conditionalFormatting>
  <conditionalFormatting sqref="BW24">
    <cfRule type="cellIs" dxfId="1836" priority="1964" operator="lessThan">
      <formula>$C$4</formula>
    </cfRule>
  </conditionalFormatting>
  <conditionalFormatting sqref="BW25">
    <cfRule type="cellIs" dxfId="1835" priority="1965" operator="lessThan">
      <formula>$C$4</formula>
    </cfRule>
  </conditionalFormatting>
  <conditionalFormatting sqref="BW26">
    <cfRule type="cellIs" dxfId="1834" priority="1966" operator="lessThan">
      <formula>$C$4</formula>
    </cfRule>
  </conditionalFormatting>
  <conditionalFormatting sqref="BW27">
    <cfRule type="cellIs" dxfId="1833" priority="1967" operator="lessThan">
      <formula>$C$4</formula>
    </cfRule>
  </conditionalFormatting>
  <conditionalFormatting sqref="BW28">
    <cfRule type="cellIs" dxfId="1832" priority="1968" operator="lessThan">
      <formula>$C$4</formula>
    </cfRule>
  </conditionalFormatting>
  <conditionalFormatting sqref="BW29">
    <cfRule type="cellIs" dxfId="1831" priority="1969" operator="lessThan">
      <formula>$C$4</formula>
    </cfRule>
  </conditionalFormatting>
  <conditionalFormatting sqref="BW30">
    <cfRule type="cellIs" dxfId="1830" priority="1970" operator="lessThan">
      <formula>$C$4</formula>
    </cfRule>
  </conditionalFormatting>
  <conditionalFormatting sqref="BW31">
    <cfRule type="cellIs" dxfId="1829" priority="1971" operator="lessThan">
      <formula>$C$4</formula>
    </cfRule>
  </conditionalFormatting>
  <conditionalFormatting sqref="BW32">
    <cfRule type="cellIs" dxfId="1828" priority="1972" operator="lessThan">
      <formula>$C$4</formula>
    </cfRule>
  </conditionalFormatting>
  <conditionalFormatting sqref="BW33">
    <cfRule type="cellIs" dxfId="1827" priority="1973" operator="lessThan">
      <formula>$C$4</formula>
    </cfRule>
  </conditionalFormatting>
  <conditionalFormatting sqref="BW34">
    <cfRule type="cellIs" dxfId="1826" priority="1974" operator="lessThan">
      <formula>$C$4</formula>
    </cfRule>
  </conditionalFormatting>
  <conditionalFormatting sqref="BW35">
    <cfRule type="cellIs" dxfId="1825" priority="1975" operator="lessThan">
      <formula>$C$4</formula>
    </cfRule>
  </conditionalFormatting>
  <conditionalFormatting sqref="BW36">
    <cfRule type="cellIs" dxfId="1824" priority="1976" operator="lessThan">
      <formula>$C$4</formula>
    </cfRule>
  </conditionalFormatting>
  <conditionalFormatting sqref="BW37">
    <cfRule type="cellIs" dxfId="1823" priority="1977" operator="lessThan">
      <formula>$C$4</formula>
    </cfRule>
  </conditionalFormatting>
  <conditionalFormatting sqref="BW38">
    <cfRule type="cellIs" dxfId="1822" priority="1978" operator="lessThan">
      <formula>$C$4</formula>
    </cfRule>
  </conditionalFormatting>
  <conditionalFormatting sqref="BW39">
    <cfRule type="cellIs" dxfId="1821" priority="1979" operator="lessThan">
      <formula>$C$4</formula>
    </cfRule>
  </conditionalFormatting>
  <conditionalFormatting sqref="BW40">
    <cfRule type="cellIs" dxfId="1820" priority="1980" operator="lessThan">
      <formula>$C$4</formula>
    </cfRule>
  </conditionalFormatting>
  <conditionalFormatting sqref="BW41">
    <cfRule type="cellIs" dxfId="1819" priority="1981" operator="lessThan">
      <formula>$C$4</formula>
    </cfRule>
  </conditionalFormatting>
  <conditionalFormatting sqref="BW42">
    <cfRule type="cellIs" dxfId="1818" priority="1982" operator="lessThan">
      <formula>$C$4</formula>
    </cfRule>
  </conditionalFormatting>
  <conditionalFormatting sqref="BW43">
    <cfRule type="cellIs" dxfId="1817" priority="1983" operator="lessThan">
      <formula>$C$4</formula>
    </cfRule>
  </conditionalFormatting>
  <conditionalFormatting sqref="BW44">
    <cfRule type="cellIs" dxfId="1816" priority="1984" operator="lessThan">
      <formula>$C$4</formula>
    </cfRule>
  </conditionalFormatting>
  <conditionalFormatting sqref="BW45">
    <cfRule type="cellIs" dxfId="1815" priority="1985" operator="lessThan">
      <formula>$C$4</formula>
    </cfRule>
  </conditionalFormatting>
  <conditionalFormatting sqref="BW46">
    <cfRule type="cellIs" dxfId="1814" priority="1986" operator="lessThan">
      <formula>$C$4</formula>
    </cfRule>
  </conditionalFormatting>
  <conditionalFormatting sqref="BW47">
    <cfRule type="cellIs" dxfId="1813" priority="1987" operator="lessThan">
      <formula>$C$4</formula>
    </cfRule>
  </conditionalFormatting>
  <conditionalFormatting sqref="BW48">
    <cfRule type="cellIs" dxfId="1812" priority="1988" operator="lessThan">
      <formula>$C$4</formula>
    </cfRule>
  </conditionalFormatting>
  <conditionalFormatting sqref="BW49">
    <cfRule type="cellIs" dxfId="1811" priority="1989" operator="lessThan">
      <formula>$C$4</formula>
    </cfRule>
  </conditionalFormatting>
  <conditionalFormatting sqref="BW50">
    <cfRule type="cellIs" dxfId="1810" priority="1990" operator="lessThan">
      <formula>$C$4</formula>
    </cfRule>
  </conditionalFormatting>
  <conditionalFormatting sqref="BW51">
    <cfRule type="cellIs" dxfId="1809" priority="1991" operator="lessThan">
      <formula>$C$4</formula>
    </cfRule>
  </conditionalFormatting>
  <conditionalFormatting sqref="BW52">
    <cfRule type="cellIs" dxfId="1808" priority="1992" operator="lessThan">
      <formula>$C$4</formula>
    </cfRule>
  </conditionalFormatting>
  <conditionalFormatting sqref="BW53">
    <cfRule type="cellIs" dxfId="1807" priority="1993" operator="lessThan">
      <formula>$C$4</formula>
    </cfRule>
  </conditionalFormatting>
  <conditionalFormatting sqref="BW54">
    <cfRule type="cellIs" dxfId="1806" priority="1994" operator="lessThan">
      <formula>$C$4</formula>
    </cfRule>
  </conditionalFormatting>
  <conditionalFormatting sqref="BW55">
    <cfRule type="cellIs" dxfId="1805" priority="1995" operator="lessThan">
      <formula>$C$4</formula>
    </cfRule>
  </conditionalFormatting>
  <conditionalFormatting sqref="BW56">
    <cfRule type="cellIs" dxfId="1804" priority="1996" operator="lessThan">
      <formula>$C$4</formula>
    </cfRule>
  </conditionalFormatting>
  <conditionalFormatting sqref="BW57">
    <cfRule type="cellIs" dxfId="1803" priority="1997" operator="lessThan">
      <formula>$C$4</formula>
    </cfRule>
  </conditionalFormatting>
  <conditionalFormatting sqref="BW58">
    <cfRule type="cellIs" dxfId="1802" priority="1998" operator="lessThan">
      <formula>$C$4</formula>
    </cfRule>
  </conditionalFormatting>
  <conditionalFormatting sqref="BW59">
    <cfRule type="cellIs" dxfId="1801" priority="1999" operator="lessThan">
      <formula>$C$4</formula>
    </cfRule>
  </conditionalFormatting>
  <conditionalFormatting sqref="BW60">
    <cfRule type="cellIs" dxfId="1800" priority="2000" operator="lessThan">
      <formula>$C$4</formula>
    </cfRule>
  </conditionalFormatting>
  <conditionalFormatting sqref="BX11">
    <cfRule type="cellIs" dxfId="1799" priority="2001" operator="lessThan">
      <formula>$C$4</formula>
    </cfRule>
  </conditionalFormatting>
  <conditionalFormatting sqref="BX12">
    <cfRule type="cellIs" dxfId="1798" priority="2002" operator="lessThan">
      <formula>$C$4</formula>
    </cfRule>
  </conditionalFormatting>
  <conditionalFormatting sqref="BX13">
    <cfRule type="cellIs" dxfId="1797" priority="2003" operator="lessThan">
      <formula>$C$4</formula>
    </cfRule>
  </conditionalFormatting>
  <conditionalFormatting sqref="BX14">
    <cfRule type="cellIs" dxfId="1796" priority="2004" operator="lessThan">
      <formula>$C$4</formula>
    </cfRule>
  </conditionalFormatting>
  <conditionalFormatting sqref="BX15">
    <cfRule type="cellIs" dxfId="1795" priority="2005" operator="lessThan">
      <formula>$C$4</formula>
    </cfRule>
  </conditionalFormatting>
  <conditionalFormatting sqref="BX16">
    <cfRule type="cellIs" dxfId="1794" priority="2006" operator="lessThan">
      <formula>$C$4</formula>
    </cfRule>
  </conditionalFormatting>
  <conditionalFormatting sqref="BX17">
    <cfRule type="cellIs" dxfId="1793" priority="2007" operator="lessThan">
      <formula>$C$4</formula>
    </cfRule>
  </conditionalFormatting>
  <conditionalFormatting sqref="BX18">
    <cfRule type="cellIs" dxfId="1792" priority="2008" operator="lessThan">
      <formula>$C$4</formula>
    </cfRule>
  </conditionalFormatting>
  <conditionalFormatting sqref="BX19">
    <cfRule type="cellIs" dxfId="1791" priority="2009" operator="lessThan">
      <formula>$C$4</formula>
    </cfRule>
  </conditionalFormatting>
  <conditionalFormatting sqref="BX20">
    <cfRule type="cellIs" dxfId="1790" priority="2010" operator="lessThan">
      <formula>$C$4</formula>
    </cfRule>
  </conditionalFormatting>
  <conditionalFormatting sqref="BX21">
    <cfRule type="cellIs" dxfId="1789" priority="2011" operator="lessThan">
      <formula>$C$4</formula>
    </cfRule>
  </conditionalFormatting>
  <conditionalFormatting sqref="BX22">
    <cfRule type="cellIs" dxfId="1788" priority="2012" operator="lessThan">
      <formula>$C$4</formula>
    </cfRule>
  </conditionalFormatting>
  <conditionalFormatting sqref="BX23">
    <cfRule type="cellIs" dxfId="1787" priority="2013" operator="lessThan">
      <formula>$C$4</formula>
    </cfRule>
  </conditionalFormatting>
  <conditionalFormatting sqref="BX24">
    <cfRule type="cellIs" dxfId="1786" priority="2014" operator="lessThan">
      <formula>$C$4</formula>
    </cfRule>
  </conditionalFormatting>
  <conditionalFormatting sqref="BX25">
    <cfRule type="cellIs" dxfId="1785" priority="2015" operator="lessThan">
      <formula>$C$4</formula>
    </cfRule>
  </conditionalFormatting>
  <conditionalFormatting sqref="BX26">
    <cfRule type="cellIs" dxfId="1784" priority="2016" operator="lessThan">
      <formula>$C$4</formula>
    </cfRule>
  </conditionalFormatting>
  <conditionalFormatting sqref="BX27">
    <cfRule type="cellIs" dxfId="1783" priority="2017" operator="lessThan">
      <formula>$C$4</formula>
    </cfRule>
  </conditionalFormatting>
  <conditionalFormatting sqref="BX28">
    <cfRule type="cellIs" dxfId="1782" priority="2018" operator="lessThan">
      <formula>$C$4</formula>
    </cfRule>
  </conditionalFormatting>
  <conditionalFormatting sqref="BX29">
    <cfRule type="cellIs" dxfId="1781" priority="2019" operator="lessThan">
      <formula>$C$4</formula>
    </cfRule>
  </conditionalFormatting>
  <conditionalFormatting sqref="BX30">
    <cfRule type="cellIs" dxfId="1780" priority="2020" operator="lessThan">
      <formula>$C$4</formula>
    </cfRule>
  </conditionalFormatting>
  <conditionalFormatting sqref="BX31">
    <cfRule type="cellIs" dxfId="1779" priority="2021" operator="lessThan">
      <formula>$C$4</formula>
    </cfRule>
  </conditionalFormatting>
  <conditionalFormatting sqref="BX32">
    <cfRule type="cellIs" dxfId="1778" priority="2022" operator="lessThan">
      <formula>$C$4</formula>
    </cfRule>
  </conditionalFormatting>
  <conditionalFormatting sqref="BX33">
    <cfRule type="cellIs" dxfId="1777" priority="2023" operator="lessThan">
      <formula>$C$4</formula>
    </cfRule>
  </conditionalFormatting>
  <conditionalFormatting sqref="BX34">
    <cfRule type="cellIs" dxfId="1776" priority="2024" operator="lessThan">
      <formula>$C$4</formula>
    </cfRule>
  </conditionalFormatting>
  <conditionalFormatting sqref="BX35">
    <cfRule type="cellIs" dxfId="1775" priority="2025" operator="lessThan">
      <formula>$C$4</formula>
    </cfRule>
  </conditionalFormatting>
  <conditionalFormatting sqref="BX36">
    <cfRule type="cellIs" dxfId="1774" priority="2026" operator="lessThan">
      <formula>$C$4</formula>
    </cfRule>
  </conditionalFormatting>
  <conditionalFormatting sqref="BX37">
    <cfRule type="cellIs" dxfId="1773" priority="2027" operator="lessThan">
      <formula>$C$4</formula>
    </cfRule>
  </conditionalFormatting>
  <conditionalFormatting sqref="BX38">
    <cfRule type="cellIs" dxfId="1772" priority="2028" operator="lessThan">
      <formula>$C$4</formula>
    </cfRule>
  </conditionalFormatting>
  <conditionalFormatting sqref="BX39">
    <cfRule type="cellIs" dxfId="1771" priority="2029" operator="lessThan">
      <formula>$C$4</formula>
    </cfRule>
  </conditionalFormatting>
  <conditionalFormatting sqref="BX40">
    <cfRule type="cellIs" dxfId="1770" priority="2030" operator="lessThan">
      <formula>$C$4</formula>
    </cfRule>
  </conditionalFormatting>
  <conditionalFormatting sqref="BX41">
    <cfRule type="cellIs" dxfId="1769" priority="2031" operator="lessThan">
      <formula>$C$4</formula>
    </cfRule>
  </conditionalFormatting>
  <conditionalFormatting sqref="BX42">
    <cfRule type="cellIs" dxfId="1768" priority="2032" operator="lessThan">
      <formula>$C$4</formula>
    </cfRule>
  </conditionalFormatting>
  <conditionalFormatting sqref="BX43">
    <cfRule type="cellIs" dxfId="1767" priority="2033" operator="lessThan">
      <formula>$C$4</formula>
    </cfRule>
  </conditionalFormatting>
  <conditionalFormatting sqref="BX44">
    <cfRule type="cellIs" dxfId="1766" priority="2034" operator="lessThan">
      <formula>$C$4</formula>
    </cfRule>
  </conditionalFormatting>
  <conditionalFormatting sqref="BX45">
    <cfRule type="cellIs" dxfId="1765" priority="2035" operator="lessThan">
      <formula>$C$4</formula>
    </cfRule>
  </conditionalFormatting>
  <conditionalFormatting sqref="BX46">
    <cfRule type="cellIs" dxfId="1764" priority="2036" operator="lessThan">
      <formula>$C$4</formula>
    </cfRule>
  </conditionalFormatting>
  <conditionalFormatting sqref="BX47">
    <cfRule type="cellIs" dxfId="1763" priority="2037" operator="lessThan">
      <formula>$C$4</formula>
    </cfRule>
  </conditionalFormatting>
  <conditionalFormatting sqref="BX48">
    <cfRule type="cellIs" dxfId="1762" priority="2038" operator="lessThan">
      <formula>$C$4</formula>
    </cfRule>
  </conditionalFormatting>
  <conditionalFormatting sqref="BX49">
    <cfRule type="cellIs" dxfId="1761" priority="2039" operator="lessThan">
      <formula>$C$4</formula>
    </cfRule>
  </conditionalFormatting>
  <conditionalFormatting sqref="BX50">
    <cfRule type="cellIs" dxfId="1760" priority="2040" operator="lessThan">
      <formula>$C$4</formula>
    </cfRule>
  </conditionalFormatting>
  <conditionalFormatting sqref="BX51">
    <cfRule type="cellIs" dxfId="1759" priority="2041" operator="lessThan">
      <formula>$C$4</formula>
    </cfRule>
  </conditionalFormatting>
  <conditionalFormatting sqref="BX52">
    <cfRule type="cellIs" dxfId="1758" priority="2042" operator="lessThan">
      <formula>$C$4</formula>
    </cfRule>
  </conditionalFormatting>
  <conditionalFormatting sqref="BX53">
    <cfRule type="cellIs" dxfId="1757" priority="2043" operator="lessThan">
      <formula>$C$4</formula>
    </cfRule>
  </conditionalFormatting>
  <conditionalFormatting sqref="BX54">
    <cfRule type="cellIs" dxfId="1756" priority="2044" operator="lessThan">
      <formula>$C$4</formula>
    </cfRule>
  </conditionalFormatting>
  <conditionalFormatting sqref="BX55">
    <cfRule type="cellIs" dxfId="1755" priority="2045" operator="lessThan">
      <formula>$C$4</formula>
    </cfRule>
  </conditionalFormatting>
  <conditionalFormatting sqref="BX56">
    <cfRule type="cellIs" dxfId="1754" priority="2046" operator="lessThan">
      <formula>$C$4</formula>
    </cfRule>
  </conditionalFormatting>
  <conditionalFormatting sqref="BX57">
    <cfRule type="cellIs" dxfId="1753" priority="2047" operator="lessThan">
      <formula>$C$4</formula>
    </cfRule>
  </conditionalFormatting>
  <conditionalFormatting sqref="BX58">
    <cfRule type="cellIs" dxfId="1752" priority="2048" operator="lessThan">
      <formula>$C$4</formula>
    </cfRule>
  </conditionalFormatting>
  <conditionalFormatting sqref="BX59">
    <cfRule type="cellIs" dxfId="1751" priority="2049" operator="lessThan">
      <formula>$C$4</formula>
    </cfRule>
  </conditionalFormatting>
  <conditionalFormatting sqref="BX60">
    <cfRule type="cellIs" dxfId="1750" priority="2050" operator="lessThan">
      <formula>$C$4</formula>
    </cfRule>
  </conditionalFormatting>
  <conditionalFormatting sqref="BY11">
    <cfRule type="cellIs" dxfId="1749" priority="2051" operator="lessThan">
      <formula>$C$4</formula>
    </cfRule>
  </conditionalFormatting>
  <conditionalFormatting sqref="BY12">
    <cfRule type="cellIs" dxfId="1748" priority="2052" operator="lessThan">
      <formula>$C$4</formula>
    </cfRule>
  </conditionalFormatting>
  <conditionalFormatting sqref="BY13">
    <cfRule type="cellIs" dxfId="1747" priority="2053" operator="lessThan">
      <formula>$C$4</formula>
    </cfRule>
  </conditionalFormatting>
  <conditionalFormatting sqref="BY14">
    <cfRule type="cellIs" dxfId="1746" priority="2054" operator="lessThan">
      <formula>$C$4</formula>
    </cfRule>
  </conditionalFormatting>
  <conditionalFormatting sqref="BY15">
    <cfRule type="cellIs" dxfId="1745" priority="2055" operator="lessThan">
      <formula>$C$4</formula>
    </cfRule>
  </conditionalFormatting>
  <conditionalFormatting sqref="BY16">
    <cfRule type="cellIs" dxfId="1744" priority="2056" operator="lessThan">
      <formula>$C$4</formula>
    </cfRule>
  </conditionalFormatting>
  <conditionalFormatting sqref="BY17">
    <cfRule type="cellIs" dxfId="1743" priority="2057" operator="lessThan">
      <formula>$C$4</formula>
    </cfRule>
  </conditionalFormatting>
  <conditionalFormatting sqref="BY18">
    <cfRule type="cellIs" dxfId="1742" priority="2058" operator="lessThan">
      <formula>$C$4</formula>
    </cfRule>
  </conditionalFormatting>
  <conditionalFormatting sqref="BY19">
    <cfRule type="cellIs" dxfId="1741" priority="2059" operator="lessThan">
      <formula>$C$4</formula>
    </cfRule>
  </conditionalFormatting>
  <conditionalFormatting sqref="BY20">
    <cfRule type="cellIs" dxfId="1740" priority="2060" operator="lessThan">
      <formula>$C$4</formula>
    </cfRule>
  </conditionalFormatting>
  <conditionalFormatting sqref="BY21">
    <cfRule type="cellIs" dxfId="1739" priority="2061" operator="lessThan">
      <formula>$C$4</formula>
    </cfRule>
  </conditionalFormatting>
  <conditionalFormatting sqref="BY22">
    <cfRule type="cellIs" dxfId="1738" priority="2062" operator="lessThan">
      <formula>$C$4</formula>
    </cfRule>
  </conditionalFormatting>
  <conditionalFormatting sqref="BY23">
    <cfRule type="cellIs" dxfId="1737" priority="2063" operator="lessThan">
      <formula>$C$4</formula>
    </cfRule>
  </conditionalFormatting>
  <conditionalFormatting sqref="BY24">
    <cfRule type="cellIs" dxfId="1736" priority="2064" operator="lessThan">
      <formula>$C$4</formula>
    </cfRule>
  </conditionalFormatting>
  <conditionalFormatting sqref="BY25">
    <cfRule type="cellIs" dxfId="1735" priority="2065" operator="lessThan">
      <formula>$C$4</formula>
    </cfRule>
  </conditionalFormatting>
  <conditionalFormatting sqref="BY26">
    <cfRule type="cellIs" dxfId="1734" priority="2066" operator="lessThan">
      <formula>$C$4</formula>
    </cfRule>
  </conditionalFormatting>
  <conditionalFormatting sqref="BY27">
    <cfRule type="cellIs" dxfId="1733" priority="2067" operator="lessThan">
      <formula>$C$4</formula>
    </cfRule>
  </conditionalFormatting>
  <conditionalFormatting sqref="BY28">
    <cfRule type="cellIs" dxfId="1732" priority="2068" operator="lessThan">
      <formula>$C$4</formula>
    </cfRule>
  </conditionalFormatting>
  <conditionalFormatting sqref="BY29">
    <cfRule type="cellIs" dxfId="1731" priority="2069" operator="lessThan">
      <formula>$C$4</formula>
    </cfRule>
  </conditionalFormatting>
  <conditionalFormatting sqref="BY30">
    <cfRule type="cellIs" dxfId="1730" priority="2070" operator="lessThan">
      <formula>$C$4</formula>
    </cfRule>
  </conditionalFormatting>
  <conditionalFormatting sqref="BY31">
    <cfRule type="cellIs" dxfId="1729" priority="2071" operator="lessThan">
      <formula>$C$4</formula>
    </cfRule>
  </conditionalFormatting>
  <conditionalFormatting sqref="BY32">
    <cfRule type="cellIs" dxfId="1728" priority="2072" operator="lessThan">
      <formula>$C$4</formula>
    </cfRule>
  </conditionalFormatting>
  <conditionalFormatting sqref="BY33">
    <cfRule type="cellIs" dxfId="1727" priority="2073" operator="lessThan">
      <formula>$C$4</formula>
    </cfRule>
  </conditionalFormatting>
  <conditionalFormatting sqref="BY34">
    <cfRule type="cellIs" dxfId="1726" priority="2074" operator="lessThan">
      <formula>$C$4</formula>
    </cfRule>
  </conditionalFormatting>
  <conditionalFormatting sqref="BY35">
    <cfRule type="cellIs" dxfId="1725" priority="2075" operator="lessThan">
      <formula>$C$4</formula>
    </cfRule>
  </conditionalFormatting>
  <conditionalFormatting sqref="BY36">
    <cfRule type="cellIs" dxfId="1724" priority="2076" operator="lessThan">
      <formula>$C$4</formula>
    </cfRule>
  </conditionalFormatting>
  <conditionalFormatting sqref="BY37">
    <cfRule type="cellIs" dxfId="1723" priority="2077" operator="lessThan">
      <formula>$C$4</formula>
    </cfRule>
  </conditionalFormatting>
  <conditionalFormatting sqref="BY38">
    <cfRule type="cellIs" dxfId="1722" priority="2078" operator="lessThan">
      <formula>$C$4</formula>
    </cfRule>
  </conditionalFormatting>
  <conditionalFormatting sqref="BY39">
    <cfRule type="cellIs" dxfId="1721" priority="2079" operator="lessThan">
      <formula>$C$4</formula>
    </cfRule>
  </conditionalFormatting>
  <conditionalFormatting sqref="BY40">
    <cfRule type="cellIs" dxfId="1720" priority="2080" operator="lessThan">
      <formula>$C$4</formula>
    </cfRule>
  </conditionalFormatting>
  <conditionalFormatting sqref="BY41">
    <cfRule type="cellIs" dxfId="1719" priority="2081" operator="lessThan">
      <formula>$C$4</formula>
    </cfRule>
  </conditionalFormatting>
  <conditionalFormatting sqref="BY42">
    <cfRule type="cellIs" dxfId="1718" priority="2082" operator="lessThan">
      <formula>$C$4</formula>
    </cfRule>
  </conditionalFormatting>
  <conditionalFormatting sqref="BY43">
    <cfRule type="cellIs" dxfId="1717" priority="2083" operator="lessThan">
      <formula>$C$4</formula>
    </cfRule>
  </conditionalFormatting>
  <conditionalFormatting sqref="BY44">
    <cfRule type="cellIs" dxfId="1716" priority="2084" operator="lessThan">
      <formula>$C$4</formula>
    </cfRule>
  </conditionalFormatting>
  <conditionalFormatting sqref="BY45">
    <cfRule type="cellIs" dxfId="1715" priority="2085" operator="lessThan">
      <formula>$C$4</formula>
    </cfRule>
  </conditionalFormatting>
  <conditionalFormatting sqref="BY46">
    <cfRule type="cellIs" dxfId="1714" priority="2086" operator="lessThan">
      <formula>$C$4</formula>
    </cfRule>
  </conditionalFormatting>
  <conditionalFormatting sqref="BY47">
    <cfRule type="cellIs" dxfId="1713" priority="2087" operator="lessThan">
      <formula>$C$4</formula>
    </cfRule>
  </conditionalFormatting>
  <conditionalFormatting sqref="BY48">
    <cfRule type="cellIs" dxfId="1712" priority="2088" operator="lessThan">
      <formula>$C$4</formula>
    </cfRule>
  </conditionalFormatting>
  <conditionalFormatting sqref="BY49">
    <cfRule type="cellIs" dxfId="1711" priority="2089" operator="lessThan">
      <formula>$C$4</formula>
    </cfRule>
  </conditionalFormatting>
  <conditionalFormatting sqref="BY50">
    <cfRule type="cellIs" dxfId="1710" priority="2090" operator="lessThan">
      <formula>$C$4</formula>
    </cfRule>
  </conditionalFormatting>
  <conditionalFormatting sqref="BY51">
    <cfRule type="cellIs" dxfId="1709" priority="2091" operator="lessThan">
      <formula>$C$4</formula>
    </cfRule>
  </conditionalFormatting>
  <conditionalFormatting sqref="BY52">
    <cfRule type="cellIs" dxfId="1708" priority="2092" operator="lessThan">
      <formula>$C$4</formula>
    </cfRule>
  </conditionalFormatting>
  <conditionalFormatting sqref="BY53">
    <cfRule type="cellIs" dxfId="1707" priority="2093" operator="lessThan">
      <formula>$C$4</formula>
    </cfRule>
  </conditionalFormatting>
  <conditionalFormatting sqref="BY54">
    <cfRule type="cellIs" dxfId="1706" priority="2094" operator="lessThan">
      <formula>$C$4</formula>
    </cfRule>
  </conditionalFormatting>
  <conditionalFormatting sqref="BY55">
    <cfRule type="cellIs" dxfId="1705" priority="2095" operator="lessThan">
      <formula>$C$4</formula>
    </cfRule>
  </conditionalFormatting>
  <conditionalFormatting sqref="BY56">
    <cfRule type="cellIs" dxfId="1704" priority="2096" operator="lessThan">
      <formula>$C$4</formula>
    </cfRule>
  </conditionalFormatting>
  <conditionalFormatting sqref="BY57">
    <cfRule type="cellIs" dxfId="1703" priority="2097" operator="lessThan">
      <formula>$C$4</formula>
    </cfRule>
  </conditionalFormatting>
  <conditionalFormatting sqref="BY58">
    <cfRule type="cellIs" dxfId="1702" priority="2098" operator="lessThan">
      <formula>$C$4</formula>
    </cfRule>
  </conditionalFormatting>
  <conditionalFormatting sqref="BY59">
    <cfRule type="cellIs" dxfId="1701" priority="2099" operator="lessThan">
      <formula>$C$4</formula>
    </cfRule>
  </conditionalFormatting>
  <conditionalFormatting sqref="BY60">
    <cfRule type="cellIs" dxfId="1700" priority="2100" operator="lessThan">
      <formula>$C$4</formula>
    </cfRule>
  </conditionalFormatting>
  <conditionalFormatting sqref="BZ11">
    <cfRule type="cellIs" dxfId="1699" priority="2101" operator="lessThan">
      <formula>$C$4</formula>
    </cfRule>
  </conditionalFormatting>
  <conditionalFormatting sqref="BZ12">
    <cfRule type="cellIs" dxfId="1698" priority="2102" operator="lessThan">
      <formula>$C$4</formula>
    </cfRule>
  </conditionalFormatting>
  <conditionalFormatting sqref="BZ13">
    <cfRule type="cellIs" dxfId="1697" priority="2103" operator="lessThan">
      <formula>$C$4</formula>
    </cfRule>
  </conditionalFormatting>
  <conditionalFormatting sqref="BZ14">
    <cfRule type="cellIs" dxfId="1696" priority="2104" operator="lessThan">
      <formula>$C$4</formula>
    </cfRule>
  </conditionalFormatting>
  <conditionalFormatting sqref="BZ15">
    <cfRule type="cellIs" dxfId="1695" priority="2105" operator="lessThan">
      <formula>$C$4</formula>
    </cfRule>
  </conditionalFormatting>
  <conditionalFormatting sqref="BZ16">
    <cfRule type="cellIs" dxfId="1694" priority="2106" operator="lessThan">
      <formula>$C$4</formula>
    </cfRule>
  </conditionalFormatting>
  <conditionalFormatting sqref="BZ17">
    <cfRule type="cellIs" dxfId="1693" priority="2107" operator="lessThan">
      <formula>$C$4</formula>
    </cfRule>
  </conditionalFormatting>
  <conditionalFormatting sqref="BZ18">
    <cfRule type="cellIs" dxfId="1692" priority="2108" operator="lessThan">
      <formula>$C$4</formula>
    </cfRule>
  </conditionalFormatting>
  <conditionalFormatting sqref="BZ19">
    <cfRule type="cellIs" dxfId="1691" priority="2109" operator="lessThan">
      <formula>$C$4</formula>
    </cfRule>
  </conditionalFormatting>
  <conditionalFormatting sqref="BZ20">
    <cfRule type="cellIs" dxfId="1690" priority="2110" operator="lessThan">
      <formula>$C$4</formula>
    </cfRule>
  </conditionalFormatting>
  <conditionalFormatting sqref="BZ21">
    <cfRule type="cellIs" dxfId="1689" priority="2111" operator="lessThan">
      <formula>$C$4</formula>
    </cfRule>
  </conditionalFormatting>
  <conditionalFormatting sqref="BZ22">
    <cfRule type="cellIs" dxfId="1688" priority="2112" operator="lessThan">
      <formula>$C$4</formula>
    </cfRule>
  </conditionalFormatting>
  <conditionalFormatting sqref="BZ23">
    <cfRule type="cellIs" dxfId="1687" priority="2113" operator="lessThan">
      <formula>$C$4</formula>
    </cfRule>
  </conditionalFormatting>
  <conditionalFormatting sqref="BZ24">
    <cfRule type="cellIs" dxfId="1686" priority="2114" operator="lessThan">
      <formula>$C$4</formula>
    </cfRule>
  </conditionalFormatting>
  <conditionalFormatting sqref="BZ25">
    <cfRule type="cellIs" dxfId="1685" priority="2115" operator="lessThan">
      <formula>$C$4</formula>
    </cfRule>
  </conditionalFormatting>
  <conditionalFormatting sqref="BZ26">
    <cfRule type="cellIs" dxfId="1684" priority="2116" operator="lessThan">
      <formula>$C$4</formula>
    </cfRule>
  </conditionalFormatting>
  <conditionalFormatting sqref="BZ27">
    <cfRule type="cellIs" dxfId="1683" priority="2117" operator="lessThan">
      <formula>$C$4</formula>
    </cfRule>
  </conditionalFormatting>
  <conditionalFormatting sqref="BZ28">
    <cfRule type="cellIs" dxfId="1682" priority="2118" operator="lessThan">
      <formula>$C$4</formula>
    </cfRule>
  </conditionalFormatting>
  <conditionalFormatting sqref="BZ29">
    <cfRule type="cellIs" dxfId="1681" priority="2119" operator="lessThan">
      <formula>$C$4</formula>
    </cfRule>
  </conditionalFormatting>
  <conditionalFormatting sqref="BZ30">
    <cfRule type="cellIs" dxfId="1680" priority="2120" operator="lessThan">
      <formula>$C$4</formula>
    </cfRule>
  </conditionalFormatting>
  <conditionalFormatting sqref="BZ31">
    <cfRule type="cellIs" dxfId="1679" priority="2121" operator="lessThan">
      <formula>$C$4</formula>
    </cfRule>
  </conditionalFormatting>
  <conditionalFormatting sqref="BZ32">
    <cfRule type="cellIs" dxfId="1678" priority="2122" operator="lessThan">
      <formula>$C$4</formula>
    </cfRule>
  </conditionalFormatting>
  <conditionalFormatting sqref="BZ33">
    <cfRule type="cellIs" dxfId="1677" priority="2123" operator="lessThan">
      <formula>$C$4</formula>
    </cfRule>
  </conditionalFormatting>
  <conditionalFormatting sqref="BZ34">
    <cfRule type="cellIs" dxfId="1676" priority="2124" operator="lessThan">
      <formula>$C$4</formula>
    </cfRule>
  </conditionalFormatting>
  <conditionalFormatting sqref="BZ35">
    <cfRule type="cellIs" dxfId="1675" priority="2125" operator="lessThan">
      <formula>$C$4</formula>
    </cfRule>
  </conditionalFormatting>
  <conditionalFormatting sqref="BZ36">
    <cfRule type="cellIs" dxfId="1674" priority="2126" operator="lessThan">
      <formula>$C$4</formula>
    </cfRule>
  </conditionalFormatting>
  <conditionalFormatting sqref="BZ37">
    <cfRule type="cellIs" dxfId="1673" priority="2127" operator="lessThan">
      <formula>$C$4</formula>
    </cfRule>
  </conditionalFormatting>
  <conditionalFormatting sqref="BZ38">
    <cfRule type="cellIs" dxfId="1672" priority="2128" operator="lessThan">
      <formula>$C$4</formula>
    </cfRule>
  </conditionalFormatting>
  <conditionalFormatting sqref="BZ39">
    <cfRule type="cellIs" dxfId="1671" priority="2129" operator="lessThan">
      <formula>$C$4</formula>
    </cfRule>
  </conditionalFormatting>
  <conditionalFormatting sqref="BZ40">
    <cfRule type="cellIs" dxfId="1670" priority="2130" operator="lessThan">
      <formula>$C$4</formula>
    </cfRule>
  </conditionalFormatting>
  <conditionalFormatting sqref="BZ41">
    <cfRule type="cellIs" dxfId="1669" priority="2131" operator="lessThan">
      <formula>$C$4</formula>
    </cfRule>
  </conditionalFormatting>
  <conditionalFormatting sqref="BZ42">
    <cfRule type="cellIs" dxfId="1668" priority="2132" operator="lessThan">
      <formula>$C$4</formula>
    </cfRule>
  </conditionalFormatting>
  <conditionalFormatting sqref="BZ43">
    <cfRule type="cellIs" dxfId="1667" priority="2133" operator="lessThan">
      <formula>$C$4</formula>
    </cfRule>
  </conditionalFormatting>
  <conditionalFormatting sqref="BZ44">
    <cfRule type="cellIs" dxfId="1666" priority="2134" operator="lessThan">
      <formula>$C$4</formula>
    </cfRule>
  </conditionalFormatting>
  <conditionalFormatting sqref="BZ45">
    <cfRule type="cellIs" dxfId="1665" priority="2135" operator="lessThan">
      <formula>$C$4</formula>
    </cfRule>
  </conditionalFormatting>
  <conditionalFormatting sqref="BZ46">
    <cfRule type="cellIs" dxfId="1664" priority="2136" operator="lessThan">
      <formula>$C$4</formula>
    </cfRule>
  </conditionalFormatting>
  <conditionalFormatting sqref="BZ47">
    <cfRule type="cellIs" dxfId="1663" priority="2137" operator="lessThan">
      <formula>$C$4</formula>
    </cfRule>
  </conditionalFormatting>
  <conditionalFormatting sqref="BZ48">
    <cfRule type="cellIs" dxfId="1662" priority="2138" operator="lessThan">
      <formula>$C$4</formula>
    </cfRule>
  </conditionalFormatting>
  <conditionalFormatting sqref="BZ49">
    <cfRule type="cellIs" dxfId="1661" priority="2139" operator="lessThan">
      <formula>$C$4</formula>
    </cfRule>
  </conditionalFormatting>
  <conditionalFormatting sqref="BZ50">
    <cfRule type="cellIs" dxfId="1660" priority="2140" operator="lessThan">
      <formula>$C$4</formula>
    </cfRule>
  </conditionalFormatting>
  <conditionalFormatting sqref="BZ51">
    <cfRule type="cellIs" dxfId="1659" priority="2141" operator="lessThan">
      <formula>$C$4</formula>
    </cfRule>
  </conditionalFormatting>
  <conditionalFormatting sqref="BZ52">
    <cfRule type="cellIs" dxfId="1658" priority="2142" operator="lessThan">
      <formula>$C$4</formula>
    </cfRule>
  </conditionalFormatting>
  <conditionalFormatting sqref="BZ53">
    <cfRule type="cellIs" dxfId="1657" priority="2143" operator="lessThan">
      <formula>$C$4</formula>
    </cfRule>
  </conditionalFormatting>
  <conditionalFormatting sqref="BZ54">
    <cfRule type="cellIs" dxfId="1656" priority="2144" operator="lessThan">
      <formula>$C$4</formula>
    </cfRule>
  </conditionalFormatting>
  <conditionalFormatting sqref="BZ55">
    <cfRule type="cellIs" dxfId="1655" priority="2145" operator="lessThan">
      <formula>$C$4</formula>
    </cfRule>
  </conditionalFormatting>
  <conditionalFormatting sqref="BZ56">
    <cfRule type="cellIs" dxfId="1654" priority="2146" operator="lessThan">
      <formula>$C$4</formula>
    </cfRule>
  </conditionalFormatting>
  <conditionalFormatting sqref="BZ57">
    <cfRule type="cellIs" dxfId="1653" priority="2147" operator="lessThan">
      <formula>$C$4</formula>
    </cfRule>
  </conditionalFormatting>
  <conditionalFormatting sqref="BZ58">
    <cfRule type="cellIs" dxfId="1652" priority="2148" operator="lessThan">
      <formula>$C$4</formula>
    </cfRule>
  </conditionalFormatting>
  <conditionalFormatting sqref="BZ59">
    <cfRule type="cellIs" dxfId="1651" priority="2149" operator="lessThan">
      <formula>$C$4</formula>
    </cfRule>
  </conditionalFormatting>
  <conditionalFormatting sqref="BZ60">
    <cfRule type="cellIs" dxfId="1650" priority="2150" operator="lessThan">
      <formula>$C$4</formula>
    </cfRule>
  </conditionalFormatting>
  <conditionalFormatting sqref="CA11">
    <cfRule type="cellIs" dxfId="1649" priority="2151" operator="lessThan">
      <formula>$C$4</formula>
    </cfRule>
  </conditionalFormatting>
  <conditionalFormatting sqref="CA12">
    <cfRule type="cellIs" dxfId="1648" priority="2152" operator="lessThan">
      <formula>$C$4</formula>
    </cfRule>
  </conditionalFormatting>
  <conditionalFormatting sqref="CA13">
    <cfRule type="cellIs" dxfId="1647" priority="2153" operator="lessThan">
      <formula>$C$4</formula>
    </cfRule>
  </conditionalFormatting>
  <conditionalFormatting sqref="CA14">
    <cfRule type="cellIs" dxfId="1646" priority="2154" operator="lessThan">
      <formula>$C$4</formula>
    </cfRule>
  </conditionalFormatting>
  <conditionalFormatting sqref="CA15">
    <cfRule type="cellIs" dxfId="1645" priority="2155" operator="lessThan">
      <formula>$C$4</formula>
    </cfRule>
  </conditionalFormatting>
  <conditionalFormatting sqref="CA16">
    <cfRule type="cellIs" dxfId="1644" priority="2156" operator="lessThan">
      <formula>$C$4</formula>
    </cfRule>
  </conditionalFormatting>
  <conditionalFormatting sqref="CA17">
    <cfRule type="cellIs" dxfId="1643" priority="2157" operator="lessThan">
      <formula>$C$4</formula>
    </cfRule>
  </conditionalFormatting>
  <conditionalFormatting sqref="CA18">
    <cfRule type="cellIs" dxfId="1642" priority="2158" operator="lessThan">
      <formula>$C$4</formula>
    </cfRule>
  </conditionalFormatting>
  <conditionalFormatting sqref="CA19">
    <cfRule type="cellIs" dxfId="1641" priority="2159" operator="lessThan">
      <formula>$C$4</formula>
    </cfRule>
  </conditionalFormatting>
  <conditionalFormatting sqref="CA20">
    <cfRule type="cellIs" dxfId="1640" priority="2160" operator="lessThan">
      <formula>$C$4</formula>
    </cfRule>
  </conditionalFormatting>
  <conditionalFormatting sqref="CA21">
    <cfRule type="cellIs" dxfId="1639" priority="2161" operator="lessThan">
      <formula>$C$4</formula>
    </cfRule>
  </conditionalFormatting>
  <conditionalFormatting sqref="CA22">
    <cfRule type="cellIs" dxfId="1638" priority="2162" operator="lessThan">
      <formula>$C$4</formula>
    </cfRule>
  </conditionalFormatting>
  <conditionalFormatting sqref="CA23">
    <cfRule type="cellIs" dxfId="1637" priority="2163" operator="lessThan">
      <formula>$C$4</formula>
    </cfRule>
  </conditionalFormatting>
  <conditionalFormatting sqref="CA24">
    <cfRule type="cellIs" dxfId="1636" priority="2164" operator="lessThan">
      <formula>$C$4</formula>
    </cfRule>
  </conditionalFormatting>
  <conditionalFormatting sqref="CA25">
    <cfRule type="cellIs" dxfId="1635" priority="2165" operator="lessThan">
      <formula>$C$4</formula>
    </cfRule>
  </conditionalFormatting>
  <conditionalFormatting sqref="CA26">
    <cfRule type="cellIs" dxfId="1634" priority="2166" operator="lessThan">
      <formula>$C$4</formula>
    </cfRule>
  </conditionalFormatting>
  <conditionalFormatting sqref="CA27">
    <cfRule type="cellIs" dxfId="1633" priority="2167" operator="lessThan">
      <formula>$C$4</formula>
    </cfRule>
  </conditionalFormatting>
  <conditionalFormatting sqref="CA28">
    <cfRule type="cellIs" dxfId="1632" priority="2168" operator="lessThan">
      <formula>$C$4</formula>
    </cfRule>
  </conditionalFormatting>
  <conditionalFormatting sqref="CA29">
    <cfRule type="cellIs" dxfId="1631" priority="2169" operator="lessThan">
      <formula>$C$4</formula>
    </cfRule>
  </conditionalFormatting>
  <conditionalFormatting sqref="CA30">
    <cfRule type="cellIs" dxfId="1630" priority="2170" operator="lessThan">
      <formula>$C$4</formula>
    </cfRule>
  </conditionalFormatting>
  <conditionalFormatting sqref="CA31">
    <cfRule type="cellIs" dxfId="1629" priority="2171" operator="lessThan">
      <formula>$C$4</formula>
    </cfRule>
  </conditionalFormatting>
  <conditionalFormatting sqref="CA32">
    <cfRule type="cellIs" dxfId="1628" priority="2172" operator="lessThan">
      <formula>$C$4</formula>
    </cfRule>
  </conditionalFormatting>
  <conditionalFormatting sqref="CA33">
    <cfRule type="cellIs" dxfId="1627" priority="2173" operator="lessThan">
      <formula>$C$4</formula>
    </cfRule>
  </conditionalFormatting>
  <conditionalFormatting sqref="CA34">
    <cfRule type="cellIs" dxfId="1626" priority="2174" operator="lessThan">
      <formula>$C$4</formula>
    </cfRule>
  </conditionalFormatting>
  <conditionalFormatting sqref="CA35">
    <cfRule type="cellIs" dxfId="1625" priority="2175" operator="lessThan">
      <formula>$C$4</formula>
    </cfRule>
  </conditionalFormatting>
  <conditionalFormatting sqref="CA36">
    <cfRule type="cellIs" dxfId="1624" priority="2176" operator="lessThan">
      <formula>$C$4</formula>
    </cfRule>
  </conditionalFormatting>
  <conditionalFormatting sqref="CA37">
    <cfRule type="cellIs" dxfId="1623" priority="2177" operator="lessThan">
      <formula>$C$4</formula>
    </cfRule>
  </conditionalFormatting>
  <conditionalFormatting sqref="CA38">
    <cfRule type="cellIs" dxfId="1622" priority="2178" operator="lessThan">
      <formula>$C$4</formula>
    </cfRule>
  </conditionalFormatting>
  <conditionalFormatting sqref="CA39">
    <cfRule type="cellIs" dxfId="1621" priority="2179" operator="lessThan">
      <formula>$C$4</formula>
    </cfRule>
  </conditionalFormatting>
  <conditionalFormatting sqref="CA40">
    <cfRule type="cellIs" dxfId="1620" priority="2180" operator="lessThan">
      <formula>$C$4</formula>
    </cfRule>
  </conditionalFormatting>
  <conditionalFormatting sqref="CA41">
    <cfRule type="cellIs" dxfId="1619" priority="2181" operator="lessThan">
      <formula>$C$4</formula>
    </cfRule>
  </conditionalFormatting>
  <conditionalFormatting sqref="CA42">
    <cfRule type="cellIs" dxfId="1618" priority="2182" operator="lessThan">
      <formula>$C$4</formula>
    </cfRule>
  </conditionalFormatting>
  <conditionalFormatting sqref="CA43">
    <cfRule type="cellIs" dxfId="1617" priority="2183" operator="lessThan">
      <formula>$C$4</formula>
    </cfRule>
  </conditionalFormatting>
  <conditionalFormatting sqref="CA44">
    <cfRule type="cellIs" dxfId="1616" priority="2184" operator="lessThan">
      <formula>$C$4</formula>
    </cfRule>
  </conditionalFormatting>
  <conditionalFormatting sqref="CA45">
    <cfRule type="cellIs" dxfId="1615" priority="2185" operator="lessThan">
      <formula>$C$4</formula>
    </cfRule>
  </conditionalFormatting>
  <conditionalFormatting sqref="CA46">
    <cfRule type="cellIs" dxfId="1614" priority="2186" operator="lessThan">
      <formula>$C$4</formula>
    </cfRule>
  </conditionalFormatting>
  <conditionalFormatting sqref="CA47">
    <cfRule type="cellIs" dxfId="1613" priority="2187" operator="lessThan">
      <formula>$C$4</formula>
    </cfRule>
  </conditionalFormatting>
  <conditionalFormatting sqref="CA48">
    <cfRule type="cellIs" dxfId="1612" priority="2188" operator="lessThan">
      <formula>$C$4</formula>
    </cfRule>
  </conditionalFormatting>
  <conditionalFormatting sqref="CA49">
    <cfRule type="cellIs" dxfId="1611" priority="2189" operator="lessThan">
      <formula>$C$4</formula>
    </cfRule>
  </conditionalFormatting>
  <conditionalFormatting sqref="CA50">
    <cfRule type="cellIs" dxfId="1610" priority="2190" operator="lessThan">
      <formula>$C$4</formula>
    </cfRule>
  </conditionalFormatting>
  <conditionalFormatting sqref="CA51">
    <cfRule type="cellIs" dxfId="1609" priority="2191" operator="lessThan">
      <formula>$C$4</formula>
    </cfRule>
  </conditionalFormatting>
  <conditionalFormatting sqref="CA52">
    <cfRule type="cellIs" dxfId="1608" priority="2192" operator="lessThan">
      <formula>$C$4</formula>
    </cfRule>
  </conditionalFormatting>
  <conditionalFormatting sqref="CA53">
    <cfRule type="cellIs" dxfId="1607" priority="2193" operator="lessThan">
      <formula>$C$4</formula>
    </cfRule>
  </conditionalFormatting>
  <conditionalFormatting sqref="CA54">
    <cfRule type="cellIs" dxfId="1606" priority="2194" operator="lessThan">
      <formula>$C$4</formula>
    </cfRule>
  </conditionalFormatting>
  <conditionalFormatting sqref="CA55">
    <cfRule type="cellIs" dxfId="1605" priority="2195" operator="lessThan">
      <formula>$C$4</formula>
    </cfRule>
  </conditionalFormatting>
  <conditionalFormatting sqref="CA56">
    <cfRule type="cellIs" dxfId="1604" priority="2196" operator="lessThan">
      <formula>$C$4</formula>
    </cfRule>
  </conditionalFormatting>
  <conditionalFormatting sqref="CA57">
    <cfRule type="cellIs" dxfId="1603" priority="2197" operator="lessThan">
      <formula>$C$4</formula>
    </cfRule>
  </conditionalFormatting>
  <conditionalFormatting sqref="CA58">
    <cfRule type="cellIs" dxfId="1602" priority="2198" operator="lessThan">
      <formula>$C$4</formula>
    </cfRule>
  </conditionalFormatting>
  <conditionalFormatting sqref="CA59">
    <cfRule type="cellIs" dxfId="1601" priority="2199" operator="lessThan">
      <formula>$C$4</formula>
    </cfRule>
  </conditionalFormatting>
  <conditionalFormatting sqref="CA60">
    <cfRule type="cellIs" dxfId="1600" priority="2200" operator="lessThan">
      <formula>$C$4</formula>
    </cfRule>
  </conditionalFormatting>
  <conditionalFormatting sqref="CB11">
    <cfRule type="cellIs" dxfId="1599" priority="2201" operator="lessThan">
      <formula>$C$4</formula>
    </cfRule>
  </conditionalFormatting>
  <conditionalFormatting sqref="CB12">
    <cfRule type="cellIs" dxfId="1598" priority="2202" operator="lessThan">
      <formula>$C$4</formula>
    </cfRule>
  </conditionalFormatting>
  <conditionalFormatting sqref="CB13">
    <cfRule type="cellIs" dxfId="1597" priority="2203" operator="lessThan">
      <formula>$C$4</formula>
    </cfRule>
  </conditionalFormatting>
  <conditionalFormatting sqref="CB14">
    <cfRule type="cellIs" dxfId="1596" priority="2204" operator="lessThan">
      <formula>$C$4</formula>
    </cfRule>
  </conditionalFormatting>
  <conditionalFormatting sqref="CB15">
    <cfRule type="cellIs" dxfId="1595" priority="2205" operator="lessThan">
      <formula>$C$4</formula>
    </cfRule>
  </conditionalFormatting>
  <conditionalFormatting sqref="CB16">
    <cfRule type="cellIs" dxfId="1594" priority="2206" operator="lessThan">
      <formula>$C$4</formula>
    </cfRule>
  </conditionalFormatting>
  <conditionalFormatting sqref="CB17">
    <cfRule type="cellIs" dxfId="1593" priority="2207" operator="lessThan">
      <formula>$C$4</formula>
    </cfRule>
  </conditionalFormatting>
  <conditionalFormatting sqref="CB18">
    <cfRule type="cellIs" dxfId="1592" priority="2208" operator="lessThan">
      <formula>$C$4</formula>
    </cfRule>
  </conditionalFormatting>
  <conditionalFormatting sqref="CB19">
    <cfRule type="cellIs" dxfId="1591" priority="2209" operator="lessThan">
      <formula>$C$4</formula>
    </cfRule>
  </conditionalFormatting>
  <conditionalFormatting sqref="CB20">
    <cfRule type="cellIs" dxfId="1590" priority="2210" operator="lessThan">
      <formula>$C$4</formula>
    </cfRule>
  </conditionalFormatting>
  <conditionalFormatting sqref="CB21">
    <cfRule type="cellIs" dxfId="1589" priority="2211" operator="lessThan">
      <formula>$C$4</formula>
    </cfRule>
  </conditionalFormatting>
  <conditionalFormatting sqref="CB22">
    <cfRule type="cellIs" dxfId="1588" priority="2212" operator="lessThan">
      <formula>$C$4</formula>
    </cfRule>
  </conditionalFormatting>
  <conditionalFormatting sqref="CB23">
    <cfRule type="cellIs" dxfId="1587" priority="2213" operator="lessThan">
      <formula>$C$4</formula>
    </cfRule>
  </conditionalFormatting>
  <conditionalFormatting sqref="CB24">
    <cfRule type="cellIs" dxfId="1586" priority="2214" operator="lessThan">
      <formula>$C$4</formula>
    </cfRule>
  </conditionalFormatting>
  <conditionalFormatting sqref="CB25">
    <cfRule type="cellIs" dxfId="1585" priority="2215" operator="lessThan">
      <formula>$C$4</formula>
    </cfRule>
  </conditionalFormatting>
  <conditionalFormatting sqref="CB26">
    <cfRule type="cellIs" dxfId="1584" priority="2216" operator="lessThan">
      <formula>$C$4</formula>
    </cfRule>
  </conditionalFormatting>
  <conditionalFormatting sqref="CB27">
    <cfRule type="cellIs" dxfId="1583" priority="2217" operator="lessThan">
      <formula>$C$4</formula>
    </cfRule>
  </conditionalFormatting>
  <conditionalFormatting sqref="CB28">
    <cfRule type="cellIs" dxfId="1582" priority="2218" operator="lessThan">
      <formula>$C$4</formula>
    </cfRule>
  </conditionalFormatting>
  <conditionalFormatting sqref="CB29">
    <cfRule type="cellIs" dxfId="1581" priority="2219" operator="lessThan">
      <formula>$C$4</formula>
    </cfRule>
  </conditionalFormatting>
  <conditionalFormatting sqref="CB30">
    <cfRule type="cellIs" dxfId="1580" priority="2220" operator="lessThan">
      <formula>$C$4</formula>
    </cfRule>
  </conditionalFormatting>
  <conditionalFormatting sqref="CB31">
    <cfRule type="cellIs" dxfId="1579" priority="2221" operator="lessThan">
      <formula>$C$4</formula>
    </cfRule>
  </conditionalFormatting>
  <conditionalFormatting sqref="CB32">
    <cfRule type="cellIs" dxfId="1578" priority="2222" operator="lessThan">
      <formula>$C$4</formula>
    </cfRule>
  </conditionalFormatting>
  <conditionalFormatting sqref="CB33">
    <cfRule type="cellIs" dxfId="1577" priority="2223" operator="lessThan">
      <formula>$C$4</formula>
    </cfRule>
  </conditionalFormatting>
  <conditionalFormatting sqref="CB34">
    <cfRule type="cellIs" dxfId="1576" priority="2224" operator="lessThan">
      <formula>$C$4</formula>
    </cfRule>
  </conditionalFormatting>
  <conditionalFormatting sqref="CB35">
    <cfRule type="cellIs" dxfId="1575" priority="2225" operator="lessThan">
      <formula>$C$4</formula>
    </cfRule>
  </conditionalFormatting>
  <conditionalFormatting sqref="CB36">
    <cfRule type="cellIs" dxfId="1574" priority="2226" operator="lessThan">
      <formula>$C$4</formula>
    </cfRule>
  </conditionalFormatting>
  <conditionalFormatting sqref="CB37">
    <cfRule type="cellIs" dxfId="1573" priority="2227" operator="lessThan">
      <formula>$C$4</formula>
    </cfRule>
  </conditionalFormatting>
  <conditionalFormatting sqref="CB38">
    <cfRule type="cellIs" dxfId="1572" priority="2228" operator="lessThan">
      <formula>$C$4</formula>
    </cfRule>
  </conditionalFormatting>
  <conditionalFormatting sqref="CB39">
    <cfRule type="cellIs" dxfId="1571" priority="2229" operator="lessThan">
      <formula>$C$4</formula>
    </cfRule>
  </conditionalFormatting>
  <conditionalFormatting sqref="CB40">
    <cfRule type="cellIs" dxfId="1570" priority="2230" operator="lessThan">
      <formula>$C$4</formula>
    </cfRule>
  </conditionalFormatting>
  <conditionalFormatting sqref="CB41">
    <cfRule type="cellIs" dxfId="1569" priority="2231" operator="lessThan">
      <formula>$C$4</formula>
    </cfRule>
  </conditionalFormatting>
  <conditionalFormatting sqref="CB42">
    <cfRule type="cellIs" dxfId="1568" priority="2232" operator="lessThan">
      <formula>$C$4</formula>
    </cfRule>
  </conditionalFormatting>
  <conditionalFormatting sqref="CB43">
    <cfRule type="cellIs" dxfId="1567" priority="2233" operator="lessThan">
      <formula>$C$4</formula>
    </cfRule>
  </conditionalFormatting>
  <conditionalFormatting sqref="CB44">
    <cfRule type="cellIs" dxfId="1566" priority="2234" operator="lessThan">
      <formula>$C$4</formula>
    </cfRule>
  </conditionalFormatting>
  <conditionalFormatting sqref="CB45">
    <cfRule type="cellIs" dxfId="1565" priority="2235" operator="lessThan">
      <formula>$C$4</formula>
    </cfRule>
  </conditionalFormatting>
  <conditionalFormatting sqref="CB46">
    <cfRule type="cellIs" dxfId="1564" priority="2236" operator="lessThan">
      <formula>$C$4</formula>
    </cfRule>
  </conditionalFormatting>
  <conditionalFormatting sqref="CB47">
    <cfRule type="cellIs" dxfId="1563" priority="2237" operator="lessThan">
      <formula>$C$4</formula>
    </cfRule>
  </conditionalFormatting>
  <conditionalFormatting sqref="CB48">
    <cfRule type="cellIs" dxfId="1562" priority="2238" operator="lessThan">
      <formula>$C$4</formula>
    </cfRule>
  </conditionalFormatting>
  <conditionalFormatting sqref="CB49">
    <cfRule type="cellIs" dxfId="1561" priority="2239" operator="lessThan">
      <formula>$C$4</formula>
    </cfRule>
  </conditionalFormatting>
  <conditionalFormatting sqref="CB50">
    <cfRule type="cellIs" dxfId="1560" priority="2240" operator="lessThan">
      <formula>$C$4</formula>
    </cfRule>
  </conditionalFormatting>
  <conditionalFormatting sqref="CB51">
    <cfRule type="cellIs" dxfId="1559" priority="2241" operator="lessThan">
      <formula>$C$4</formula>
    </cfRule>
  </conditionalFormatting>
  <conditionalFormatting sqref="CB52">
    <cfRule type="cellIs" dxfId="1558" priority="2242" operator="lessThan">
      <formula>$C$4</formula>
    </cfRule>
  </conditionalFormatting>
  <conditionalFormatting sqref="CB53">
    <cfRule type="cellIs" dxfId="1557" priority="2243" operator="lessThan">
      <formula>$C$4</formula>
    </cfRule>
  </conditionalFormatting>
  <conditionalFormatting sqref="CB54">
    <cfRule type="cellIs" dxfId="1556" priority="2244" operator="lessThan">
      <formula>$C$4</formula>
    </cfRule>
  </conditionalFormatting>
  <conditionalFormatting sqref="CB55">
    <cfRule type="cellIs" dxfId="1555" priority="2245" operator="lessThan">
      <formula>$C$4</formula>
    </cfRule>
  </conditionalFormatting>
  <conditionalFormatting sqref="CB56">
    <cfRule type="cellIs" dxfId="1554" priority="2246" operator="lessThan">
      <formula>$C$4</formula>
    </cfRule>
  </conditionalFormatting>
  <conditionalFormatting sqref="CB57">
    <cfRule type="cellIs" dxfId="1553" priority="2247" operator="lessThan">
      <formula>$C$4</formula>
    </cfRule>
  </conditionalFormatting>
  <conditionalFormatting sqref="CB58">
    <cfRule type="cellIs" dxfId="1552" priority="2248" operator="lessThan">
      <formula>$C$4</formula>
    </cfRule>
  </conditionalFormatting>
  <conditionalFormatting sqref="CB59">
    <cfRule type="cellIs" dxfId="1551" priority="2249" operator="lessThan">
      <formula>$C$4</formula>
    </cfRule>
  </conditionalFormatting>
  <conditionalFormatting sqref="CB60">
    <cfRule type="cellIs" dxfId="1550" priority="2250" operator="lessThan">
      <formula>$C$4</formula>
    </cfRule>
  </conditionalFormatting>
  <conditionalFormatting sqref="CC11">
    <cfRule type="cellIs" dxfId="1549" priority="2251" operator="lessThan">
      <formula>$C$4</formula>
    </cfRule>
  </conditionalFormatting>
  <conditionalFormatting sqref="CC12">
    <cfRule type="cellIs" dxfId="1548" priority="2252" operator="lessThan">
      <formula>$C$4</formula>
    </cfRule>
  </conditionalFormatting>
  <conditionalFormatting sqref="CC13">
    <cfRule type="cellIs" dxfId="1547" priority="2253" operator="lessThan">
      <formula>$C$4</formula>
    </cfRule>
  </conditionalFormatting>
  <conditionalFormatting sqref="CC14">
    <cfRule type="cellIs" dxfId="1546" priority="2254" operator="lessThan">
      <formula>$C$4</formula>
    </cfRule>
  </conditionalFormatting>
  <conditionalFormatting sqref="CC15">
    <cfRule type="cellIs" dxfId="1545" priority="2255" operator="lessThan">
      <formula>$C$4</formula>
    </cfRule>
  </conditionalFormatting>
  <conditionalFormatting sqref="CC16">
    <cfRule type="cellIs" dxfId="1544" priority="2256" operator="lessThan">
      <formula>$C$4</formula>
    </cfRule>
  </conditionalFormatting>
  <conditionalFormatting sqref="CC17">
    <cfRule type="cellIs" dxfId="1543" priority="2257" operator="lessThan">
      <formula>$C$4</formula>
    </cfRule>
  </conditionalFormatting>
  <conditionalFormatting sqref="CC18">
    <cfRule type="cellIs" dxfId="1542" priority="2258" operator="lessThan">
      <formula>$C$4</formula>
    </cfRule>
  </conditionalFormatting>
  <conditionalFormatting sqref="CC19">
    <cfRule type="cellIs" dxfId="1541" priority="2259" operator="lessThan">
      <formula>$C$4</formula>
    </cfRule>
  </conditionalFormatting>
  <conditionalFormatting sqref="CC20">
    <cfRule type="cellIs" dxfId="1540" priority="2260" operator="lessThan">
      <formula>$C$4</formula>
    </cfRule>
  </conditionalFormatting>
  <conditionalFormatting sqref="CC21">
    <cfRule type="cellIs" dxfId="1539" priority="2261" operator="lessThan">
      <formula>$C$4</formula>
    </cfRule>
  </conditionalFormatting>
  <conditionalFormatting sqref="CC22">
    <cfRule type="cellIs" dxfId="1538" priority="2262" operator="lessThan">
      <formula>$C$4</formula>
    </cfRule>
  </conditionalFormatting>
  <conditionalFormatting sqref="CC23">
    <cfRule type="cellIs" dxfId="1537" priority="2263" operator="lessThan">
      <formula>$C$4</formula>
    </cfRule>
  </conditionalFormatting>
  <conditionalFormatting sqref="CC24">
    <cfRule type="cellIs" dxfId="1536" priority="2264" operator="lessThan">
      <formula>$C$4</formula>
    </cfRule>
  </conditionalFormatting>
  <conditionalFormatting sqref="CC25">
    <cfRule type="cellIs" dxfId="1535" priority="2265" operator="lessThan">
      <formula>$C$4</formula>
    </cfRule>
  </conditionalFormatting>
  <conditionalFormatting sqref="CC26">
    <cfRule type="cellIs" dxfId="1534" priority="2266" operator="lessThan">
      <formula>$C$4</formula>
    </cfRule>
  </conditionalFormatting>
  <conditionalFormatting sqref="CC27">
    <cfRule type="cellIs" dxfId="1533" priority="2267" operator="lessThan">
      <formula>$C$4</formula>
    </cfRule>
  </conditionalFormatting>
  <conditionalFormatting sqref="CC28">
    <cfRule type="cellIs" dxfId="1532" priority="2268" operator="lessThan">
      <formula>$C$4</formula>
    </cfRule>
  </conditionalFormatting>
  <conditionalFormatting sqref="CC29">
    <cfRule type="cellIs" dxfId="1531" priority="2269" operator="lessThan">
      <formula>$C$4</formula>
    </cfRule>
  </conditionalFormatting>
  <conditionalFormatting sqref="CC30">
    <cfRule type="cellIs" dxfId="1530" priority="2270" operator="lessThan">
      <formula>$C$4</formula>
    </cfRule>
  </conditionalFormatting>
  <conditionalFormatting sqref="CC31">
    <cfRule type="cellIs" dxfId="1529" priority="2271" operator="lessThan">
      <formula>$C$4</formula>
    </cfRule>
  </conditionalFormatting>
  <conditionalFormatting sqref="CC32">
    <cfRule type="cellIs" dxfId="1528" priority="2272" operator="lessThan">
      <formula>$C$4</formula>
    </cfRule>
  </conditionalFormatting>
  <conditionalFormatting sqref="CC33">
    <cfRule type="cellIs" dxfId="1527" priority="2273" operator="lessThan">
      <formula>$C$4</formula>
    </cfRule>
  </conditionalFormatting>
  <conditionalFormatting sqref="CC34">
    <cfRule type="cellIs" dxfId="1526" priority="2274" operator="lessThan">
      <formula>$C$4</formula>
    </cfRule>
  </conditionalFormatting>
  <conditionalFormatting sqref="CC35">
    <cfRule type="cellIs" dxfId="1525" priority="2275" operator="lessThan">
      <formula>$C$4</formula>
    </cfRule>
  </conditionalFormatting>
  <conditionalFormatting sqref="CC36">
    <cfRule type="cellIs" dxfId="1524" priority="2276" operator="lessThan">
      <formula>$C$4</formula>
    </cfRule>
  </conditionalFormatting>
  <conditionalFormatting sqref="CC37">
    <cfRule type="cellIs" dxfId="1523" priority="2277" operator="lessThan">
      <formula>$C$4</formula>
    </cfRule>
  </conditionalFormatting>
  <conditionalFormatting sqref="CC38">
    <cfRule type="cellIs" dxfId="1522" priority="2278" operator="lessThan">
      <formula>$C$4</formula>
    </cfRule>
  </conditionalFormatting>
  <conditionalFormatting sqref="CC39">
    <cfRule type="cellIs" dxfId="1521" priority="2279" operator="lessThan">
      <formula>$C$4</formula>
    </cfRule>
  </conditionalFormatting>
  <conditionalFormatting sqref="CC40">
    <cfRule type="cellIs" dxfId="1520" priority="2280" operator="lessThan">
      <formula>$C$4</formula>
    </cfRule>
  </conditionalFormatting>
  <conditionalFormatting sqref="CC41">
    <cfRule type="cellIs" dxfId="1519" priority="2281" operator="lessThan">
      <formula>$C$4</formula>
    </cfRule>
  </conditionalFormatting>
  <conditionalFormatting sqref="CC42">
    <cfRule type="cellIs" dxfId="1518" priority="2282" operator="lessThan">
      <formula>$C$4</formula>
    </cfRule>
  </conditionalFormatting>
  <conditionalFormatting sqref="CC43">
    <cfRule type="cellIs" dxfId="1517" priority="2283" operator="lessThan">
      <formula>$C$4</formula>
    </cfRule>
  </conditionalFormatting>
  <conditionalFormatting sqref="CC44">
    <cfRule type="cellIs" dxfId="1516" priority="2284" operator="lessThan">
      <formula>$C$4</formula>
    </cfRule>
  </conditionalFormatting>
  <conditionalFormatting sqref="CC45">
    <cfRule type="cellIs" dxfId="1515" priority="2285" operator="lessThan">
      <formula>$C$4</formula>
    </cfRule>
  </conditionalFormatting>
  <conditionalFormatting sqref="CC46">
    <cfRule type="cellIs" dxfId="1514" priority="2286" operator="lessThan">
      <formula>$C$4</formula>
    </cfRule>
  </conditionalFormatting>
  <conditionalFormatting sqref="CC47">
    <cfRule type="cellIs" dxfId="1513" priority="2287" operator="lessThan">
      <formula>$C$4</formula>
    </cfRule>
  </conditionalFormatting>
  <conditionalFormatting sqref="CC48">
    <cfRule type="cellIs" dxfId="1512" priority="2288" operator="lessThan">
      <formula>$C$4</formula>
    </cfRule>
  </conditionalFormatting>
  <conditionalFormatting sqref="CC49">
    <cfRule type="cellIs" dxfId="1511" priority="2289" operator="lessThan">
      <formula>$C$4</formula>
    </cfRule>
  </conditionalFormatting>
  <conditionalFormatting sqref="CC50">
    <cfRule type="cellIs" dxfId="1510" priority="2290" operator="lessThan">
      <formula>$C$4</formula>
    </cfRule>
  </conditionalFormatting>
  <conditionalFormatting sqref="CC51">
    <cfRule type="cellIs" dxfId="1509" priority="2291" operator="lessThan">
      <formula>$C$4</formula>
    </cfRule>
  </conditionalFormatting>
  <conditionalFormatting sqref="CC52">
    <cfRule type="cellIs" dxfId="1508" priority="2292" operator="lessThan">
      <formula>$C$4</formula>
    </cfRule>
  </conditionalFormatting>
  <conditionalFormatting sqref="CC53">
    <cfRule type="cellIs" dxfId="1507" priority="2293" operator="lessThan">
      <formula>$C$4</formula>
    </cfRule>
  </conditionalFormatting>
  <conditionalFormatting sqref="CC54">
    <cfRule type="cellIs" dxfId="1506" priority="2294" operator="lessThan">
      <formula>$C$4</formula>
    </cfRule>
  </conditionalFormatting>
  <conditionalFormatting sqref="CC55">
    <cfRule type="cellIs" dxfId="1505" priority="2295" operator="lessThan">
      <formula>$C$4</formula>
    </cfRule>
  </conditionalFormatting>
  <conditionalFormatting sqref="CC56">
    <cfRule type="cellIs" dxfId="1504" priority="2296" operator="lessThan">
      <formula>$C$4</formula>
    </cfRule>
  </conditionalFormatting>
  <conditionalFormatting sqref="CC57">
    <cfRule type="cellIs" dxfId="1503" priority="2297" operator="lessThan">
      <formula>$C$4</formula>
    </cfRule>
  </conditionalFormatting>
  <conditionalFormatting sqref="CC58">
    <cfRule type="cellIs" dxfId="1502" priority="2298" operator="lessThan">
      <formula>$C$4</formula>
    </cfRule>
  </conditionalFormatting>
  <conditionalFormatting sqref="CC59">
    <cfRule type="cellIs" dxfId="1501" priority="2299" operator="lessThan">
      <formula>$C$4</formula>
    </cfRule>
  </conditionalFormatting>
  <conditionalFormatting sqref="CC60">
    <cfRule type="cellIs" dxfId="1500" priority="2300" operator="lessThan">
      <formula>$C$4</formula>
    </cfRule>
  </conditionalFormatting>
  <conditionalFormatting sqref="CD11">
    <cfRule type="cellIs" dxfId="1499" priority="2301" operator="lessThan">
      <formula>$C$4</formula>
    </cfRule>
  </conditionalFormatting>
  <conditionalFormatting sqref="CD12">
    <cfRule type="cellIs" dxfId="1498" priority="2302" operator="lessThan">
      <formula>$C$4</formula>
    </cfRule>
  </conditionalFormatting>
  <conditionalFormatting sqref="CD13">
    <cfRule type="cellIs" dxfId="1497" priority="2303" operator="lessThan">
      <formula>$C$4</formula>
    </cfRule>
  </conditionalFormatting>
  <conditionalFormatting sqref="CD14">
    <cfRule type="cellIs" dxfId="1496" priority="2304" operator="lessThan">
      <formula>$C$4</formula>
    </cfRule>
  </conditionalFormatting>
  <conditionalFormatting sqref="CD15">
    <cfRule type="cellIs" dxfId="1495" priority="2305" operator="lessThan">
      <formula>$C$4</formula>
    </cfRule>
  </conditionalFormatting>
  <conditionalFormatting sqref="CD16">
    <cfRule type="cellIs" dxfId="1494" priority="2306" operator="lessThan">
      <formula>$C$4</formula>
    </cfRule>
  </conditionalFormatting>
  <conditionalFormatting sqref="CD17">
    <cfRule type="cellIs" dxfId="1493" priority="2307" operator="lessThan">
      <formula>$C$4</formula>
    </cfRule>
  </conditionalFormatting>
  <conditionalFormatting sqref="CD18">
    <cfRule type="cellIs" dxfId="1492" priority="2308" operator="lessThan">
      <formula>$C$4</formula>
    </cfRule>
  </conditionalFormatting>
  <conditionalFormatting sqref="CD19">
    <cfRule type="cellIs" dxfId="1491" priority="2309" operator="lessThan">
      <formula>$C$4</formula>
    </cfRule>
  </conditionalFormatting>
  <conditionalFormatting sqref="CD20">
    <cfRule type="cellIs" dxfId="1490" priority="2310" operator="lessThan">
      <formula>$C$4</formula>
    </cfRule>
  </conditionalFormatting>
  <conditionalFormatting sqref="CD21">
    <cfRule type="cellIs" dxfId="1489" priority="2311" operator="lessThan">
      <formula>$C$4</formula>
    </cfRule>
  </conditionalFormatting>
  <conditionalFormatting sqref="CD22">
    <cfRule type="cellIs" dxfId="1488" priority="2312" operator="lessThan">
      <formula>$C$4</formula>
    </cfRule>
  </conditionalFormatting>
  <conditionalFormatting sqref="CD23">
    <cfRule type="cellIs" dxfId="1487" priority="2313" operator="lessThan">
      <formula>$C$4</formula>
    </cfRule>
  </conditionalFormatting>
  <conditionalFormatting sqref="CD24">
    <cfRule type="cellIs" dxfId="1486" priority="2314" operator="lessThan">
      <formula>$C$4</formula>
    </cfRule>
  </conditionalFormatting>
  <conditionalFormatting sqref="CD25">
    <cfRule type="cellIs" dxfId="1485" priority="2315" operator="lessThan">
      <formula>$C$4</formula>
    </cfRule>
  </conditionalFormatting>
  <conditionalFormatting sqref="CD26">
    <cfRule type="cellIs" dxfId="1484" priority="2316" operator="lessThan">
      <formula>$C$4</formula>
    </cfRule>
  </conditionalFormatting>
  <conditionalFormatting sqref="CD27">
    <cfRule type="cellIs" dxfId="1483" priority="2317" operator="lessThan">
      <formula>$C$4</formula>
    </cfRule>
  </conditionalFormatting>
  <conditionalFormatting sqref="CD28">
    <cfRule type="cellIs" dxfId="1482" priority="2318" operator="lessThan">
      <formula>$C$4</formula>
    </cfRule>
  </conditionalFormatting>
  <conditionalFormatting sqref="CD29">
    <cfRule type="cellIs" dxfId="1481" priority="2319" operator="lessThan">
      <formula>$C$4</formula>
    </cfRule>
  </conditionalFormatting>
  <conditionalFormatting sqref="CD30">
    <cfRule type="cellIs" dxfId="1480" priority="2320" operator="lessThan">
      <formula>$C$4</formula>
    </cfRule>
  </conditionalFormatting>
  <conditionalFormatting sqref="CD31">
    <cfRule type="cellIs" dxfId="1479" priority="2321" operator="lessThan">
      <formula>$C$4</formula>
    </cfRule>
  </conditionalFormatting>
  <conditionalFormatting sqref="CD32">
    <cfRule type="cellIs" dxfId="1478" priority="2322" operator="lessThan">
      <formula>$C$4</formula>
    </cfRule>
  </conditionalFormatting>
  <conditionalFormatting sqref="CD33">
    <cfRule type="cellIs" dxfId="1477" priority="2323" operator="lessThan">
      <formula>$C$4</formula>
    </cfRule>
  </conditionalFormatting>
  <conditionalFormatting sqref="CD34">
    <cfRule type="cellIs" dxfId="1476" priority="2324" operator="lessThan">
      <formula>$C$4</formula>
    </cfRule>
  </conditionalFormatting>
  <conditionalFormatting sqref="CD35">
    <cfRule type="cellIs" dxfId="1475" priority="2325" operator="lessThan">
      <formula>$C$4</formula>
    </cfRule>
  </conditionalFormatting>
  <conditionalFormatting sqref="CD36">
    <cfRule type="cellIs" dxfId="1474" priority="2326" operator="lessThan">
      <formula>$C$4</formula>
    </cfRule>
  </conditionalFormatting>
  <conditionalFormatting sqref="CD37">
    <cfRule type="cellIs" dxfId="1473" priority="2327" operator="lessThan">
      <formula>$C$4</formula>
    </cfRule>
  </conditionalFormatting>
  <conditionalFormatting sqref="CD38">
    <cfRule type="cellIs" dxfId="1472" priority="2328" operator="lessThan">
      <formula>$C$4</formula>
    </cfRule>
  </conditionalFormatting>
  <conditionalFormatting sqref="CD39">
    <cfRule type="cellIs" dxfId="1471" priority="2329" operator="lessThan">
      <formula>$C$4</formula>
    </cfRule>
  </conditionalFormatting>
  <conditionalFormatting sqref="CD40">
    <cfRule type="cellIs" dxfId="1470" priority="2330" operator="lessThan">
      <formula>$C$4</formula>
    </cfRule>
  </conditionalFormatting>
  <conditionalFormatting sqref="CD41">
    <cfRule type="cellIs" dxfId="1469" priority="2331" operator="lessThan">
      <formula>$C$4</formula>
    </cfRule>
  </conditionalFormatting>
  <conditionalFormatting sqref="CD42">
    <cfRule type="cellIs" dxfId="1468" priority="2332" operator="lessThan">
      <formula>$C$4</formula>
    </cfRule>
  </conditionalFormatting>
  <conditionalFormatting sqref="CD43">
    <cfRule type="cellIs" dxfId="1467" priority="2333" operator="lessThan">
      <formula>$C$4</formula>
    </cfRule>
  </conditionalFormatting>
  <conditionalFormatting sqref="CD44">
    <cfRule type="cellIs" dxfId="1466" priority="2334" operator="lessThan">
      <formula>$C$4</formula>
    </cfRule>
  </conditionalFormatting>
  <conditionalFormatting sqref="CD45">
    <cfRule type="cellIs" dxfId="1465" priority="2335" operator="lessThan">
      <formula>$C$4</formula>
    </cfRule>
  </conditionalFormatting>
  <conditionalFormatting sqref="CD46">
    <cfRule type="cellIs" dxfId="1464" priority="2336" operator="lessThan">
      <formula>$C$4</formula>
    </cfRule>
  </conditionalFormatting>
  <conditionalFormatting sqref="CD47">
    <cfRule type="cellIs" dxfId="1463" priority="2337" operator="lessThan">
      <formula>$C$4</formula>
    </cfRule>
  </conditionalFormatting>
  <conditionalFormatting sqref="CD48">
    <cfRule type="cellIs" dxfId="1462" priority="2338" operator="lessThan">
      <formula>$C$4</formula>
    </cfRule>
  </conditionalFormatting>
  <conditionalFormatting sqref="CD49">
    <cfRule type="cellIs" dxfId="1461" priority="2339" operator="lessThan">
      <formula>$C$4</formula>
    </cfRule>
  </conditionalFormatting>
  <conditionalFormatting sqref="CD50">
    <cfRule type="cellIs" dxfId="1460" priority="2340" operator="lessThan">
      <formula>$C$4</formula>
    </cfRule>
  </conditionalFormatting>
  <conditionalFormatting sqref="CD51">
    <cfRule type="cellIs" dxfId="1459" priority="2341" operator="lessThan">
      <formula>$C$4</formula>
    </cfRule>
  </conditionalFormatting>
  <conditionalFormatting sqref="CD52">
    <cfRule type="cellIs" dxfId="1458" priority="2342" operator="lessThan">
      <formula>$C$4</formula>
    </cfRule>
  </conditionalFormatting>
  <conditionalFormatting sqref="CD53">
    <cfRule type="cellIs" dxfId="1457" priority="2343" operator="lessThan">
      <formula>$C$4</formula>
    </cfRule>
  </conditionalFormatting>
  <conditionalFormatting sqref="CD54">
    <cfRule type="cellIs" dxfId="1456" priority="2344" operator="lessThan">
      <formula>$C$4</formula>
    </cfRule>
  </conditionalFormatting>
  <conditionalFormatting sqref="CD55">
    <cfRule type="cellIs" dxfId="1455" priority="2345" operator="lessThan">
      <formula>$C$4</formula>
    </cfRule>
  </conditionalFormatting>
  <conditionalFormatting sqref="CD56">
    <cfRule type="cellIs" dxfId="1454" priority="2346" operator="lessThan">
      <formula>$C$4</formula>
    </cfRule>
  </conditionalFormatting>
  <conditionalFormatting sqref="CD57">
    <cfRule type="cellIs" dxfId="1453" priority="2347" operator="lessThan">
      <formula>$C$4</formula>
    </cfRule>
  </conditionalFormatting>
  <conditionalFormatting sqref="CD58">
    <cfRule type="cellIs" dxfId="1452" priority="2348" operator="lessThan">
      <formula>$C$4</formula>
    </cfRule>
  </conditionalFormatting>
  <conditionalFormatting sqref="CD59">
    <cfRule type="cellIs" dxfId="1451" priority="2349" operator="lessThan">
      <formula>$C$4</formula>
    </cfRule>
  </conditionalFormatting>
  <conditionalFormatting sqref="CD60">
    <cfRule type="cellIs" dxfId="1450" priority="2350" operator="lessThan">
      <formula>$C$4</formula>
    </cfRule>
  </conditionalFormatting>
  <conditionalFormatting sqref="CE11">
    <cfRule type="cellIs" dxfId="1449" priority="2351" operator="lessThan">
      <formula>$C$4</formula>
    </cfRule>
  </conditionalFormatting>
  <conditionalFormatting sqref="CE12">
    <cfRule type="cellIs" dxfId="1448" priority="2352" operator="lessThan">
      <formula>$C$4</formula>
    </cfRule>
  </conditionalFormatting>
  <conditionalFormatting sqref="CE13">
    <cfRule type="cellIs" dxfId="1447" priority="2353" operator="lessThan">
      <formula>$C$4</formula>
    </cfRule>
  </conditionalFormatting>
  <conditionalFormatting sqref="CE14">
    <cfRule type="cellIs" dxfId="1446" priority="2354" operator="lessThan">
      <formula>$C$4</formula>
    </cfRule>
  </conditionalFormatting>
  <conditionalFormatting sqref="CE15">
    <cfRule type="cellIs" dxfId="1445" priority="2355" operator="lessThan">
      <formula>$C$4</formula>
    </cfRule>
  </conditionalFormatting>
  <conditionalFormatting sqref="CE16">
    <cfRule type="cellIs" dxfId="1444" priority="2356" operator="lessThan">
      <formula>$C$4</formula>
    </cfRule>
  </conditionalFormatting>
  <conditionalFormatting sqref="CE17">
    <cfRule type="cellIs" dxfId="1443" priority="2357" operator="lessThan">
      <formula>$C$4</formula>
    </cfRule>
  </conditionalFormatting>
  <conditionalFormatting sqref="CE18">
    <cfRule type="cellIs" dxfId="1442" priority="2358" operator="lessThan">
      <formula>$C$4</formula>
    </cfRule>
  </conditionalFormatting>
  <conditionalFormatting sqref="CE19">
    <cfRule type="cellIs" dxfId="1441" priority="2359" operator="lessThan">
      <formula>$C$4</formula>
    </cfRule>
  </conditionalFormatting>
  <conditionalFormatting sqref="CE20">
    <cfRule type="cellIs" dxfId="1440" priority="2360" operator="lessThan">
      <formula>$C$4</formula>
    </cfRule>
  </conditionalFormatting>
  <conditionalFormatting sqref="CE21">
    <cfRule type="cellIs" dxfId="1439" priority="2361" operator="lessThan">
      <formula>$C$4</formula>
    </cfRule>
  </conditionalFormatting>
  <conditionalFormatting sqref="CE22">
    <cfRule type="cellIs" dxfId="1438" priority="2362" operator="lessThan">
      <formula>$C$4</formula>
    </cfRule>
  </conditionalFormatting>
  <conditionalFormatting sqref="CE23">
    <cfRule type="cellIs" dxfId="1437" priority="2363" operator="lessThan">
      <formula>$C$4</formula>
    </cfRule>
  </conditionalFormatting>
  <conditionalFormatting sqref="CE24">
    <cfRule type="cellIs" dxfId="1436" priority="2364" operator="lessThan">
      <formula>$C$4</formula>
    </cfRule>
  </conditionalFormatting>
  <conditionalFormatting sqref="CE25">
    <cfRule type="cellIs" dxfId="1435" priority="2365" operator="lessThan">
      <formula>$C$4</formula>
    </cfRule>
  </conditionalFormatting>
  <conditionalFormatting sqref="CE26">
    <cfRule type="cellIs" dxfId="1434" priority="2366" operator="lessThan">
      <formula>$C$4</formula>
    </cfRule>
  </conditionalFormatting>
  <conditionalFormatting sqref="CE27">
    <cfRule type="cellIs" dxfId="1433" priority="2367" operator="lessThan">
      <formula>$C$4</formula>
    </cfRule>
  </conditionalFormatting>
  <conditionalFormatting sqref="CE28">
    <cfRule type="cellIs" dxfId="1432" priority="2368" operator="lessThan">
      <formula>$C$4</formula>
    </cfRule>
  </conditionalFormatting>
  <conditionalFormatting sqref="CE29">
    <cfRule type="cellIs" dxfId="1431" priority="2369" operator="lessThan">
      <formula>$C$4</formula>
    </cfRule>
  </conditionalFormatting>
  <conditionalFormatting sqref="CE30">
    <cfRule type="cellIs" dxfId="1430" priority="2370" operator="lessThan">
      <formula>$C$4</formula>
    </cfRule>
  </conditionalFormatting>
  <conditionalFormatting sqref="CE31">
    <cfRule type="cellIs" dxfId="1429" priority="2371" operator="lessThan">
      <formula>$C$4</formula>
    </cfRule>
  </conditionalFormatting>
  <conditionalFormatting sqref="CE32">
    <cfRule type="cellIs" dxfId="1428" priority="2372" operator="lessThan">
      <formula>$C$4</formula>
    </cfRule>
  </conditionalFormatting>
  <conditionalFormatting sqref="CE33">
    <cfRule type="cellIs" dxfId="1427" priority="2373" operator="lessThan">
      <formula>$C$4</formula>
    </cfRule>
  </conditionalFormatting>
  <conditionalFormatting sqref="CE34">
    <cfRule type="cellIs" dxfId="1426" priority="2374" operator="lessThan">
      <formula>$C$4</formula>
    </cfRule>
  </conditionalFormatting>
  <conditionalFormatting sqref="CE35">
    <cfRule type="cellIs" dxfId="1425" priority="2375" operator="lessThan">
      <formula>$C$4</formula>
    </cfRule>
  </conditionalFormatting>
  <conditionalFormatting sqref="CE36">
    <cfRule type="cellIs" dxfId="1424" priority="2376" operator="lessThan">
      <formula>$C$4</formula>
    </cfRule>
  </conditionalFormatting>
  <conditionalFormatting sqref="CE37">
    <cfRule type="cellIs" dxfId="1423" priority="2377" operator="lessThan">
      <formula>$C$4</formula>
    </cfRule>
  </conditionalFormatting>
  <conditionalFormatting sqref="CE38">
    <cfRule type="cellIs" dxfId="1422" priority="2378" operator="lessThan">
      <formula>$C$4</formula>
    </cfRule>
  </conditionalFormatting>
  <conditionalFormatting sqref="CE39">
    <cfRule type="cellIs" dxfId="1421" priority="2379" operator="lessThan">
      <formula>$C$4</formula>
    </cfRule>
  </conditionalFormatting>
  <conditionalFormatting sqref="CE40">
    <cfRule type="cellIs" dxfId="1420" priority="2380" operator="lessThan">
      <formula>$C$4</formula>
    </cfRule>
  </conditionalFormatting>
  <conditionalFormatting sqref="CE41">
    <cfRule type="cellIs" dxfId="1419" priority="2381" operator="lessThan">
      <formula>$C$4</formula>
    </cfRule>
  </conditionalFormatting>
  <conditionalFormatting sqref="CE42">
    <cfRule type="cellIs" dxfId="1418" priority="2382" operator="lessThan">
      <formula>$C$4</formula>
    </cfRule>
  </conditionalFormatting>
  <conditionalFormatting sqref="CE43">
    <cfRule type="cellIs" dxfId="1417" priority="2383" operator="lessThan">
      <formula>$C$4</formula>
    </cfRule>
  </conditionalFormatting>
  <conditionalFormatting sqref="CE44">
    <cfRule type="cellIs" dxfId="1416" priority="2384" operator="lessThan">
      <formula>$C$4</formula>
    </cfRule>
  </conditionalFormatting>
  <conditionalFormatting sqref="CE45">
    <cfRule type="cellIs" dxfId="1415" priority="2385" operator="lessThan">
      <formula>$C$4</formula>
    </cfRule>
  </conditionalFormatting>
  <conditionalFormatting sqref="CE46">
    <cfRule type="cellIs" dxfId="1414" priority="2386" operator="lessThan">
      <formula>$C$4</formula>
    </cfRule>
  </conditionalFormatting>
  <conditionalFormatting sqref="CE47">
    <cfRule type="cellIs" dxfId="1413" priority="2387" operator="lessThan">
      <formula>$C$4</formula>
    </cfRule>
  </conditionalFormatting>
  <conditionalFormatting sqref="CE48">
    <cfRule type="cellIs" dxfId="1412" priority="2388" operator="lessThan">
      <formula>$C$4</formula>
    </cfRule>
  </conditionalFormatting>
  <conditionalFormatting sqref="CE49">
    <cfRule type="cellIs" dxfId="1411" priority="2389" operator="lessThan">
      <formula>$C$4</formula>
    </cfRule>
  </conditionalFormatting>
  <conditionalFormatting sqref="CE50">
    <cfRule type="cellIs" dxfId="1410" priority="2390" operator="lessThan">
      <formula>$C$4</formula>
    </cfRule>
  </conditionalFormatting>
  <conditionalFormatting sqref="CE51">
    <cfRule type="cellIs" dxfId="1409" priority="2391" operator="lessThan">
      <formula>$C$4</formula>
    </cfRule>
  </conditionalFormatting>
  <conditionalFormatting sqref="CE52">
    <cfRule type="cellIs" dxfId="1408" priority="2392" operator="lessThan">
      <formula>$C$4</formula>
    </cfRule>
  </conditionalFormatting>
  <conditionalFormatting sqref="CE53">
    <cfRule type="cellIs" dxfId="1407" priority="2393" operator="lessThan">
      <formula>$C$4</formula>
    </cfRule>
  </conditionalFormatting>
  <conditionalFormatting sqref="CE54">
    <cfRule type="cellIs" dxfId="1406" priority="2394" operator="lessThan">
      <formula>$C$4</formula>
    </cfRule>
  </conditionalFormatting>
  <conditionalFormatting sqref="CE55">
    <cfRule type="cellIs" dxfId="1405" priority="2395" operator="lessThan">
      <formula>$C$4</formula>
    </cfRule>
  </conditionalFormatting>
  <conditionalFormatting sqref="CE56">
    <cfRule type="cellIs" dxfId="1404" priority="2396" operator="lessThan">
      <formula>$C$4</formula>
    </cfRule>
  </conditionalFormatting>
  <conditionalFormatting sqref="CE57">
    <cfRule type="cellIs" dxfId="1403" priority="2397" operator="lessThan">
      <formula>$C$4</formula>
    </cfRule>
  </conditionalFormatting>
  <conditionalFormatting sqref="CE58">
    <cfRule type="cellIs" dxfId="1402" priority="2398" operator="lessThan">
      <formula>$C$4</formula>
    </cfRule>
  </conditionalFormatting>
  <conditionalFormatting sqref="CE59">
    <cfRule type="cellIs" dxfId="1401" priority="2399" operator="lessThan">
      <formula>$C$4</formula>
    </cfRule>
  </conditionalFormatting>
  <conditionalFormatting sqref="CE60">
    <cfRule type="cellIs" dxfId="1400" priority="2400" operator="lessThan">
      <formula>$C$4</formula>
    </cfRule>
  </conditionalFormatting>
  <conditionalFormatting sqref="CF11">
    <cfRule type="cellIs" dxfId="1399" priority="2401" operator="lessThan">
      <formula>$C$4</formula>
    </cfRule>
  </conditionalFormatting>
  <conditionalFormatting sqref="CF12">
    <cfRule type="cellIs" dxfId="1398" priority="2402" operator="lessThan">
      <formula>$C$4</formula>
    </cfRule>
  </conditionalFormatting>
  <conditionalFormatting sqref="CF13">
    <cfRule type="cellIs" dxfId="1397" priority="2403" operator="lessThan">
      <formula>$C$4</formula>
    </cfRule>
  </conditionalFormatting>
  <conditionalFormatting sqref="CF14">
    <cfRule type="cellIs" dxfId="1396" priority="2404" operator="lessThan">
      <formula>$C$4</formula>
    </cfRule>
  </conditionalFormatting>
  <conditionalFormatting sqref="CF15">
    <cfRule type="cellIs" dxfId="1395" priority="2405" operator="lessThan">
      <formula>$C$4</formula>
    </cfRule>
  </conditionalFormatting>
  <conditionalFormatting sqref="CF16">
    <cfRule type="cellIs" dxfId="1394" priority="2406" operator="lessThan">
      <formula>$C$4</formula>
    </cfRule>
  </conditionalFormatting>
  <conditionalFormatting sqref="CF17">
    <cfRule type="cellIs" dxfId="1393" priority="2407" operator="lessThan">
      <formula>$C$4</formula>
    </cfRule>
  </conditionalFormatting>
  <conditionalFormatting sqref="CF18">
    <cfRule type="cellIs" dxfId="1392" priority="2408" operator="lessThan">
      <formula>$C$4</formula>
    </cfRule>
  </conditionalFormatting>
  <conditionalFormatting sqref="CF19">
    <cfRule type="cellIs" dxfId="1391" priority="2409" operator="lessThan">
      <formula>$C$4</formula>
    </cfRule>
  </conditionalFormatting>
  <conditionalFormatting sqref="CF20">
    <cfRule type="cellIs" dxfId="1390" priority="2410" operator="lessThan">
      <formula>$C$4</formula>
    </cfRule>
  </conditionalFormatting>
  <conditionalFormatting sqref="CF21">
    <cfRule type="cellIs" dxfId="1389" priority="2411" operator="lessThan">
      <formula>$C$4</formula>
    </cfRule>
  </conditionalFormatting>
  <conditionalFormatting sqref="CF22">
    <cfRule type="cellIs" dxfId="1388" priority="2412" operator="lessThan">
      <formula>$C$4</formula>
    </cfRule>
  </conditionalFormatting>
  <conditionalFormatting sqref="CF23">
    <cfRule type="cellIs" dxfId="1387" priority="2413" operator="lessThan">
      <formula>$C$4</formula>
    </cfRule>
  </conditionalFormatting>
  <conditionalFormatting sqref="CF24">
    <cfRule type="cellIs" dxfId="1386" priority="2414" operator="lessThan">
      <formula>$C$4</formula>
    </cfRule>
  </conditionalFormatting>
  <conditionalFormatting sqref="CF25">
    <cfRule type="cellIs" dxfId="1385" priority="2415" operator="lessThan">
      <formula>$C$4</formula>
    </cfRule>
  </conditionalFormatting>
  <conditionalFormatting sqref="CF26">
    <cfRule type="cellIs" dxfId="1384" priority="2416" operator="lessThan">
      <formula>$C$4</formula>
    </cfRule>
  </conditionalFormatting>
  <conditionalFormatting sqref="CF27">
    <cfRule type="cellIs" dxfId="1383" priority="2417" operator="lessThan">
      <formula>$C$4</formula>
    </cfRule>
  </conditionalFormatting>
  <conditionalFormatting sqref="CF28">
    <cfRule type="cellIs" dxfId="1382" priority="2418" operator="lessThan">
      <formula>$C$4</formula>
    </cfRule>
  </conditionalFormatting>
  <conditionalFormatting sqref="CF29">
    <cfRule type="cellIs" dxfId="1381" priority="2419" operator="lessThan">
      <formula>$C$4</formula>
    </cfRule>
  </conditionalFormatting>
  <conditionalFormatting sqref="CF30">
    <cfRule type="cellIs" dxfId="1380" priority="2420" operator="lessThan">
      <formula>$C$4</formula>
    </cfRule>
  </conditionalFormatting>
  <conditionalFormatting sqref="CF31">
    <cfRule type="cellIs" dxfId="1379" priority="2421" operator="lessThan">
      <formula>$C$4</formula>
    </cfRule>
  </conditionalFormatting>
  <conditionalFormatting sqref="CF32">
    <cfRule type="cellIs" dxfId="1378" priority="2422" operator="lessThan">
      <formula>$C$4</formula>
    </cfRule>
  </conditionalFormatting>
  <conditionalFormatting sqref="CF33">
    <cfRule type="cellIs" dxfId="1377" priority="2423" operator="lessThan">
      <formula>$C$4</formula>
    </cfRule>
  </conditionalFormatting>
  <conditionalFormatting sqref="CF34">
    <cfRule type="cellIs" dxfId="1376" priority="2424" operator="lessThan">
      <formula>$C$4</formula>
    </cfRule>
  </conditionalFormatting>
  <conditionalFormatting sqref="CF35">
    <cfRule type="cellIs" dxfId="1375" priority="2425" operator="lessThan">
      <formula>$C$4</formula>
    </cfRule>
  </conditionalFormatting>
  <conditionalFormatting sqref="CF36">
    <cfRule type="cellIs" dxfId="1374" priority="2426" operator="lessThan">
      <formula>$C$4</formula>
    </cfRule>
  </conditionalFormatting>
  <conditionalFormatting sqref="CF37">
    <cfRule type="cellIs" dxfId="1373" priority="2427" operator="lessThan">
      <formula>$C$4</formula>
    </cfRule>
  </conditionalFormatting>
  <conditionalFormatting sqref="CF38">
    <cfRule type="cellIs" dxfId="1372" priority="2428" operator="lessThan">
      <formula>$C$4</formula>
    </cfRule>
  </conditionalFormatting>
  <conditionalFormatting sqref="CF39">
    <cfRule type="cellIs" dxfId="1371" priority="2429" operator="lessThan">
      <formula>$C$4</formula>
    </cfRule>
  </conditionalFormatting>
  <conditionalFormatting sqref="CF40">
    <cfRule type="cellIs" dxfId="1370" priority="2430" operator="lessThan">
      <formula>$C$4</formula>
    </cfRule>
  </conditionalFormatting>
  <conditionalFormatting sqref="CF41">
    <cfRule type="cellIs" dxfId="1369" priority="2431" operator="lessThan">
      <formula>$C$4</formula>
    </cfRule>
  </conditionalFormatting>
  <conditionalFormatting sqref="CF42">
    <cfRule type="cellIs" dxfId="1368" priority="2432" operator="lessThan">
      <formula>$C$4</formula>
    </cfRule>
  </conditionalFormatting>
  <conditionalFormatting sqref="CF43">
    <cfRule type="cellIs" dxfId="1367" priority="2433" operator="lessThan">
      <formula>$C$4</formula>
    </cfRule>
  </conditionalFormatting>
  <conditionalFormatting sqref="CF44">
    <cfRule type="cellIs" dxfId="1366" priority="2434" operator="lessThan">
      <formula>$C$4</formula>
    </cfRule>
  </conditionalFormatting>
  <conditionalFormatting sqref="CF45">
    <cfRule type="cellIs" dxfId="1365" priority="2435" operator="lessThan">
      <formula>$C$4</formula>
    </cfRule>
  </conditionalFormatting>
  <conditionalFormatting sqref="CF46">
    <cfRule type="cellIs" dxfId="1364" priority="2436" operator="lessThan">
      <formula>$C$4</formula>
    </cfRule>
  </conditionalFormatting>
  <conditionalFormatting sqref="CF47">
    <cfRule type="cellIs" dxfId="1363" priority="2437" operator="lessThan">
      <formula>$C$4</formula>
    </cfRule>
  </conditionalFormatting>
  <conditionalFormatting sqref="CF48">
    <cfRule type="cellIs" dxfId="1362" priority="2438" operator="lessThan">
      <formula>$C$4</formula>
    </cfRule>
  </conditionalFormatting>
  <conditionalFormatting sqref="CF49">
    <cfRule type="cellIs" dxfId="1361" priority="2439" operator="lessThan">
      <formula>$C$4</formula>
    </cfRule>
  </conditionalFormatting>
  <conditionalFormatting sqref="CF50">
    <cfRule type="cellIs" dxfId="1360" priority="2440" operator="lessThan">
      <formula>$C$4</formula>
    </cfRule>
  </conditionalFormatting>
  <conditionalFormatting sqref="CF51">
    <cfRule type="cellIs" dxfId="1359" priority="2441" operator="lessThan">
      <formula>$C$4</formula>
    </cfRule>
  </conditionalFormatting>
  <conditionalFormatting sqref="CF52">
    <cfRule type="cellIs" dxfId="1358" priority="2442" operator="lessThan">
      <formula>$C$4</formula>
    </cfRule>
  </conditionalFormatting>
  <conditionalFormatting sqref="CF53">
    <cfRule type="cellIs" dxfId="1357" priority="2443" operator="lessThan">
      <formula>$C$4</formula>
    </cfRule>
  </conditionalFormatting>
  <conditionalFormatting sqref="CF54">
    <cfRule type="cellIs" dxfId="1356" priority="2444" operator="lessThan">
      <formula>$C$4</formula>
    </cfRule>
  </conditionalFormatting>
  <conditionalFormatting sqref="CF55">
    <cfRule type="cellIs" dxfId="1355" priority="2445" operator="lessThan">
      <formula>$C$4</formula>
    </cfRule>
  </conditionalFormatting>
  <conditionalFormatting sqref="CF56">
    <cfRule type="cellIs" dxfId="1354" priority="2446" operator="lessThan">
      <formula>$C$4</formula>
    </cfRule>
  </conditionalFormatting>
  <conditionalFormatting sqref="CF57">
    <cfRule type="cellIs" dxfId="1353" priority="2447" operator="lessThan">
      <formula>$C$4</formula>
    </cfRule>
  </conditionalFormatting>
  <conditionalFormatting sqref="CF58">
    <cfRule type="cellIs" dxfId="1352" priority="2448" operator="lessThan">
      <formula>$C$4</formula>
    </cfRule>
  </conditionalFormatting>
  <conditionalFormatting sqref="CF59">
    <cfRule type="cellIs" dxfId="1351" priority="2449" operator="lessThan">
      <formula>$C$4</formula>
    </cfRule>
  </conditionalFormatting>
  <conditionalFormatting sqref="CF60">
    <cfRule type="cellIs" dxfId="1350" priority="2450" operator="lessThan">
      <formula>$C$4</formula>
    </cfRule>
  </conditionalFormatting>
  <conditionalFormatting sqref="CG11">
    <cfRule type="cellIs" dxfId="1349" priority="2451" operator="lessThan">
      <formula>$C$4</formula>
    </cfRule>
  </conditionalFormatting>
  <conditionalFormatting sqref="CG12">
    <cfRule type="cellIs" dxfId="1348" priority="2452" operator="lessThan">
      <formula>$C$4</formula>
    </cfRule>
  </conditionalFormatting>
  <conditionalFormatting sqref="CG13">
    <cfRule type="cellIs" dxfId="1347" priority="2453" operator="lessThan">
      <formula>$C$4</formula>
    </cfRule>
  </conditionalFormatting>
  <conditionalFormatting sqref="CG14">
    <cfRule type="cellIs" dxfId="1346" priority="2454" operator="lessThan">
      <formula>$C$4</formula>
    </cfRule>
  </conditionalFormatting>
  <conditionalFormatting sqref="CG15">
    <cfRule type="cellIs" dxfId="1345" priority="2455" operator="lessThan">
      <formula>$C$4</formula>
    </cfRule>
  </conditionalFormatting>
  <conditionalFormatting sqref="CG16">
    <cfRule type="cellIs" dxfId="1344" priority="2456" operator="lessThan">
      <formula>$C$4</formula>
    </cfRule>
  </conditionalFormatting>
  <conditionalFormatting sqref="CG17">
    <cfRule type="cellIs" dxfId="1343" priority="2457" operator="lessThan">
      <formula>$C$4</formula>
    </cfRule>
  </conditionalFormatting>
  <conditionalFormatting sqref="CG18">
    <cfRule type="cellIs" dxfId="1342" priority="2458" operator="lessThan">
      <formula>$C$4</formula>
    </cfRule>
  </conditionalFormatting>
  <conditionalFormatting sqref="CG19">
    <cfRule type="cellIs" dxfId="1341" priority="2459" operator="lessThan">
      <formula>$C$4</formula>
    </cfRule>
  </conditionalFormatting>
  <conditionalFormatting sqref="CG20">
    <cfRule type="cellIs" dxfId="1340" priority="2460" operator="lessThan">
      <formula>$C$4</formula>
    </cfRule>
  </conditionalFormatting>
  <conditionalFormatting sqref="CG21">
    <cfRule type="cellIs" dxfId="1339" priority="2461" operator="lessThan">
      <formula>$C$4</formula>
    </cfRule>
  </conditionalFormatting>
  <conditionalFormatting sqref="CG22">
    <cfRule type="cellIs" dxfId="1338" priority="2462" operator="lessThan">
      <formula>$C$4</formula>
    </cfRule>
  </conditionalFormatting>
  <conditionalFormatting sqref="CG23">
    <cfRule type="cellIs" dxfId="1337" priority="2463" operator="lessThan">
      <formula>$C$4</formula>
    </cfRule>
  </conditionalFormatting>
  <conditionalFormatting sqref="CG24">
    <cfRule type="cellIs" dxfId="1336" priority="2464" operator="lessThan">
      <formula>$C$4</formula>
    </cfRule>
  </conditionalFormatting>
  <conditionalFormatting sqref="CG25">
    <cfRule type="cellIs" dxfId="1335" priority="2465" operator="lessThan">
      <formula>$C$4</formula>
    </cfRule>
  </conditionalFormatting>
  <conditionalFormatting sqref="CG26">
    <cfRule type="cellIs" dxfId="1334" priority="2466" operator="lessThan">
      <formula>$C$4</formula>
    </cfRule>
  </conditionalFormatting>
  <conditionalFormatting sqref="CG27">
    <cfRule type="cellIs" dxfId="1333" priority="2467" operator="lessThan">
      <formula>$C$4</formula>
    </cfRule>
  </conditionalFormatting>
  <conditionalFormatting sqref="CG28">
    <cfRule type="cellIs" dxfId="1332" priority="2468" operator="lessThan">
      <formula>$C$4</formula>
    </cfRule>
  </conditionalFormatting>
  <conditionalFormatting sqref="CG29">
    <cfRule type="cellIs" dxfId="1331" priority="2469" operator="lessThan">
      <formula>$C$4</formula>
    </cfRule>
  </conditionalFormatting>
  <conditionalFormatting sqref="CG30">
    <cfRule type="cellIs" dxfId="1330" priority="2470" operator="lessThan">
      <formula>$C$4</formula>
    </cfRule>
  </conditionalFormatting>
  <conditionalFormatting sqref="CG31">
    <cfRule type="cellIs" dxfId="1329" priority="2471" operator="lessThan">
      <formula>$C$4</formula>
    </cfRule>
  </conditionalFormatting>
  <conditionalFormatting sqref="CG32">
    <cfRule type="cellIs" dxfId="1328" priority="2472" operator="lessThan">
      <formula>$C$4</formula>
    </cfRule>
  </conditionalFormatting>
  <conditionalFormatting sqref="CG33">
    <cfRule type="cellIs" dxfId="1327" priority="2473" operator="lessThan">
      <formula>$C$4</formula>
    </cfRule>
  </conditionalFormatting>
  <conditionalFormatting sqref="CG34">
    <cfRule type="cellIs" dxfId="1326" priority="2474" operator="lessThan">
      <formula>$C$4</formula>
    </cfRule>
  </conditionalFormatting>
  <conditionalFormatting sqref="CG35">
    <cfRule type="cellIs" dxfId="1325" priority="2475" operator="lessThan">
      <formula>$C$4</formula>
    </cfRule>
  </conditionalFormatting>
  <conditionalFormatting sqref="CG36">
    <cfRule type="cellIs" dxfId="1324" priority="2476" operator="lessThan">
      <formula>$C$4</formula>
    </cfRule>
  </conditionalFormatting>
  <conditionalFormatting sqref="CG37">
    <cfRule type="cellIs" dxfId="1323" priority="2477" operator="lessThan">
      <formula>$C$4</formula>
    </cfRule>
  </conditionalFormatting>
  <conditionalFormatting sqref="CG38">
    <cfRule type="cellIs" dxfId="1322" priority="2478" operator="lessThan">
      <formula>$C$4</formula>
    </cfRule>
  </conditionalFormatting>
  <conditionalFormatting sqref="CG39">
    <cfRule type="cellIs" dxfId="1321" priority="2479" operator="lessThan">
      <formula>$C$4</formula>
    </cfRule>
  </conditionalFormatting>
  <conditionalFormatting sqref="CG40">
    <cfRule type="cellIs" dxfId="1320" priority="2480" operator="lessThan">
      <formula>$C$4</formula>
    </cfRule>
  </conditionalFormatting>
  <conditionalFormatting sqref="CG41">
    <cfRule type="cellIs" dxfId="1319" priority="2481" operator="lessThan">
      <formula>$C$4</formula>
    </cfRule>
  </conditionalFormatting>
  <conditionalFormatting sqref="CG42">
    <cfRule type="cellIs" dxfId="1318" priority="2482" operator="lessThan">
      <formula>$C$4</formula>
    </cfRule>
  </conditionalFormatting>
  <conditionalFormatting sqref="CG43">
    <cfRule type="cellIs" dxfId="1317" priority="2483" operator="lessThan">
      <formula>$C$4</formula>
    </cfRule>
  </conditionalFormatting>
  <conditionalFormatting sqref="CG44">
    <cfRule type="cellIs" dxfId="1316" priority="2484" operator="lessThan">
      <formula>$C$4</formula>
    </cfRule>
  </conditionalFormatting>
  <conditionalFormatting sqref="CG45">
    <cfRule type="cellIs" dxfId="1315" priority="2485" operator="lessThan">
      <formula>$C$4</formula>
    </cfRule>
  </conditionalFormatting>
  <conditionalFormatting sqref="CG46">
    <cfRule type="cellIs" dxfId="1314" priority="2486" operator="lessThan">
      <formula>$C$4</formula>
    </cfRule>
  </conditionalFormatting>
  <conditionalFormatting sqref="CG47">
    <cfRule type="cellIs" dxfId="1313" priority="2487" operator="lessThan">
      <formula>$C$4</formula>
    </cfRule>
  </conditionalFormatting>
  <conditionalFormatting sqref="CG48">
    <cfRule type="cellIs" dxfId="1312" priority="2488" operator="lessThan">
      <formula>$C$4</formula>
    </cfRule>
  </conditionalFormatting>
  <conditionalFormatting sqref="CG49">
    <cfRule type="cellIs" dxfId="1311" priority="2489" operator="lessThan">
      <formula>$C$4</formula>
    </cfRule>
  </conditionalFormatting>
  <conditionalFormatting sqref="CG50">
    <cfRule type="cellIs" dxfId="1310" priority="2490" operator="lessThan">
      <formula>$C$4</formula>
    </cfRule>
  </conditionalFormatting>
  <conditionalFormatting sqref="CG51">
    <cfRule type="cellIs" dxfId="1309" priority="2491" operator="lessThan">
      <formula>$C$4</formula>
    </cfRule>
  </conditionalFormatting>
  <conditionalFormatting sqref="CG52">
    <cfRule type="cellIs" dxfId="1308" priority="2492" operator="lessThan">
      <formula>$C$4</formula>
    </cfRule>
  </conditionalFormatting>
  <conditionalFormatting sqref="CG53">
    <cfRule type="cellIs" dxfId="1307" priority="2493" operator="lessThan">
      <formula>$C$4</formula>
    </cfRule>
  </conditionalFormatting>
  <conditionalFormatting sqref="CG54">
    <cfRule type="cellIs" dxfId="1306" priority="2494" operator="lessThan">
      <formula>$C$4</formula>
    </cfRule>
  </conditionalFormatting>
  <conditionalFormatting sqref="CG55">
    <cfRule type="cellIs" dxfId="1305" priority="2495" operator="lessThan">
      <formula>$C$4</formula>
    </cfRule>
  </conditionalFormatting>
  <conditionalFormatting sqref="CG56">
    <cfRule type="cellIs" dxfId="1304" priority="2496" operator="lessThan">
      <formula>$C$4</formula>
    </cfRule>
  </conditionalFormatting>
  <conditionalFormatting sqref="CG57">
    <cfRule type="cellIs" dxfId="1303" priority="2497" operator="lessThan">
      <formula>$C$4</formula>
    </cfRule>
  </conditionalFormatting>
  <conditionalFormatting sqref="CG58">
    <cfRule type="cellIs" dxfId="1302" priority="2498" operator="lessThan">
      <formula>$C$4</formula>
    </cfRule>
  </conditionalFormatting>
  <conditionalFormatting sqref="CG59">
    <cfRule type="cellIs" dxfId="1301" priority="2499" operator="lessThan">
      <formula>$C$4</formula>
    </cfRule>
  </conditionalFormatting>
  <conditionalFormatting sqref="CG60">
    <cfRule type="cellIs" dxfId="1300" priority="2500" operator="lessThan">
      <formula>$C$4</formula>
    </cfRule>
  </conditionalFormatting>
  <conditionalFormatting sqref="T11">
    <cfRule type="cellIs" dxfId="1299" priority="2501" operator="lessThan">
      <formula>$C$4</formula>
    </cfRule>
  </conditionalFormatting>
  <conditionalFormatting sqref="T12">
    <cfRule type="cellIs" dxfId="1298" priority="2502" operator="lessThan">
      <formula>$C$4</formula>
    </cfRule>
  </conditionalFormatting>
  <conditionalFormatting sqref="T13">
    <cfRule type="cellIs" dxfId="1297" priority="2503" operator="lessThan">
      <formula>$C$4</formula>
    </cfRule>
  </conditionalFormatting>
  <conditionalFormatting sqref="T14">
    <cfRule type="cellIs" dxfId="1296" priority="2504" operator="lessThan">
      <formula>$C$4</formula>
    </cfRule>
  </conditionalFormatting>
  <conditionalFormatting sqref="T15">
    <cfRule type="cellIs" dxfId="1295" priority="2505" operator="lessThan">
      <formula>$C$4</formula>
    </cfRule>
  </conditionalFormatting>
  <conditionalFormatting sqref="T16">
    <cfRule type="cellIs" dxfId="1294" priority="2506" operator="lessThan">
      <formula>$C$4</formula>
    </cfRule>
  </conditionalFormatting>
  <conditionalFormatting sqref="T17">
    <cfRule type="cellIs" dxfId="1293" priority="2507" operator="lessThan">
      <formula>$C$4</formula>
    </cfRule>
  </conditionalFormatting>
  <conditionalFormatting sqref="T18">
    <cfRule type="cellIs" dxfId="1292" priority="2508" operator="lessThan">
      <formula>$C$4</formula>
    </cfRule>
  </conditionalFormatting>
  <conditionalFormatting sqref="T19">
    <cfRule type="cellIs" dxfId="1291" priority="2509" operator="lessThan">
      <formula>$C$4</formula>
    </cfRule>
  </conditionalFormatting>
  <conditionalFormatting sqref="T20">
    <cfRule type="cellIs" dxfId="1290" priority="2510" operator="lessThan">
      <formula>$C$4</formula>
    </cfRule>
  </conditionalFormatting>
  <conditionalFormatting sqref="T21">
    <cfRule type="cellIs" dxfId="1289" priority="2511" operator="lessThan">
      <formula>$C$4</formula>
    </cfRule>
  </conditionalFormatting>
  <conditionalFormatting sqref="T22">
    <cfRule type="cellIs" dxfId="1288" priority="2512" operator="lessThan">
      <formula>$C$4</formula>
    </cfRule>
  </conditionalFormatting>
  <conditionalFormatting sqref="T23">
    <cfRule type="cellIs" dxfId="1287" priority="2513" operator="lessThan">
      <formula>$C$4</formula>
    </cfRule>
  </conditionalFormatting>
  <conditionalFormatting sqref="T24">
    <cfRule type="cellIs" dxfId="1286" priority="2514" operator="lessThan">
      <formula>$C$4</formula>
    </cfRule>
  </conditionalFormatting>
  <conditionalFormatting sqref="T25">
    <cfRule type="cellIs" dxfId="1285" priority="2515" operator="lessThan">
      <formula>$C$4</formula>
    </cfRule>
  </conditionalFormatting>
  <conditionalFormatting sqref="T26">
    <cfRule type="cellIs" dxfId="1284" priority="2516" operator="lessThan">
      <formula>$C$4</formula>
    </cfRule>
  </conditionalFormatting>
  <conditionalFormatting sqref="T27">
    <cfRule type="cellIs" dxfId="1283" priority="2517" operator="lessThan">
      <formula>$C$4</formula>
    </cfRule>
  </conditionalFormatting>
  <conditionalFormatting sqref="T28">
    <cfRule type="cellIs" dxfId="1282" priority="2518" operator="lessThan">
      <formula>$C$4</formula>
    </cfRule>
  </conditionalFormatting>
  <conditionalFormatting sqref="T29">
    <cfRule type="cellIs" dxfId="1281" priority="2519" operator="lessThan">
      <formula>$C$4</formula>
    </cfRule>
  </conditionalFormatting>
  <conditionalFormatting sqref="T30">
    <cfRule type="cellIs" dxfId="1280" priority="2520" operator="lessThan">
      <formula>$C$4</formula>
    </cfRule>
  </conditionalFormatting>
  <conditionalFormatting sqref="T31">
    <cfRule type="cellIs" dxfId="1279" priority="2521" operator="lessThan">
      <formula>$C$4</formula>
    </cfRule>
  </conditionalFormatting>
  <conditionalFormatting sqref="T32">
    <cfRule type="cellIs" dxfId="1278" priority="2522" operator="lessThan">
      <formula>$C$4</formula>
    </cfRule>
  </conditionalFormatting>
  <conditionalFormatting sqref="T33">
    <cfRule type="cellIs" dxfId="1277" priority="2523" operator="lessThan">
      <formula>$C$4</formula>
    </cfRule>
  </conditionalFormatting>
  <conditionalFormatting sqref="T34">
    <cfRule type="cellIs" dxfId="1276" priority="2524" operator="lessThan">
      <formula>$C$4</formula>
    </cfRule>
  </conditionalFormatting>
  <conditionalFormatting sqref="T35">
    <cfRule type="cellIs" dxfId="1275" priority="2525" operator="lessThan">
      <formula>$C$4</formula>
    </cfRule>
  </conditionalFormatting>
  <conditionalFormatting sqref="T36">
    <cfRule type="cellIs" dxfId="1274" priority="2526" operator="lessThan">
      <formula>$C$4</formula>
    </cfRule>
  </conditionalFormatting>
  <conditionalFormatting sqref="T37">
    <cfRule type="cellIs" dxfId="1273" priority="2527" operator="lessThan">
      <formula>$C$4</formula>
    </cfRule>
  </conditionalFormatting>
  <conditionalFormatting sqref="T38">
    <cfRule type="cellIs" dxfId="1272" priority="2528" operator="lessThan">
      <formula>$C$4</formula>
    </cfRule>
  </conditionalFormatting>
  <conditionalFormatting sqref="T39">
    <cfRule type="cellIs" dxfId="1271" priority="2529" operator="lessThan">
      <formula>$C$4</formula>
    </cfRule>
  </conditionalFormatting>
  <conditionalFormatting sqref="T40">
    <cfRule type="cellIs" dxfId="1270" priority="2530" operator="lessThan">
      <formula>$C$4</formula>
    </cfRule>
  </conditionalFormatting>
  <conditionalFormatting sqref="T41">
    <cfRule type="cellIs" dxfId="1269" priority="2531" operator="lessThan">
      <formula>$C$4</formula>
    </cfRule>
  </conditionalFormatting>
  <conditionalFormatting sqref="T42">
    <cfRule type="cellIs" dxfId="1268" priority="2532" operator="lessThan">
      <formula>$C$4</formula>
    </cfRule>
  </conditionalFormatting>
  <conditionalFormatting sqref="T43">
    <cfRule type="cellIs" dxfId="1267" priority="2533" operator="lessThan">
      <formula>$C$4</formula>
    </cfRule>
  </conditionalFormatting>
  <conditionalFormatting sqref="T44">
    <cfRule type="cellIs" dxfId="1266" priority="2534" operator="lessThan">
      <formula>$C$4</formula>
    </cfRule>
  </conditionalFormatting>
  <conditionalFormatting sqref="T45">
    <cfRule type="cellIs" dxfId="1265" priority="2535" operator="lessThan">
      <formula>$C$4</formula>
    </cfRule>
  </conditionalFormatting>
  <conditionalFormatting sqref="T46">
    <cfRule type="cellIs" dxfId="1264" priority="2536" operator="lessThan">
      <formula>$C$4</formula>
    </cfRule>
  </conditionalFormatting>
  <conditionalFormatting sqref="T47">
    <cfRule type="cellIs" dxfId="1263" priority="2537" operator="lessThan">
      <formula>$C$4</formula>
    </cfRule>
  </conditionalFormatting>
  <conditionalFormatting sqref="T48">
    <cfRule type="cellIs" dxfId="1262" priority="2538" operator="lessThan">
      <formula>$C$4</formula>
    </cfRule>
  </conditionalFormatting>
  <conditionalFormatting sqref="T49">
    <cfRule type="cellIs" dxfId="1261" priority="2539" operator="lessThan">
      <formula>$C$4</formula>
    </cfRule>
  </conditionalFormatting>
  <conditionalFormatting sqref="T50">
    <cfRule type="cellIs" dxfId="1260" priority="2540" operator="lessThan">
      <formula>$C$4</formula>
    </cfRule>
  </conditionalFormatting>
  <conditionalFormatting sqref="T51">
    <cfRule type="cellIs" dxfId="1259" priority="2541" operator="lessThan">
      <formula>$C$4</formula>
    </cfRule>
  </conditionalFormatting>
  <conditionalFormatting sqref="T52">
    <cfRule type="cellIs" dxfId="1258" priority="2542" operator="lessThan">
      <formula>$C$4</formula>
    </cfRule>
  </conditionalFormatting>
  <conditionalFormatting sqref="T53">
    <cfRule type="cellIs" dxfId="1257" priority="2543" operator="lessThan">
      <formula>$C$4</formula>
    </cfRule>
  </conditionalFormatting>
  <conditionalFormatting sqref="T54">
    <cfRule type="cellIs" dxfId="1256" priority="2544" operator="lessThan">
      <formula>$C$4</formula>
    </cfRule>
  </conditionalFormatting>
  <conditionalFormatting sqref="T55">
    <cfRule type="cellIs" dxfId="1255" priority="2545" operator="lessThan">
      <formula>$C$4</formula>
    </cfRule>
  </conditionalFormatting>
  <conditionalFormatting sqref="T56">
    <cfRule type="cellIs" dxfId="1254" priority="2546" operator="lessThan">
      <formula>$C$4</formula>
    </cfRule>
  </conditionalFormatting>
  <conditionalFormatting sqref="T57">
    <cfRule type="cellIs" dxfId="1253" priority="2547" operator="lessThan">
      <formula>$C$4</formula>
    </cfRule>
  </conditionalFormatting>
  <conditionalFormatting sqref="T58">
    <cfRule type="cellIs" dxfId="1252" priority="2548" operator="lessThan">
      <formula>$C$4</formula>
    </cfRule>
  </conditionalFormatting>
  <conditionalFormatting sqref="T59">
    <cfRule type="cellIs" dxfId="1251" priority="2549" operator="lessThan">
      <formula>$C$4</formula>
    </cfRule>
  </conditionalFormatting>
  <conditionalFormatting sqref="T60">
    <cfRule type="cellIs" dxfId="1250" priority="2550" operator="lessThan">
      <formula>$C$4</formula>
    </cfRule>
  </conditionalFormatting>
  <conditionalFormatting sqref="U11">
    <cfRule type="cellIs" dxfId="1249" priority="2551" operator="lessThan">
      <formula>$C$4</formula>
    </cfRule>
  </conditionalFormatting>
  <conditionalFormatting sqref="U12">
    <cfRule type="cellIs" dxfId="1248" priority="2552" operator="lessThan">
      <formula>$C$4</formula>
    </cfRule>
  </conditionalFormatting>
  <conditionalFormatting sqref="U13">
    <cfRule type="cellIs" dxfId="1247" priority="2553" operator="lessThan">
      <formula>$C$4</formula>
    </cfRule>
  </conditionalFormatting>
  <conditionalFormatting sqref="U14">
    <cfRule type="cellIs" dxfId="1246" priority="2554" operator="lessThan">
      <formula>$C$4</formula>
    </cfRule>
  </conditionalFormatting>
  <conditionalFormatting sqref="U15">
    <cfRule type="cellIs" dxfId="1245" priority="2555" operator="lessThan">
      <formula>$C$4</formula>
    </cfRule>
  </conditionalFormatting>
  <conditionalFormatting sqref="U16">
    <cfRule type="cellIs" dxfId="1244" priority="2556" operator="lessThan">
      <formula>$C$4</formula>
    </cfRule>
  </conditionalFormatting>
  <conditionalFormatting sqref="U17">
    <cfRule type="cellIs" dxfId="1243" priority="2557" operator="lessThan">
      <formula>$C$4</formula>
    </cfRule>
  </conditionalFormatting>
  <conditionalFormatting sqref="U18">
    <cfRule type="cellIs" dxfId="1242" priority="2558" operator="lessThan">
      <formula>$C$4</formula>
    </cfRule>
  </conditionalFormatting>
  <conditionalFormatting sqref="U19">
    <cfRule type="cellIs" dxfId="1241" priority="2559" operator="lessThan">
      <formula>$C$4</formula>
    </cfRule>
  </conditionalFormatting>
  <conditionalFormatting sqref="U20">
    <cfRule type="cellIs" dxfId="1240" priority="2560" operator="lessThan">
      <formula>$C$4</formula>
    </cfRule>
  </conditionalFormatting>
  <conditionalFormatting sqref="U21">
    <cfRule type="cellIs" dxfId="1239" priority="2561" operator="lessThan">
      <formula>$C$4</formula>
    </cfRule>
  </conditionalFormatting>
  <conditionalFormatting sqref="U22">
    <cfRule type="cellIs" dxfId="1238" priority="2562" operator="lessThan">
      <formula>$C$4</formula>
    </cfRule>
  </conditionalFormatting>
  <conditionalFormatting sqref="U23">
    <cfRule type="cellIs" dxfId="1237" priority="2563" operator="lessThan">
      <formula>$C$4</formula>
    </cfRule>
  </conditionalFormatting>
  <conditionalFormatting sqref="U24">
    <cfRule type="cellIs" dxfId="1236" priority="2564" operator="lessThan">
      <formula>$C$4</formula>
    </cfRule>
  </conditionalFormatting>
  <conditionalFormatting sqref="U25">
    <cfRule type="cellIs" dxfId="1235" priority="2565" operator="lessThan">
      <formula>$C$4</formula>
    </cfRule>
  </conditionalFormatting>
  <conditionalFormatting sqref="U26">
    <cfRule type="cellIs" dxfId="1234" priority="2566" operator="lessThan">
      <formula>$C$4</formula>
    </cfRule>
  </conditionalFormatting>
  <conditionalFormatting sqref="U27">
    <cfRule type="cellIs" dxfId="1233" priority="2567" operator="lessThan">
      <formula>$C$4</formula>
    </cfRule>
  </conditionalFormatting>
  <conditionalFormatting sqref="U28">
    <cfRule type="cellIs" dxfId="1232" priority="2568" operator="lessThan">
      <formula>$C$4</formula>
    </cfRule>
  </conditionalFormatting>
  <conditionalFormatting sqref="U29">
    <cfRule type="cellIs" dxfId="1231" priority="2569" operator="lessThan">
      <formula>$C$4</formula>
    </cfRule>
  </conditionalFormatting>
  <conditionalFormatting sqref="U30">
    <cfRule type="cellIs" dxfId="1230" priority="2570" operator="lessThan">
      <formula>$C$4</formula>
    </cfRule>
  </conditionalFormatting>
  <conditionalFormatting sqref="U31">
    <cfRule type="cellIs" dxfId="1229" priority="2571" operator="lessThan">
      <formula>$C$4</formula>
    </cfRule>
  </conditionalFormatting>
  <conditionalFormatting sqref="U32">
    <cfRule type="cellIs" dxfId="1228" priority="2572" operator="lessThan">
      <formula>$C$4</formula>
    </cfRule>
  </conditionalFormatting>
  <conditionalFormatting sqref="U33">
    <cfRule type="cellIs" dxfId="1227" priority="2573" operator="lessThan">
      <formula>$C$4</formula>
    </cfRule>
  </conditionalFormatting>
  <conditionalFormatting sqref="U34">
    <cfRule type="cellIs" dxfId="1226" priority="2574" operator="lessThan">
      <formula>$C$4</formula>
    </cfRule>
  </conditionalFormatting>
  <conditionalFormatting sqref="U35">
    <cfRule type="cellIs" dxfId="1225" priority="2575" operator="lessThan">
      <formula>$C$4</formula>
    </cfRule>
  </conditionalFormatting>
  <conditionalFormatting sqref="U36">
    <cfRule type="cellIs" dxfId="1224" priority="2576" operator="lessThan">
      <formula>$C$4</formula>
    </cfRule>
  </conditionalFormatting>
  <conditionalFormatting sqref="U37">
    <cfRule type="cellIs" dxfId="1223" priority="2577" operator="lessThan">
      <formula>$C$4</formula>
    </cfRule>
  </conditionalFormatting>
  <conditionalFormatting sqref="U38">
    <cfRule type="cellIs" dxfId="1222" priority="2578" operator="lessThan">
      <formula>$C$4</formula>
    </cfRule>
  </conditionalFormatting>
  <conditionalFormatting sqref="U39">
    <cfRule type="cellIs" dxfId="1221" priority="2579" operator="lessThan">
      <formula>$C$4</formula>
    </cfRule>
  </conditionalFormatting>
  <conditionalFormatting sqref="U40">
    <cfRule type="cellIs" dxfId="1220" priority="2580" operator="lessThan">
      <formula>$C$4</formula>
    </cfRule>
  </conditionalFormatting>
  <conditionalFormatting sqref="U41">
    <cfRule type="cellIs" dxfId="1219" priority="2581" operator="lessThan">
      <formula>$C$4</formula>
    </cfRule>
  </conditionalFormatting>
  <conditionalFormatting sqref="U42">
    <cfRule type="cellIs" dxfId="1218" priority="2582" operator="lessThan">
      <formula>$C$4</formula>
    </cfRule>
  </conditionalFormatting>
  <conditionalFormatting sqref="U43">
    <cfRule type="cellIs" dxfId="1217" priority="2583" operator="lessThan">
      <formula>$C$4</formula>
    </cfRule>
  </conditionalFormatting>
  <conditionalFormatting sqref="U44">
    <cfRule type="cellIs" dxfId="1216" priority="2584" operator="lessThan">
      <formula>$C$4</formula>
    </cfRule>
  </conditionalFormatting>
  <conditionalFormatting sqref="U45">
    <cfRule type="cellIs" dxfId="1215" priority="2585" operator="lessThan">
      <formula>$C$4</formula>
    </cfRule>
  </conditionalFormatting>
  <conditionalFormatting sqref="U46">
    <cfRule type="cellIs" dxfId="1214" priority="2586" operator="lessThan">
      <formula>$C$4</formula>
    </cfRule>
  </conditionalFormatting>
  <conditionalFormatting sqref="U47">
    <cfRule type="cellIs" dxfId="1213" priority="2587" operator="lessThan">
      <formula>$C$4</formula>
    </cfRule>
  </conditionalFormatting>
  <conditionalFormatting sqref="U48">
    <cfRule type="cellIs" dxfId="1212" priority="2588" operator="lessThan">
      <formula>$C$4</formula>
    </cfRule>
  </conditionalFormatting>
  <conditionalFormatting sqref="U49">
    <cfRule type="cellIs" dxfId="1211" priority="2589" operator="lessThan">
      <formula>$C$4</formula>
    </cfRule>
  </conditionalFormatting>
  <conditionalFormatting sqref="U50">
    <cfRule type="cellIs" dxfId="1210" priority="2590" operator="lessThan">
      <formula>$C$4</formula>
    </cfRule>
  </conditionalFormatting>
  <conditionalFormatting sqref="U51">
    <cfRule type="cellIs" dxfId="1209" priority="2591" operator="lessThan">
      <formula>$C$4</formula>
    </cfRule>
  </conditionalFormatting>
  <conditionalFormatting sqref="U52">
    <cfRule type="cellIs" dxfId="1208" priority="2592" operator="lessThan">
      <formula>$C$4</formula>
    </cfRule>
  </conditionalFormatting>
  <conditionalFormatting sqref="U53">
    <cfRule type="cellIs" dxfId="1207" priority="2593" operator="lessThan">
      <formula>$C$4</formula>
    </cfRule>
  </conditionalFormatting>
  <conditionalFormatting sqref="U54">
    <cfRule type="cellIs" dxfId="1206" priority="2594" operator="lessThan">
      <formula>$C$4</formula>
    </cfRule>
  </conditionalFormatting>
  <conditionalFormatting sqref="U55">
    <cfRule type="cellIs" dxfId="1205" priority="2595" operator="lessThan">
      <formula>$C$4</formula>
    </cfRule>
  </conditionalFormatting>
  <conditionalFormatting sqref="U56">
    <cfRule type="cellIs" dxfId="1204" priority="2596" operator="lessThan">
      <formula>$C$4</formula>
    </cfRule>
  </conditionalFormatting>
  <conditionalFormatting sqref="U57">
    <cfRule type="cellIs" dxfId="1203" priority="2597" operator="lessThan">
      <formula>$C$4</formula>
    </cfRule>
  </conditionalFormatting>
  <conditionalFormatting sqref="U58">
    <cfRule type="cellIs" dxfId="1202" priority="2598" operator="lessThan">
      <formula>$C$4</formula>
    </cfRule>
  </conditionalFormatting>
  <conditionalFormatting sqref="U59">
    <cfRule type="cellIs" dxfId="1201" priority="2599" operator="lessThan">
      <formula>$C$4</formula>
    </cfRule>
  </conditionalFormatting>
  <conditionalFormatting sqref="U60">
    <cfRule type="cellIs" dxfId="1200" priority="2600" operator="lessThan">
      <formula>$C$4</formula>
    </cfRule>
  </conditionalFormatting>
  <conditionalFormatting sqref="W11">
    <cfRule type="cellIs" dxfId="1199" priority="2601" operator="lessThan">
      <formula>$C$4</formula>
    </cfRule>
  </conditionalFormatting>
  <conditionalFormatting sqref="W12">
    <cfRule type="cellIs" dxfId="1198" priority="2602" operator="lessThan">
      <formula>$C$4</formula>
    </cfRule>
  </conditionalFormatting>
  <conditionalFormatting sqref="W13">
    <cfRule type="cellIs" dxfId="1197" priority="2603" operator="lessThan">
      <formula>$C$4</formula>
    </cfRule>
  </conditionalFormatting>
  <conditionalFormatting sqref="W14">
    <cfRule type="cellIs" dxfId="1196" priority="2604" operator="lessThan">
      <formula>$C$4</formula>
    </cfRule>
  </conditionalFormatting>
  <conditionalFormatting sqref="W15">
    <cfRule type="cellIs" dxfId="1195" priority="2605" operator="lessThan">
      <formula>$C$4</formula>
    </cfRule>
  </conditionalFormatting>
  <conditionalFormatting sqref="W16">
    <cfRule type="cellIs" dxfId="1194" priority="2606" operator="lessThan">
      <formula>$C$4</formula>
    </cfRule>
  </conditionalFormatting>
  <conditionalFormatting sqref="W17">
    <cfRule type="cellIs" dxfId="1193" priority="2607" operator="lessThan">
      <formula>$C$4</formula>
    </cfRule>
  </conditionalFormatting>
  <conditionalFormatting sqref="W18">
    <cfRule type="cellIs" dxfId="1192" priority="2608" operator="lessThan">
      <formula>$C$4</formula>
    </cfRule>
  </conditionalFormatting>
  <conditionalFormatting sqref="W19">
    <cfRule type="cellIs" dxfId="1191" priority="2609" operator="lessThan">
      <formula>$C$4</formula>
    </cfRule>
  </conditionalFormatting>
  <conditionalFormatting sqref="W20">
    <cfRule type="cellIs" dxfId="1190" priority="2610" operator="lessThan">
      <formula>$C$4</formula>
    </cfRule>
  </conditionalFormatting>
  <conditionalFormatting sqref="W21">
    <cfRule type="cellIs" dxfId="1189" priority="2611" operator="lessThan">
      <formula>$C$4</formula>
    </cfRule>
  </conditionalFormatting>
  <conditionalFormatting sqref="W22">
    <cfRule type="cellIs" dxfId="1188" priority="2612" operator="lessThan">
      <formula>$C$4</formula>
    </cfRule>
  </conditionalFormatting>
  <conditionalFormatting sqref="W23">
    <cfRule type="cellIs" dxfId="1187" priority="2613" operator="lessThan">
      <formula>$C$4</formula>
    </cfRule>
  </conditionalFormatting>
  <conditionalFormatting sqref="W24">
    <cfRule type="cellIs" dxfId="1186" priority="2614" operator="lessThan">
      <formula>$C$4</formula>
    </cfRule>
  </conditionalFormatting>
  <conditionalFormatting sqref="W25">
    <cfRule type="cellIs" dxfId="1185" priority="2615" operator="lessThan">
      <formula>$C$4</formula>
    </cfRule>
  </conditionalFormatting>
  <conditionalFormatting sqref="W26">
    <cfRule type="cellIs" dxfId="1184" priority="2616" operator="lessThan">
      <formula>$C$4</formula>
    </cfRule>
  </conditionalFormatting>
  <conditionalFormatting sqref="W27">
    <cfRule type="cellIs" dxfId="1183" priority="2617" operator="lessThan">
      <formula>$C$4</formula>
    </cfRule>
  </conditionalFormatting>
  <conditionalFormatting sqref="W28">
    <cfRule type="cellIs" dxfId="1182" priority="2618" operator="lessThan">
      <formula>$C$4</formula>
    </cfRule>
  </conditionalFormatting>
  <conditionalFormatting sqref="W29">
    <cfRule type="cellIs" dxfId="1181" priority="2619" operator="lessThan">
      <formula>$C$4</formula>
    </cfRule>
  </conditionalFormatting>
  <conditionalFormatting sqref="W30">
    <cfRule type="cellIs" dxfId="1180" priority="2620" operator="lessThan">
      <formula>$C$4</formula>
    </cfRule>
  </conditionalFormatting>
  <conditionalFormatting sqref="W31">
    <cfRule type="cellIs" dxfId="1179" priority="2621" operator="lessThan">
      <formula>$C$4</formula>
    </cfRule>
  </conditionalFormatting>
  <conditionalFormatting sqref="W32">
    <cfRule type="cellIs" dxfId="1178" priority="2622" operator="lessThan">
      <formula>$C$4</formula>
    </cfRule>
  </conditionalFormatting>
  <conditionalFormatting sqref="W33">
    <cfRule type="cellIs" dxfId="1177" priority="2623" operator="lessThan">
      <formula>$C$4</formula>
    </cfRule>
  </conditionalFormatting>
  <conditionalFormatting sqref="W34">
    <cfRule type="cellIs" dxfId="1176" priority="2624" operator="lessThan">
      <formula>$C$4</formula>
    </cfRule>
  </conditionalFormatting>
  <conditionalFormatting sqref="W35">
    <cfRule type="cellIs" dxfId="1175" priority="2625" operator="lessThan">
      <formula>$C$4</formula>
    </cfRule>
  </conditionalFormatting>
  <conditionalFormatting sqref="W36">
    <cfRule type="cellIs" dxfId="1174" priority="2626" operator="lessThan">
      <formula>$C$4</formula>
    </cfRule>
  </conditionalFormatting>
  <conditionalFormatting sqref="W37">
    <cfRule type="cellIs" dxfId="1173" priority="2627" operator="lessThan">
      <formula>$C$4</formula>
    </cfRule>
  </conditionalFormatting>
  <conditionalFormatting sqref="W38">
    <cfRule type="cellIs" dxfId="1172" priority="2628" operator="lessThan">
      <formula>$C$4</formula>
    </cfRule>
  </conditionalFormatting>
  <conditionalFormatting sqref="W39">
    <cfRule type="cellIs" dxfId="1171" priority="2629" operator="lessThan">
      <formula>$C$4</formula>
    </cfRule>
  </conditionalFormatting>
  <conditionalFormatting sqref="W40">
    <cfRule type="cellIs" dxfId="1170" priority="2630" operator="lessThan">
      <formula>$C$4</formula>
    </cfRule>
  </conditionalFormatting>
  <conditionalFormatting sqref="W41">
    <cfRule type="cellIs" dxfId="1169" priority="2631" operator="lessThan">
      <formula>$C$4</formula>
    </cfRule>
  </conditionalFormatting>
  <conditionalFormatting sqref="W42">
    <cfRule type="cellIs" dxfId="1168" priority="2632" operator="lessThan">
      <formula>$C$4</formula>
    </cfRule>
  </conditionalFormatting>
  <conditionalFormatting sqref="W43">
    <cfRule type="cellIs" dxfId="1167" priority="2633" operator="lessThan">
      <formula>$C$4</formula>
    </cfRule>
  </conditionalFormatting>
  <conditionalFormatting sqref="W44">
    <cfRule type="cellIs" dxfId="1166" priority="2634" operator="lessThan">
      <formula>$C$4</formula>
    </cfRule>
  </conditionalFormatting>
  <conditionalFormatting sqref="W45">
    <cfRule type="cellIs" dxfId="1165" priority="2635" operator="lessThan">
      <formula>$C$4</formula>
    </cfRule>
  </conditionalFormatting>
  <conditionalFormatting sqref="W46">
    <cfRule type="cellIs" dxfId="1164" priority="2636" operator="lessThan">
      <formula>$C$4</formula>
    </cfRule>
  </conditionalFormatting>
  <conditionalFormatting sqref="W47">
    <cfRule type="cellIs" dxfId="1163" priority="2637" operator="lessThan">
      <formula>$C$4</formula>
    </cfRule>
  </conditionalFormatting>
  <conditionalFormatting sqref="W48">
    <cfRule type="cellIs" dxfId="1162" priority="2638" operator="lessThan">
      <formula>$C$4</formula>
    </cfRule>
  </conditionalFormatting>
  <conditionalFormatting sqref="W49">
    <cfRule type="cellIs" dxfId="1161" priority="2639" operator="lessThan">
      <formula>$C$4</formula>
    </cfRule>
  </conditionalFormatting>
  <conditionalFormatting sqref="W50">
    <cfRule type="cellIs" dxfId="1160" priority="2640" operator="lessThan">
      <formula>$C$4</formula>
    </cfRule>
  </conditionalFormatting>
  <conditionalFormatting sqref="W51">
    <cfRule type="cellIs" dxfId="1159" priority="2641" operator="lessThan">
      <formula>$C$4</formula>
    </cfRule>
  </conditionalFormatting>
  <conditionalFormatting sqref="W52">
    <cfRule type="cellIs" dxfId="1158" priority="2642" operator="lessThan">
      <formula>$C$4</formula>
    </cfRule>
  </conditionalFormatting>
  <conditionalFormatting sqref="W53">
    <cfRule type="cellIs" dxfId="1157" priority="2643" operator="lessThan">
      <formula>$C$4</formula>
    </cfRule>
  </conditionalFormatting>
  <conditionalFormatting sqref="W54">
    <cfRule type="cellIs" dxfId="1156" priority="2644" operator="lessThan">
      <formula>$C$4</formula>
    </cfRule>
  </conditionalFormatting>
  <conditionalFormatting sqref="W55">
    <cfRule type="cellIs" dxfId="1155" priority="2645" operator="lessThan">
      <formula>$C$4</formula>
    </cfRule>
  </conditionalFormatting>
  <conditionalFormatting sqref="W56">
    <cfRule type="cellIs" dxfId="1154" priority="2646" operator="lessThan">
      <formula>$C$4</formula>
    </cfRule>
  </conditionalFormatting>
  <conditionalFormatting sqref="W57">
    <cfRule type="cellIs" dxfId="1153" priority="2647" operator="lessThan">
      <formula>$C$4</formula>
    </cfRule>
  </conditionalFormatting>
  <conditionalFormatting sqref="W58">
    <cfRule type="cellIs" dxfId="1152" priority="2648" operator="lessThan">
      <formula>$C$4</formula>
    </cfRule>
  </conditionalFormatting>
  <conditionalFormatting sqref="W59">
    <cfRule type="cellIs" dxfId="1151" priority="2649" operator="lessThan">
      <formula>$C$4</formula>
    </cfRule>
  </conditionalFormatting>
  <conditionalFormatting sqref="W60">
    <cfRule type="cellIs" dxfId="1150" priority="2650" operator="lessThan">
      <formula>$C$4</formula>
    </cfRule>
  </conditionalFormatting>
  <conditionalFormatting sqref="X11">
    <cfRule type="cellIs" dxfId="1149" priority="2651" operator="lessThan">
      <formula>$C$4</formula>
    </cfRule>
  </conditionalFormatting>
  <conditionalFormatting sqref="X12">
    <cfRule type="cellIs" dxfId="1148" priority="2652" operator="lessThan">
      <formula>$C$4</formula>
    </cfRule>
  </conditionalFormatting>
  <conditionalFormatting sqref="X13">
    <cfRule type="cellIs" dxfId="1147" priority="2653" operator="lessThan">
      <formula>$C$4</formula>
    </cfRule>
  </conditionalFormatting>
  <conditionalFormatting sqref="X14">
    <cfRule type="cellIs" dxfId="1146" priority="2654" operator="lessThan">
      <formula>$C$4</formula>
    </cfRule>
  </conditionalFormatting>
  <conditionalFormatting sqref="X15">
    <cfRule type="cellIs" dxfId="1145" priority="2655" operator="lessThan">
      <formula>$C$4</formula>
    </cfRule>
  </conditionalFormatting>
  <conditionalFormatting sqref="X16">
    <cfRule type="cellIs" dxfId="1144" priority="2656" operator="lessThan">
      <formula>$C$4</formula>
    </cfRule>
  </conditionalFormatting>
  <conditionalFormatting sqref="X17">
    <cfRule type="cellIs" dxfId="1143" priority="2657" operator="lessThan">
      <formula>$C$4</formula>
    </cfRule>
  </conditionalFormatting>
  <conditionalFormatting sqref="X18">
    <cfRule type="cellIs" dxfId="1142" priority="2658" operator="lessThan">
      <formula>$C$4</formula>
    </cfRule>
  </conditionalFormatting>
  <conditionalFormatting sqref="X19">
    <cfRule type="cellIs" dxfId="1141" priority="2659" operator="lessThan">
      <formula>$C$4</formula>
    </cfRule>
  </conditionalFormatting>
  <conditionalFormatting sqref="X20">
    <cfRule type="cellIs" dxfId="1140" priority="2660" operator="lessThan">
      <formula>$C$4</formula>
    </cfRule>
  </conditionalFormatting>
  <conditionalFormatting sqref="X21">
    <cfRule type="cellIs" dxfId="1139" priority="2661" operator="lessThan">
      <formula>$C$4</formula>
    </cfRule>
  </conditionalFormatting>
  <conditionalFormatting sqref="X22">
    <cfRule type="cellIs" dxfId="1138" priority="2662" operator="lessThan">
      <formula>$C$4</formula>
    </cfRule>
  </conditionalFormatting>
  <conditionalFormatting sqref="X23">
    <cfRule type="cellIs" dxfId="1137" priority="2663" operator="lessThan">
      <formula>$C$4</formula>
    </cfRule>
  </conditionalFormatting>
  <conditionalFormatting sqref="X24">
    <cfRule type="cellIs" dxfId="1136" priority="2664" operator="lessThan">
      <formula>$C$4</formula>
    </cfRule>
  </conditionalFormatting>
  <conditionalFormatting sqref="X25">
    <cfRule type="cellIs" dxfId="1135" priority="2665" operator="lessThan">
      <formula>$C$4</formula>
    </cfRule>
  </conditionalFormatting>
  <conditionalFormatting sqref="X26">
    <cfRule type="cellIs" dxfId="1134" priority="2666" operator="lessThan">
      <formula>$C$4</formula>
    </cfRule>
  </conditionalFormatting>
  <conditionalFormatting sqref="X27">
    <cfRule type="cellIs" dxfId="1133" priority="2667" operator="lessThan">
      <formula>$C$4</formula>
    </cfRule>
  </conditionalFormatting>
  <conditionalFormatting sqref="X28">
    <cfRule type="cellIs" dxfId="1132" priority="2668" operator="lessThan">
      <formula>$C$4</formula>
    </cfRule>
  </conditionalFormatting>
  <conditionalFormatting sqref="X29">
    <cfRule type="cellIs" dxfId="1131" priority="2669" operator="lessThan">
      <formula>$C$4</formula>
    </cfRule>
  </conditionalFormatting>
  <conditionalFormatting sqref="X30">
    <cfRule type="cellIs" dxfId="1130" priority="2670" operator="lessThan">
      <formula>$C$4</formula>
    </cfRule>
  </conditionalFormatting>
  <conditionalFormatting sqref="X31">
    <cfRule type="cellIs" dxfId="1129" priority="2671" operator="lessThan">
      <formula>$C$4</formula>
    </cfRule>
  </conditionalFormatting>
  <conditionalFormatting sqref="X32">
    <cfRule type="cellIs" dxfId="1128" priority="2672" operator="lessThan">
      <formula>$C$4</formula>
    </cfRule>
  </conditionalFormatting>
  <conditionalFormatting sqref="X33">
    <cfRule type="cellIs" dxfId="1127" priority="2673" operator="lessThan">
      <formula>$C$4</formula>
    </cfRule>
  </conditionalFormatting>
  <conditionalFormatting sqref="X34">
    <cfRule type="cellIs" dxfId="1126" priority="2674" operator="lessThan">
      <formula>$C$4</formula>
    </cfRule>
  </conditionalFormatting>
  <conditionalFormatting sqref="X35">
    <cfRule type="cellIs" dxfId="1125" priority="2675" operator="lessThan">
      <formula>$C$4</formula>
    </cfRule>
  </conditionalFormatting>
  <conditionalFormatting sqref="X36">
    <cfRule type="cellIs" dxfId="1124" priority="2676" operator="lessThan">
      <formula>$C$4</formula>
    </cfRule>
  </conditionalFormatting>
  <conditionalFormatting sqref="X37">
    <cfRule type="cellIs" dxfId="1123" priority="2677" operator="lessThan">
      <formula>$C$4</formula>
    </cfRule>
  </conditionalFormatting>
  <conditionalFormatting sqref="X38">
    <cfRule type="cellIs" dxfId="1122" priority="2678" operator="lessThan">
      <formula>$C$4</formula>
    </cfRule>
  </conditionalFormatting>
  <conditionalFormatting sqref="X39">
    <cfRule type="cellIs" dxfId="1121" priority="2679" operator="lessThan">
      <formula>$C$4</formula>
    </cfRule>
  </conditionalFormatting>
  <conditionalFormatting sqref="X40">
    <cfRule type="cellIs" dxfId="1120" priority="2680" operator="lessThan">
      <formula>$C$4</formula>
    </cfRule>
  </conditionalFormatting>
  <conditionalFormatting sqref="X41">
    <cfRule type="cellIs" dxfId="1119" priority="2681" operator="lessThan">
      <formula>$C$4</formula>
    </cfRule>
  </conditionalFormatting>
  <conditionalFormatting sqref="X42">
    <cfRule type="cellIs" dxfId="1118" priority="2682" operator="lessThan">
      <formula>$C$4</formula>
    </cfRule>
  </conditionalFormatting>
  <conditionalFormatting sqref="X43">
    <cfRule type="cellIs" dxfId="1117" priority="2683" operator="lessThan">
      <formula>$C$4</formula>
    </cfRule>
  </conditionalFormatting>
  <conditionalFormatting sqref="X44">
    <cfRule type="cellIs" dxfId="1116" priority="2684" operator="lessThan">
      <formula>$C$4</formula>
    </cfRule>
  </conditionalFormatting>
  <conditionalFormatting sqref="X45">
    <cfRule type="cellIs" dxfId="1115" priority="2685" operator="lessThan">
      <formula>$C$4</formula>
    </cfRule>
  </conditionalFormatting>
  <conditionalFormatting sqref="X46">
    <cfRule type="cellIs" dxfId="1114" priority="2686" operator="lessThan">
      <formula>$C$4</formula>
    </cfRule>
  </conditionalFormatting>
  <conditionalFormatting sqref="X47">
    <cfRule type="cellIs" dxfId="1113" priority="2687" operator="lessThan">
      <formula>$C$4</formula>
    </cfRule>
  </conditionalFormatting>
  <conditionalFormatting sqref="X48">
    <cfRule type="cellIs" dxfId="1112" priority="2688" operator="lessThan">
      <formula>$C$4</formula>
    </cfRule>
  </conditionalFormatting>
  <conditionalFormatting sqref="X49">
    <cfRule type="cellIs" dxfId="1111" priority="2689" operator="lessThan">
      <formula>$C$4</formula>
    </cfRule>
  </conditionalFormatting>
  <conditionalFormatting sqref="X50">
    <cfRule type="cellIs" dxfId="1110" priority="2690" operator="lessThan">
      <formula>$C$4</formula>
    </cfRule>
  </conditionalFormatting>
  <conditionalFormatting sqref="X51">
    <cfRule type="cellIs" dxfId="1109" priority="2691" operator="lessThan">
      <formula>$C$4</formula>
    </cfRule>
  </conditionalFormatting>
  <conditionalFormatting sqref="X52">
    <cfRule type="cellIs" dxfId="1108" priority="2692" operator="lessThan">
      <formula>$C$4</formula>
    </cfRule>
  </conditionalFormatting>
  <conditionalFormatting sqref="X53">
    <cfRule type="cellIs" dxfId="1107" priority="2693" operator="lessThan">
      <formula>$C$4</formula>
    </cfRule>
  </conditionalFormatting>
  <conditionalFormatting sqref="X54">
    <cfRule type="cellIs" dxfId="1106" priority="2694" operator="lessThan">
      <formula>$C$4</formula>
    </cfRule>
  </conditionalFormatting>
  <conditionalFormatting sqref="X55">
    <cfRule type="cellIs" dxfId="1105" priority="2695" operator="lessThan">
      <formula>$C$4</formula>
    </cfRule>
  </conditionalFormatting>
  <conditionalFormatting sqref="X56">
    <cfRule type="cellIs" dxfId="1104" priority="2696" operator="lessThan">
      <formula>$C$4</formula>
    </cfRule>
  </conditionalFormatting>
  <conditionalFormatting sqref="X57">
    <cfRule type="cellIs" dxfId="1103" priority="2697" operator="lessThan">
      <formula>$C$4</formula>
    </cfRule>
  </conditionalFormatting>
  <conditionalFormatting sqref="X58">
    <cfRule type="cellIs" dxfId="1102" priority="2698" operator="lessThan">
      <formula>$C$4</formula>
    </cfRule>
  </conditionalFormatting>
  <conditionalFormatting sqref="X59">
    <cfRule type="cellIs" dxfId="1101" priority="2699" operator="lessThan">
      <formula>$C$4</formula>
    </cfRule>
  </conditionalFormatting>
  <conditionalFormatting sqref="X60">
    <cfRule type="cellIs" dxfId="1100" priority="2700" operator="lessThan">
      <formula>$C$4</formula>
    </cfRule>
  </conditionalFormatting>
  <conditionalFormatting sqref="CJ11">
    <cfRule type="cellIs" dxfId="1099" priority="2701" operator="lessThan">
      <formula>$C$4</formula>
    </cfRule>
  </conditionalFormatting>
  <conditionalFormatting sqref="CJ11">
    <cfRule type="cellIs" dxfId="1098" priority="2702" operator="lessThan">
      <formula>$C$4</formula>
    </cfRule>
  </conditionalFormatting>
  <conditionalFormatting sqref="CJ12">
    <cfRule type="cellIs" dxfId="1097" priority="2703" operator="lessThan">
      <formula>$C$4</formula>
    </cfRule>
  </conditionalFormatting>
  <conditionalFormatting sqref="CJ12">
    <cfRule type="cellIs" dxfId="1096" priority="2704" operator="lessThan">
      <formula>$C$4</formula>
    </cfRule>
  </conditionalFormatting>
  <conditionalFormatting sqref="CJ13">
    <cfRule type="cellIs" dxfId="1095" priority="2705" operator="lessThan">
      <formula>$C$4</formula>
    </cfRule>
  </conditionalFormatting>
  <conditionalFormatting sqref="CJ13">
    <cfRule type="cellIs" dxfId="1094" priority="2706" operator="lessThan">
      <formula>$C$4</formula>
    </cfRule>
  </conditionalFormatting>
  <conditionalFormatting sqref="CJ14">
    <cfRule type="cellIs" dxfId="1093" priority="2707" operator="lessThan">
      <formula>$C$4</formula>
    </cfRule>
  </conditionalFormatting>
  <conditionalFormatting sqref="CJ14">
    <cfRule type="cellIs" dxfId="1092" priority="2708" operator="lessThan">
      <formula>$C$4</formula>
    </cfRule>
  </conditionalFormatting>
  <conditionalFormatting sqref="CJ15">
    <cfRule type="cellIs" dxfId="1091" priority="2709" operator="lessThan">
      <formula>$C$4</formula>
    </cfRule>
  </conditionalFormatting>
  <conditionalFormatting sqref="CJ15">
    <cfRule type="cellIs" dxfId="1090" priority="2710" operator="lessThan">
      <formula>$C$4</formula>
    </cfRule>
  </conditionalFormatting>
  <conditionalFormatting sqref="CJ16">
    <cfRule type="cellIs" dxfId="1089" priority="2711" operator="lessThan">
      <formula>$C$4</formula>
    </cfRule>
  </conditionalFormatting>
  <conditionalFormatting sqref="CJ16">
    <cfRule type="cellIs" dxfId="1088" priority="2712" operator="lessThan">
      <formula>$C$4</formula>
    </cfRule>
  </conditionalFormatting>
  <conditionalFormatting sqref="CJ17">
    <cfRule type="cellIs" dxfId="1087" priority="2713" operator="lessThan">
      <formula>$C$4</formula>
    </cfRule>
  </conditionalFormatting>
  <conditionalFormatting sqref="CJ17">
    <cfRule type="cellIs" dxfId="1086" priority="2714" operator="lessThan">
      <formula>$C$4</formula>
    </cfRule>
  </conditionalFormatting>
  <conditionalFormatting sqref="CJ18">
    <cfRule type="cellIs" dxfId="1085" priority="2715" operator="lessThan">
      <formula>$C$4</formula>
    </cfRule>
  </conditionalFormatting>
  <conditionalFormatting sqref="CJ18">
    <cfRule type="cellIs" dxfId="1084" priority="2716" operator="lessThan">
      <formula>$C$4</formula>
    </cfRule>
  </conditionalFormatting>
  <conditionalFormatting sqref="CJ19">
    <cfRule type="cellIs" dxfId="1083" priority="2717" operator="lessThan">
      <formula>$C$4</formula>
    </cfRule>
  </conditionalFormatting>
  <conditionalFormatting sqref="CJ19">
    <cfRule type="cellIs" dxfId="1082" priority="2718" operator="lessThan">
      <formula>$C$4</formula>
    </cfRule>
  </conditionalFormatting>
  <conditionalFormatting sqref="CJ20">
    <cfRule type="cellIs" dxfId="1081" priority="2719" operator="lessThan">
      <formula>$C$4</formula>
    </cfRule>
  </conditionalFormatting>
  <conditionalFormatting sqref="CJ20">
    <cfRule type="cellIs" dxfId="1080" priority="2720" operator="lessThan">
      <formula>$C$4</formula>
    </cfRule>
  </conditionalFormatting>
  <conditionalFormatting sqref="CJ21">
    <cfRule type="cellIs" dxfId="1079" priority="2721" operator="lessThan">
      <formula>$C$4</formula>
    </cfRule>
  </conditionalFormatting>
  <conditionalFormatting sqref="CJ21">
    <cfRule type="cellIs" dxfId="1078" priority="2722" operator="lessThan">
      <formula>$C$4</formula>
    </cfRule>
  </conditionalFormatting>
  <conditionalFormatting sqref="CJ22">
    <cfRule type="cellIs" dxfId="1077" priority="2723" operator="lessThan">
      <formula>$C$4</formula>
    </cfRule>
  </conditionalFormatting>
  <conditionalFormatting sqref="CJ22">
    <cfRule type="cellIs" dxfId="1076" priority="2724" operator="lessThan">
      <formula>$C$4</formula>
    </cfRule>
  </conditionalFormatting>
  <conditionalFormatting sqref="CJ23">
    <cfRule type="cellIs" dxfId="1075" priority="2725" operator="lessThan">
      <formula>$C$4</formula>
    </cfRule>
  </conditionalFormatting>
  <conditionalFormatting sqref="CJ23">
    <cfRule type="cellIs" dxfId="1074" priority="2726" operator="lessThan">
      <formula>$C$4</formula>
    </cfRule>
  </conditionalFormatting>
  <conditionalFormatting sqref="CJ24">
    <cfRule type="cellIs" dxfId="1073" priority="2727" operator="lessThan">
      <formula>$C$4</formula>
    </cfRule>
  </conditionalFormatting>
  <conditionalFormatting sqref="CJ24">
    <cfRule type="cellIs" dxfId="1072" priority="2728" operator="lessThan">
      <formula>$C$4</formula>
    </cfRule>
  </conditionalFormatting>
  <conditionalFormatting sqref="CJ25">
    <cfRule type="cellIs" dxfId="1071" priority="2729" operator="lessThan">
      <formula>$C$4</formula>
    </cfRule>
  </conditionalFormatting>
  <conditionalFormatting sqref="CJ25">
    <cfRule type="cellIs" dxfId="1070" priority="2730" operator="lessThan">
      <formula>$C$4</formula>
    </cfRule>
  </conditionalFormatting>
  <conditionalFormatting sqref="CJ26">
    <cfRule type="cellIs" dxfId="1069" priority="2731" operator="lessThan">
      <formula>$C$4</formula>
    </cfRule>
  </conditionalFormatting>
  <conditionalFormatting sqref="CJ26">
    <cfRule type="cellIs" dxfId="1068" priority="2732" operator="lessThan">
      <formula>$C$4</formula>
    </cfRule>
  </conditionalFormatting>
  <conditionalFormatting sqref="CJ27">
    <cfRule type="cellIs" dxfId="1067" priority="2733" operator="lessThan">
      <formula>$C$4</formula>
    </cfRule>
  </conditionalFormatting>
  <conditionalFormatting sqref="CJ27">
    <cfRule type="cellIs" dxfId="1066" priority="2734" operator="lessThan">
      <formula>$C$4</formula>
    </cfRule>
  </conditionalFormatting>
  <conditionalFormatting sqref="CJ28">
    <cfRule type="cellIs" dxfId="1065" priority="2735" operator="lessThan">
      <formula>$C$4</formula>
    </cfRule>
  </conditionalFormatting>
  <conditionalFormatting sqref="CJ28">
    <cfRule type="cellIs" dxfId="1064" priority="2736" operator="lessThan">
      <formula>$C$4</formula>
    </cfRule>
  </conditionalFormatting>
  <conditionalFormatting sqref="CJ29">
    <cfRule type="cellIs" dxfId="1063" priority="2737" operator="lessThan">
      <formula>$C$4</formula>
    </cfRule>
  </conditionalFormatting>
  <conditionalFormatting sqref="CJ29">
    <cfRule type="cellIs" dxfId="1062" priority="2738" operator="lessThan">
      <formula>$C$4</formula>
    </cfRule>
  </conditionalFormatting>
  <conditionalFormatting sqref="CJ30">
    <cfRule type="cellIs" dxfId="1061" priority="2739" operator="lessThan">
      <formula>$C$4</formula>
    </cfRule>
  </conditionalFormatting>
  <conditionalFormatting sqref="CJ30">
    <cfRule type="cellIs" dxfId="1060" priority="2740" operator="lessThan">
      <formula>$C$4</formula>
    </cfRule>
  </conditionalFormatting>
  <conditionalFormatting sqref="CJ31">
    <cfRule type="cellIs" dxfId="1059" priority="2741" operator="lessThan">
      <formula>$C$4</formula>
    </cfRule>
  </conditionalFormatting>
  <conditionalFormatting sqref="CJ31">
    <cfRule type="cellIs" dxfId="1058" priority="2742" operator="lessThan">
      <formula>$C$4</formula>
    </cfRule>
  </conditionalFormatting>
  <conditionalFormatting sqref="CJ32">
    <cfRule type="cellIs" dxfId="1057" priority="2743" operator="lessThan">
      <formula>$C$4</formula>
    </cfRule>
  </conditionalFormatting>
  <conditionalFormatting sqref="CJ32">
    <cfRule type="cellIs" dxfId="1056" priority="2744" operator="lessThan">
      <formula>$C$4</formula>
    </cfRule>
  </conditionalFormatting>
  <conditionalFormatting sqref="CJ33">
    <cfRule type="cellIs" dxfId="1055" priority="2745" operator="lessThan">
      <formula>$C$4</formula>
    </cfRule>
  </conditionalFormatting>
  <conditionalFormatting sqref="CJ33">
    <cfRule type="cellIs" dxfId="1054" priority="2746" operator="lessThan">
      <formula>$C$4</formula>
    </cfRule>
  </conditionalFormatting>
  <conditionalFormatting sqref="CJ34">
    <cfRule type="cellIs" dxfId="1053" priority="2747" operator="lessThan">
      <formula>$C$4</formula>
    </cfRule>
  </conditionalFormatting>
  <conditionalFormatting sqref="CJ34">
    <cfRule type="cellIs" dxfId="1052" priority="2748" operator="lessThan">
      <formula>$C$4</formula>
    </cfRule>
  </conditionalFormatting>
  <conditionalFormatting sqref="CJ35">
    <cfRule type="cellIs" dxfId="1051" priority="2749" operator="lessThan">
      <formula>$C$4</formula>
    </cfRule>
  </conditionalFormatting>
  <conditionalFormatting sqref="CJ35">
    <cfRule type="cellIs" dxfId="1050" priority="2750" operator="lessThan">
      <formula>$C$4</formula>
    </cfRule>
  </conditionalFormatting>
  <conditionalFormatting sqref="CJ36">
    <cfRule type="cellIs" dxfId="1049" priority="2751" operator="lessThan">
      <formula>$C$4</formula>
    </cfRule>
  </conditionalFormatting>
  <conditionalFormatting sqref="CJ36">
    <cfRule type="cellIs" dxfId="1048" priority="2752" operator="lessThan">
      <formula>$C$4</formula>
    </cfRule>
  </conditionalFormatting>
  <conditionalFormatting sqref="CJ37">
    <cfRule type="cellIs" dxfId="1047" priority="2753" operator="lessThan">
      <formula>$C$4</formula>
    </cfRule>
  </conditionalFormatting>
  <conditionalFormatting sqref="CJ37">
    <cfRule type="cellIs" dxfId="1046" priority="2754" operator="lessThan">
      <formula>$C$4</formula>
    </cfRule>
  </conditionalFormatting>
  <conditionalFormatting sqref="CJ38">
    <cfRule type="cellIs" dxfId="1045" priority="2755" operator="lessThan">
      <formula>$C$4</formula>
    </cfRule>
  </conditionalFormatting>
  <conditionalFormatting sqref="CJ38">
    <cfRule type="cellIs" dxfId="1044" priority="2756" operator="lessThan">
      <formula>$C$4</formula>
    </cfRule>
  </conditionalFormatting>
  <conditionalFormatting sqref="CJ39">
    <cfRule type="cellIs" dxfId="1043" priority="2757" operator="lessThan">
      <formula>$C$4</formula>
    </cfRule>
  </conditionalFormatting>
  <conditionalFormatting sqref="CJ39">
    <cfRule type="cellIs" dxfId="1042" priority="2758" operator="lessThan">
      <formula>$C$4</formula>
    </cfRule>
  </conditionalFormatting>
  <conditionalFormatting sqref="CJ40">
    <cfRule type="cellIs" dxfId="1041" priority="2759" operator="lessThan">
      <formula>$C$4</formula>
    </cfRule>
  </conditionalFormatting>
  <conditionalFormatting sqref="CJ40">
    <cfRule type="cellIs" dxfId="1040" priority="2760" operator="lessThan">
      <formula>$C$4</formula>
    </cfRule>
  </conditionalFormatting>
  <conditionalFormatting sqref="CJ41">
    <cfRule type="cellIs" dxfId="1039" priority="2761" operator="lessThan">
      <formula>$C$4</formula>
    </cfRule>
  </conditionalFormatting>
  <conditionalFormatting sqref="CJ41">
    <cfRule type="cellIs" dxfId="1038" priority="2762" operator="lessThan">
      <formula>$C$4</formula>
    </cfRule>
  </conditionalFormatting>
  <conditionalFormatting sqref="CJ42">
    <cfRule type="cellIs" dxfId="1037" priority="2763" operator="lessThan">
      <formula>$C$4</formula>
    </cfRule>
  </conditionalFormatting>
  <conditionalFormatting sqref="CJ42">
    <cfRule type="cellIs" dxfId="1036" priority="2764" operator="lessThan">
      <formula>$C$4</formula>
    </cfRule>
  </conditionalFormatting>
  <conditionalFormatting sqref="CJ43">
    <cfRule type="cellIs" dxfId="1035" priority="2765" operator="lessThan">
      <formula>$C$4</formula>
    </cfRule>
  </conditionalFormatting>
  <conditionalFormatting sqref="CJ43">
    <cfRule type="cellIs" dxfId="1034" priority="2766" operator="lessThan">
      <formula>$C$4</formula>
    </cfRule>
  </conditionalFormatting>
  <conditionalFormatting sqref="CJ44">
    <cfRule type="cellIs" dxfId="1033" priority="2767" operator="lessThan">
      <formula>$C$4</formula>
    </cfRule>
  </conditionalFormatting>
  <conditionalFormatting sqref="CJ44">
    <cfRule type="cellIs" dxfId="1032" priority="2768" operator="lessThan">
      <formula>$C$4</formula>
    </cfRule>
  </conditionalFormatting>
  <conditionalFormatting sqref="CJ45">
    <cfRule type="cellIs" dxfId="1031" priority="2769" operator="lessThan">
      <formula>$C$4</formula>
    </cfRule>
  </conditionalFormatting>
  <conditionalFormatting sqref="CJ45">
    <cfRule type="cellIs" dxfId="1030" priority="2770" operator="lessThan">
      <formula>$C$4</formula>
    </cfRule>
  </conditionalFormatting>
  <conditionalFormatting sqref="CJ46">
    <cfRule type="cellIs" dxfId="1029" priority="2771" operator="lessThan">
      <formula>$C$4</formula>
    </cfRule>
  </conditionalFormatting>
  <conditionalFormatting sqref="CJ46">
    <cfRule type="cellIs" dxfId="1028" priority="2772" operator="lessThan">
      <formula>$C$4</formula>
    </cfRule>
  </conditionalFormatting>
  <conditionalFormatting sqref="CJ47">
    <cfRule type="cellIs" dxfId="1027" priority="2773" operator="lessThan">
      <formula>$C$4</formula>
    </cfRule>
  </conditionalFormatting>
  <conditionalFormatting sqref="CJ47">
    <cfRule type="cellIs" dxfId="1026" priority="2774" operator="lessThan">
      <formula>$C$4</formula>
    </cfRule>
  </conditionalFormatting>
  <conditionalFormatting sqref="CJ48">
    <cfRule type="cellIs" dxfId="1025" priority="2775" operator="lessThan">
      <formula>$C$4</formula>
    </cfRule>
  </conditionalFormatting>
  <conditionalFormatting sqref="CJ48">
    <cfRule type="cellIs" dxfId="1024" priority="2776" operator="lessThan">
      <formula>$C$4</formula>
    </cfRule>
  </conditionalFormatting>
  <conditionalFormatting sqref="CJ49">
    <cfRule type="cellIs" dxfId="1023" priority="2777" operator="lessThan">
      <formula>$C$4</formula>
    </cfRule>
  </conditionalFormatting>
  <conditionalFormatting sqref="CJ49">
    <cfRule type="cellIs" dxfId="1022" priority="2778" operator="lessThan">
      <formula>$C$4</formula>
    </cfRule>
  </conditionalFormatting>
  <conditionalFormatting sqref="CJ50">
    <cfRule type="cellIs" dxfId="1021" priority="2779" operator="lessThan">
      <formula>$C$4</formula>
    </cfRule>
  </conditionalFormatting>
  <conditionalFormatting sqref="CJ50">
    <cfRule type="cellIs" dxfId="1020" priority="2780" operator="lessThan">
      <formula>$C$4</formula>
    </cfRule>
  </conditionalFormatting>
  <conditionalFormatting sqref="CJ51">
    <cfRule type="cellIs" dxfId="1019" priority="2781" operator="lessThan">
      <formula>$C$4</formula>
    </cfRule>
  </conditionalFormatting>
  <conditionalFormatting sqref="CJ51">
    <cfRule type="cellIs" dxfId="1018" priority="2782" operator="lessThan">
      <formula>$C$4</formula>
    </cfRule>
  </conditionalFormatting>
  <conditionalFormatting sqref="CJ52">
    <cfRule type="cellIs" dxfId="1017" priority="2783" operator="lessThan">
      <formula>$C$4</formula>
    </cfRule>
  </conditionalFormatting>
  <conditionalFormatting sqref="CJ52">
    <cfRule type="cellIs" dxfId="1016" priority="2784" operator="lessThan">
      <formula>$C$4</formula>
    </cfRule>
  </conditionalFormatting>
  <conditionalFormatting sqref="CJ53">
    <cfRule type="cellIs" dxfId="1015" priority="2785" operator="lessThan">
      <formula>$C$4</formula>
    </cfRule>
  </conditionalFormatting>
  <conditionalFormatting sqref="CJ53">
    <cfRule type="cellIs" dxfId="1014" priority="2786" operator="lessThan">
      <formula>$C$4</formula>
    </cfRule>
  </conditionalFormatting>
  <conditionalFormatting sqref="CJ54">
    <cfRule type="cellIs" dxfId="1013" priority="2787" operator="lessThan">
      <formula>$C$4</formula>
    </cfRule>
  </conditionalFormatting>
  <conditionalFormatting sqref="CJ54">
    <cfRule type="cellIs" dxfId="1012" priority="2788" operator="lessThan">
      <formula>$C$4</formula>
    </cfRule>
  </conditionalFormatting>
  <conditionalFormatting sqref="CJ55">
    <cfRule type="cellIs" dxfId="1011" priority="2789" operator="lessThan">
      <formula>$C$4</formula>
    </cfRule>
  </conditionalFormatting>
  <conditionalFormatting sqref="CJ55">
    <cfRule type="cellIs" dxfId="1010" priority="2790" operator="lessThan">
      <formula>$C$4</formula>
    </cfRule>
  </conditionalFormatting>
  <conditionalFormatting sqref="CJ56">
    <cfRule type="cellIs" dxfId="1009" priority="2791" operator="lessThan">
      <formula>$C$4</formula>
    </cfRule>
  </conditionalFormatting>
  <conditionalFormatting sqref="CJ56">
    <cfRule type="cellIs" dxfId="1008" priority="2792" operator="lessThan">
      <formula>$C$4</formula>
    </cfRule>
  </conditionalFormatting>
  <conditionalFormatting sqref="CJ57">
    <cfRule type="cellIs" dxfId="1007" priority="2793" operator="lessThan">
      <formula>$C$4</formula>
    </cfRule>
  </conditionalFormatting>
  <conditionalFormatting sqref="CJ57">
    <cfRule type="cellIs" dxfId="1006" priority="2794" operator="lessThan">
      <formula>$C$4</formula>
    </cfRule>
  </conditionalFormatting>
  <conditionalFormatting sqref="CJ58">
    <cfRule type="cellIs" dxfId="1005" priority="2795" operator="lessThan">
      <formula>$C$4</formula>
    </cfRule>
  </conditionalFormatting>
  <conditionalFormatting sqref="CJ58">
    <cfRule type="cellIs" dxfId="1004" priority="2796" operator="lessThan">
      <formula>$C$4</formula>
    </cfRule>
  </conditionalFormatting>
  <conditionalFormatting sqref="CJ59">
    <cfRule type="cellIs" dxfId="1003" priority="2797" operator="lessThan">
      <formula>$C$4</formula>
    </cfRule>
  </conditionalFormatting>
  <conditionalFormatting sqref="CJ59">
    <cfRule type="cellIs" dxfId="1002" priority="2798" operator="lessThan">
      <formula>$C$4</formula>
    </cfRule>
  </conditionalFormatting>
  <conditionalFormatting sqref="CJ60">
    <cfRule type="cellIs" dxfId="1001" priority="2799" operator="lessThan">
      <formula>$C$4</formula>
    </cfRule>
  </conditionalFormatting>
  <conditionalFormatting sqref="CJ60">
    <cfRule type="cellIs" dxfId="1000" priority="2800" operator="lessThan">
      <formula>$C$4</formula>
    </cfRule>
  </conditionalFormatting>
  <conditionalFormatting sqref="N11">
    <cfRule type="cellIs" dxfId="999" priority="2801" operator="lessThan">
      <formula>$C$4</formula>
    </cfRule>
  </conditionalFormatting>
  <conditionalFormatting sqref="N11">
    <cfRule type="cellIs" dxfId="998" priority="2802" operator="lessThan">
      <formula>$C$4</formula>
    </cfRule>
  </conditionalFormatting>
  <conditionalFormatting sqref="N12">
    <cfRule type="cellIs" dxfId="997" priority="2803" operator="lessThan">
      <formula>$C$4</formula>
    </cfRule>
  </conditionalFormatting>
  <conditionalFormatting sqref="N12">
    <cfRule type="cellIs" dxfId="996" priority="2804" operator="lessThan">
      <formula>$C$4</formula>
    </cfRule>
  </conditionalFormatting>
  <conditionalFormatting sqref="N13">
    <cfRule type="cellIs" dxfId="995" priority="2805" operator="lessThan">
      <formula>$C$4</formula>
    </cfRule>
  </conditionalFormatting>
  <conditionalFormatting sqref="N13">
    <cfRule type="cellIs" dxfId="994" priority="2806" operator="lessThan">
      <formula>$C$4</formula>
    </cfRule>
  </conditionalFormatting>
  <conditionalFormatting sqref="N14">
    <cfRule type="cellIs" dxfId="993" priority="2807" operator="lessThan">
      <formula>$C$4</formula>
    </cfRule>
  </conditionalFormatting>
  <conditionalFormatting sqref="N14">
    <cfRule type="cellIs" dxfId="992" priority="2808" operator="lessThan">
      <formula>$C$4</formula>
    </cfRule>
  </conditionalFormatting>
  <conditionalFormatting sqref="N15">
    <cfRule type="cellIs" dxfId="991" priority="2809" operator="lessThan">
      <formula>$C$4</formula>
    </cfRule>
  </conditionalFormatting>
  <conditionalFormatting sqref="N15">
    <cfRule type="cellIs" dxfId="990" priority="2810" operator="lessThan">
      <formula>$C$4</formula>
    </cfRule>
  </conditionalFormatting>
  <conditionalFormatting sqref="N16">
    <cfRule type="cellIs" dxfId="989" priority="2811" operator="lessThan">
      <formula>$C$4</formula>
    </cfRule>
  </conditionalFormatting>
  <conditionalFormatting sqref="N16">
    <cfRule type="cellIs" dxfId="988" priority="2812" operator="lessThan">
      <formula>$C$4</formula>
    </cfRule>
  </conditionalFormatting>
  <conditionalFormatting sqref="N17">
    <cfRule type="cellIs" dxfId="987" priority="2813" operator="lessThan">
      <formula>$C$4</formula>
    </cfRule>
  </conditionalFormatting>
  <conditionalFormatting sqref="N17">
    <cfRule type="cellIs" dxfId="986" priority="2814" operator="lessThan">
      <formula>$C$4</formula>
    </cfRule>
  </conditionalFormatting>
  <conditionalFormatting sqref="N18">
    <cfRule type="cellIs" dxfId="985" priority="2815" operator="lessThan">
      <formula>$C$4</formula>
    </cfRule>
  </conditionalFormatting>
  <conditionalFormatting sqref="N18">
    <cfRule type="cellIs" dxfId="984" priority="2816" operator="lessThan">
      <formula>$C$4</formula>
    </cfRule>
  </conditionalFormatting>
  <conditionalFormatting sqref="N19">
    <cfRule type="cellIs" dxfId="983" priority="2817" operator="lessThan">
      <formula>$C$4</formula>
    </cfRule>
  </conditionalFormatting>
  <conditionalFormatting sqref="N19">
    <cfRule type="cellIs" dxfId="982" priority="2818" operator="lessThan">
      <formula>$C$4</formula>
    </cfRule>
  </conditionalFormatting>
  <conditionalFormatting sqref="N20">
    <cfRule type="cellIs" dxfId="981" priority="2819" operator="lessThan">
      <formula>$C$4</formula>
    </cfRule>
  </conditionalFormatting>
  <conditionalFormatting sqref="N20">
    <cfRule type="cellIs" dxfId="980" priority="2820" operator="lessThan">
      <formula>$C$4</formula>
    </cfRule>
  </conditionalFormatting>
  <conditionalFormatting sqref="N21">
    <cfRule type="cellIs" dxfId="979" priority="2821" operator="lessThan">
      <formula>$C$4</formula>
    </cfRule>
  </conditionalFormatting>
  <conditionalFormatting sqref="N21">
    <cfRule type="cellIs" dxfId="978" priority="2822" operator="lessThan">
      <formula>$C$4</formula>
    </cfRule>
  </conditionalFormatting>
  <conditionalFormatting sqref="N22">
    <cfRule type="cellIs" dxfId="977" priority="2823" operator="lessThan">
      <formula>$C$4</formula>
    </cfRule>
  </conditionalFormatting>
  <conditionalFormatting sqref="N22">
    <cfRule type="cellIs" dxfId="976" priority="2824" operator="lessThan">
      <formula>$C$4</formula>
    </cfRule>
  </conditionalFormatting>
  <conditionalFormatting sqref="N23">
    <cfRule type="cellIs" dxfId="975" priority="2825" operator="lessThan">
      <formula>$C$4</formula>
    </cfRule>
  </conditionalFormatting>
  <conditionalFormatting sqref="N23">
    <cfRule type="cellIs" dxfId="974" priority="2826" operator="lessThan">
      <formula>$C$4</formula>
    </cfRule>
  </conditionalFormatting>
  <conditionalFormatting sqref="N24">
    <cfRule type="cellIs" dxfId="973" priority="2827" operator="lessThan">
      <formula>$C$4</formula>
    </cfRule>
  </conditionalFormatting>
  <conditionalFormatting sqref="N24">
    <cfRule type="cellIs" dxfId="972" priority="2828" operator="lessThan">
      <formula>$C$4</formula>
    </cfRule>
  </conditionalFormatting>
  <conditionalFormatting sqref="N25">
    <cfRule type="cellIs" dxfId="971" priority="2829" operator="lessThan">
      <formula>$C$4</formula>
    </cfRule>
  </conditionalFormatting>
  <conditionalFormatting sqref="N25">
    <cfRule type="cellIs" dxfId="970" priority="2830" operator="lessThan">
      <formula>$C$4</formula>
    </cfRule>
  </conditionalFormatting>
  <conditionalFormatting sqref="N26">
    <cfRule type="cellIs" dxfId="969" priority="2831" operator="lessThan">
      <formula>$C$4</formula>
    </cfRule>
  </conditionalFormatting>
  <conditionalFormatting sqref="N26">
    <cfRule type="cellIs" dxfId="968" priority="2832" operator="lessThan">
      <formula>$C$4</formula>
    </cfRule>
  </conditionalFormatting>
  <conditionalFormatting sqref="N27">
    <cfRule type="cellIs" dxfId="967" priority="2833" operator="lessThan">
      <formula>$C$4</formula>
    </cfRule>
  </conditionalFormatting>
  <conditionalFormatting sqref="N27">
    <cfRule type="cellIs" dxfId="966" priority="2834" operator="lessThan">
      <formula>$C$4</formula>
    </cfRule>
  </conditionalFormatting>
  <conditionalFormatting sqref="N28">
    <cfRule type="cellIs" dxfId="965" priority="2835" operator="lessThan">
      <formula>$C$4</formula>
    </cfRule>
  </conditionalFormatting>
  <conditionalFormatting sqref="N28">
    <cfRule type="cellIs" dxfId="964" priority="2836" operator="lessThan">
      <formula>$C$4</formula>
    </cfRule>
  </conditionalFormatting>
  <conditionalFormatting sqref="N29">
    <cfRule type="cellIs" dxfId="963" priority="2837" operator="lessThan">
      <formula>$C$4</formula>
    </cfRule>
  </conditionalFormatting>
  <conditionalFormatting sqref="N29">
    <cfRule type="cellIs" dxfId="962" priority="2838" operator="lessThan">
      <formula>$C$4</formula>
    </cfRule>
  </conditionalFormatting>
  <conditionalFormatting sqref="N30">
    <cfRule type="cellIs" dxfId="961" priority="2839" operator="lessThan">
      <formula>$C$4</formula>
    </cfRule>
  </conditionalFormatting>
  <conditionalFormatting sqref="N30">
    <cfRule type="cellIs" dxfId="960" priority="2840" operator="lessThan">
      <formula>$C$4</formula>
    </cfRule>
  </conditionalFormatting>
  <conditionalFormatting sqref="N31">
    <cfRule type="cellIs" dxfId="959" priority="2841" operator="lessThan">
      <formula>$C$4</formula>
    </cfRule>
  </conditionalFormatting>
  <conditionalFormatting sqref="N31">
    <cfRule type="cellIs" dxfId="958" priority="2842" operator="lessThan">
      <formula>$C$4</formula>
    </cfRule>
  </conditionalFormatting>
  <conditionalFormatting sqref="N32">
    <cfRule type="cellIs" dxfId="957" priority="2843" operator="lessThan">
      <formula>$C$4</formula>
    </cfRule>
  </conditionalFormatting>
  <conditionalFormatting sqref="N32">
    <cfRule type="cellIs" dxfId="956" priority="2844" operator="lessThan">
      <formula>$C$4</formula>
    </cfRule>
  </conditionalFormatting>
  <conditionalFormatting sqref="N33">
    <cfRule type="cellIs" dxfId="955" priority="2845" operator="lessThan">
      <formula>$C$4</formula>
    </cfRule>
  </conditionalFormatting>
  <conditionalFormatting sqref="N33">
    <cfRule type="cellIs" dxfId="954" priority="2846" operator="lessThan">
      <formula>$C$4</formula>
    </cfRule>
  </conditionalFormatting>
  <conditionalFormatting sqref="N34">
    <cfRule type="cellIs" dxfId="953" priority="2847" operator="lessThan">
      <formula>$C$4</formula>
    </cfRule>
  </conditionalFormatting>
  <conditionalFormatting sqref="N34">
    <cfRule type="cellIs" dxfId="952" priority="2848" operator="lessThan">
      <formula>$C$4</formula>
    </cfRule>
  </conditionalFormatting>
  <conditionalFormatting sqref="N35">
    <cfRule type="cellIs" dxfId="951" priority="2849" operator="lessThan">
      <formula>$C$4</formula>
    </cfRule>
  </conditionalFormatting>
  <conditionalFormatting sqref="N35">
    <cfRule type="cellIs" dxfId="950" priority="2850" operator="lessThan">
      <formula>$C$4</formula>
    </cfRule>
  </conditionalFormatting>
  <conditionalFormatting sqref="N36">
    <cfRule type="cellIs" dxfId="949" priority="2851" operator="lessThan">
      <formula>$C$4</formula>
    </cfRule>
  </conditionalFormatting>
  <conditionalFormatting sqref="N36">
    <cfRule type="cellIs" dxfId="948" priority="2852" operator="lessThan">
      <formula>$C$4</formula>
    </cfRule>
  </conditionalFormatting>
  <conditionalFormatting sqref="N37">
    <cfRule type="cellIs" dxfId="947" priority="2853" operator="lessThan">
      <formula>$C$4</formula>
    </cfRule>
  </conditionalFormatting>
  <conditionalFormatting sqref="N37">
    <cfRule type="cellIs" dxfId="946" priority="2854" operator="lessThan">
      <formula>$C$4</formula>
    </cfRule>
  </conditionalFormatting>
  <conditionalFormatting sqref="N38">
    <cfRule type="cellIs" dxfId="945" priority="2855" operator="lessThan">
      <formula>$C$4</formula>
    </cfRule>
  </conditionalFormatting>
  <conditionalFormatting sqref="N38">
    <cfRule type="cellIs" dxfId="944" priority="2856" operator="lessThan">
      <formula>$C$4</formula>
    </cfRule>
  </conditionalFormatting>
  <conditionalFormatting sqref="N39">
    <cfRule type="cellIs" dxfId="943" priority="2857" operator="lessThan">
      <formula>$C$4</formula>
    </cfRule>
  </conditionalFormatting>
  <conditionalFormatting sqref="N39">
    <cfRule type="cellIs" dxfId="942" priority="2858" operator="lessThan">
      <formula>$C$4</formula>
    </cfRule>
  </conditionalFormatting>
  <conditionalFormatting sqref="N40">
    <cfRule type="cellIs" dxfId="941" priority="2859" operator="lessThan">
      <formula>$C$4</formula>
    </cfRule>
  </conditionalFormatting>
  <conditionalFormatting sqref="N40">
    <cfRule type="cellIs" dxfId="940" priority="2860" operator="lessThan">
      <formula>$C$4</formula>
    </cfRule>
  </conditionalFormatting>
  <conditionalFormatting sqref="N41">
    <cfRule type="cellIs" dxfId="939" priority="2861" operator="lessThan">
      <formula>$C$4</formula>
    </cfRule>
  </conditionalFormatting>
  <conditionalFormatting sqref="N41">
    <cfRule type="cellIs" dxfId="938" priority="2862" operator="lessThan">
      <formula>$C$4</formula>
    </cfRule>
  </conditionalFormatting>
  <conditionalFormatting sqref="N42">
    <cfRule type="cellIs" dxfId="937" priority="2863" operator="lessThan">
      <formula>$C$4</formula>
    </cfRule>
  </conditionalFormatting>
  <conditionalFormatting sqref="N42">
    <cfRule type="cellIs" dxfId="936" priority="2864" operator="lessThan">
      <formula>$C$4</formula>
    </cfRule>
  </conditionalFormatting>
  <conditionalFormatting sqref="N43">
    <cfRule type="cellIs" dxfId="935" priority="2865" operator="lessThan">
      <formula>$C$4</formula>
    </cfRule>
  </conditionalFormatting>
  <conditionalFormatting sqref="N43">
    <cfRule type="cellIs" dxfId="934" priority="2866" operator="lessThan">
      <formula>$C$4</formula>
    </cfRule>
  </conditionalFormatting>
  <conditionalFormatting sqref="N44">
    <cfRule type="cellIs" dxfId="933" priority="2867" operator="lessThan">
      <formula>$C$4</formula>
    </cfRule>
  </conditionalFormatting>
  <conditionalFormatting sqref="N44">
    <cfRule type="cellIs" dxfId="932" priority="2868" operator="lessThan">
      <formula>$C$4</formula>
    </cfRule>
  </conditionalFormatting>
  <conditionalFormatting sqref="N45">
    <cfRule type="cellIs" dxfId="931" priority="2869" operator="lessThan">
      <formula>$C$4</formula>
    </cfRule>
  </conditionalFormatting>
  <conditionalFormatting sqref="N45">
    <cfRule type="cellIs" dxfId="930" priority="2870" operator="lessThan">
      <formula>$C$4</formula>
    </cfRule>
  </conditionalFormatting>
  <conditionalFormatting sqref="N46">
    <cfRule type="cellIs" dxfId="929" priority="2871" operator="lessThan">
      <formula>$C$4</formula>
    </cfRule>
  </conditionalFormatting>
  <conditionalFormatting sqref="N46">
    <cfRule type="cellIs" dxfId="928" priority="2872" operator="lessThan">
      <formula>$C$4</formula>
    </cfRule>
  </conditionalFormatting>
  <conditionalFormatting sqref="N47">
    <cfRule type="cellIs" dxfId="927" priority="2873" operator="lessThan">
      <formula>$C$4</formula>
    </cfRule>
  </conditionalFormatting>
  <conditionalFormatting sqref="N47">
    <cfRule type="cellIs" dxfId="926" priority="2874" operator="lessThan">
      <formula>$C$4</formula>
    </cfRule>
  </conditionalFormatting>
  <conditionalFormatting sqref="N48">
    <cfRule type="cellIs" dxfId="925" priority="2875" operator="lessThan">
      <formula>$C$4</formula>
    </cfRule>
  </conditionalFormatting>
  <conditionalFormatting sqref="N48">
    <cfRule type="cellIs" dxfId="924" priority="2876" operator="lessThan">
      <formula>$C$4</formula>
    </cfRule>
  </conditionalFormatting>
  <conditionalFormatting sqref="N49">
    <cfRule type="cellIs" dxfId="923" priority="2877" operator="lessThan">
      <formula>$C$4</formula>
    </cfRule>
  </conditionalFormatting>
  <conditionalFormatting sqref="N49">
    <cfRule type="cellIs" dxfId="922" priority="2878" operator="lessThan">
      <formula>$C$4</formula>
    </cfRule>
  </conditionalFormatting>
  <conditionalFormatting sqref="N50">
    <cfRule type="cellIs" dxfId="921" priority="2879" operator="lessThan">
      <formula>$C$4</formula>
    </cfRule>
  </conditionalFormatting>
  <conditionalFormatting sqref="N50">
    <cfRule type="cellIs" dxfId="920" priority="2880" operator="lessThan">
      <formula>$C$4</formula>
    </cfRule>
  </conditionalFormatting>
  <conditionalFormatting sqref="N51">
    <cfRule type="cellIs" dxfId="919" priority="2881" operator="lessThan">
      <formula>$C$4</formula>
    </cfRule>
  </conditionalFormatting>
  <conditionalFormatting sqref="N51">
    <cfRule type="cellIs" dxfId="918" priority="2882" operator="lessThan">
      <formula>$C$4</formula>
    </cfRule>
  </conditionalFormatting>
  <conditionalFormatting sqref="N52">
    <cfRule type="cellIs" dxfId="917" priority="2883" operator="lessThan">
      <formula>$C$4</formula>
    </cfRule>
  </conditionalFormatting>
  <conditionalFormatting sqref="N52">
    <cfRule type="cellIs" dxfId="916" priority="2884" operator="lessThan">
      <formula>$C$4</formula>
    </cfRule>
  </conditionalFormatting>
  <conditionalFormatting sqref="N53">
    <cfRule type="cellIs" dxfId="915" priority="2885" operator="lessThan">
      <formula>$C$4</formula>
    </cfRule>
  </conditionalFormatting>
  <conditionalFormatting sqref="N53">
    <cfRule type="cellIs" dxfId="914" priority="2886" operator="lessThan">
      <formula>$C$4</formula>
    </cfRule>
  </conditionalFormatting>
  <conditionalFormatting sqref="N54">
    <cfRule type="cellIs" dxfId="913" priority="2887" operator="lessThan">
      <formula>$C$4</formula>
    </cfRule>
  </conditionalFormatting>
  <conditionalFormatting sqref="N54">
    <cfRule type="cellIs" dxfId="912" priority="2888" operator="lessThan">
      <formula>$C$4</formula>
    </cfRule>
  </conditionalFormatting>
  <conditionalFormatting sqref="N55">
    <cfRule type="cellIs" dxfId="911" priority="2889" operator="lessThan">
      <formula>$C$4</formula>
    </cfRule>
  </conditionalFormatting>
  <conditionalFormatting sqref="N55">
    <cfRule type="cellIs" dxfId="910" priority="2890" operator="lessThan">
      <formula>$C$4</formula>
    </cfRule>
  </conditionalFormatting>
  <conditionalFormatting sqref="N56">
    <cfRule type="cellIs" dxfId="909" priority="2891" operator="lessThan">
      <formula>$C$4</formula>
    </cfRule>
  </conditionalFormatting>
  <conditionalFormatting sqref="N56">
    <cfRule type="cellIs" dxfId="908" priority="2892" operator="lessThan">
      <formula>$C$4</formula>
    </cfRule>
  </conditionalFormatting>
  <conditionalFormatting sqref="N57">
    <cfRule type="cellIs" dxfId="907" priority="2893" operator="lessThan">
      <formula>$C$4</formula>
    </cfRule>
  </conditionalFormatting>
  <conditionalFormatting sqref="N57">
    <cfRule type="cellIs" dxfId="906" priority="2894" operator="lessThan">
      <formula>$C$4</formula>
    </cfRule>
  </conditionalFormatting>
  <conditionalFormatting sqref="N58">
    <cfRule type="cellIs" dxfId="905" priority="2895" operator="lessThan">
      <formula>$C$4</formula>
    </cfRule>
  </conditionalFormatting>
  <conditionalFormatting sqref="N58">
    <cfRule type="cellIs" dxfId="904" priority="2896" operator="lessThan">
      <formula>$C$4</formula>
    </cfRule>
  </conditionalFormatting>
  <conditionalFormatting sqref="N59">
    <cfRule type="cellIs" dxfId="903" priority="2897" operator="lessThan">
      <formula>$C$4</formula>
    </cfRule>
  </conditionalFormatting>
  <conditionalFormatting sqref="N59">
    <cfRule type="cellIs" dxfId="902" priority="2898" operator="lessThan">
      <formula>$C$4</formula>
    </cfRule>
  </conditionalFormatting>
  <conditionalFormatting sqref="N60">
    <cfRule type="cellIs" dxfId="901" priority="2899" operator="lessThan">
      <formula>$C$4</formula>
    </cfRule>
  </conditionalFormatting>
  <conditionalFormatting sqref="N60">
    <cfRule type="cellIs" dxfId="900" priority="2900" operator="lessThan">
      <formula>$C$4</formula>
    </cfRule>
  </conditionalFormatting>
  <conditionalFormatting sqref="O11">
    <cfRule type="cellIs" dxfId="899" priority="2901" operator="lessThan">
      <formula>$C$4</formula>
    </cfRule>
  </conditionalFormatting>
  <conditionalFormatting sqref="O11">
    <cfRule type="cellIs" dxfId="898" priority="2902" operator="lessThan">
      <formula>$C$4</formula>
    </cfRule>
  </conditionalFormatting>
  <conditionalFormatting sqref="O12">
    <cfRule type="cellIs" dxfId="897" priority="2903" operator="lessThan">
      <formula>$C$4</formula>
    </cfRule>
  </conditionalFormatting>
  <conditionalFormatting sqref="O12">
    <cfRule type="cellIs" dxfId="896" priority="2904" operator="lessThan">
      <formula>$C$4</formula>
    </cfRule>
  </conditionalFormatting>
  <conditionalFormatting sqref="O13">
    <cfRule type="cellIs" dxfId="895" priority="2905" operator="lessThan">
      <formula>$C$4</formula>
    </cfRule>
  </conditionalFormatting>
  <conditionalFormatting sqref="O13">
    <cfRule type="cellIs" dxfId="894" priority="2906" operator="lessThan">
      <formula>$C$4</formula>
    </cfRule>
  </conditionalFormatting>
  <conditionalFormatting sqref="O14">
    <cfRule type="cellIs" dxfId="893" priority="2907" operator="lessThan">
      <formula>$C$4</formula>
    </cfRule>
  </conditionalFormatting>
  <conditionalFormatting sqref="O14">
    <cfRule type="cellIs" dxfId="892" priority="2908" operator="lessThan">
      <formula>$C$4</formula>
    </cfRule>
  </conditionalFormatting>
  <conditionalFormatting sqref="O15">
    <cfRule type="cellIs" dxfId="891" priority="2909" operator="lessThan">
      <formula>$C$4</formula>
    </cfRule>
  </conditionalFormatting>
  <conditionalFormatting sqref="O15">
    <cfRule type="cellIs" dxfId="890" priority="2910" operator="lessThan">
      <formula>$C$4</formula>
    </cfRule>
  </conditionalFormatting>
  <conditionalFormatting sqref="O16">
    <cfRule type="cellIs" dxfId="889" priority="2911" operator="lessThan">
      <formula>$C$4</formula>
    </cfRule>
  </conditionalFormatting>
  <conditionalFormatting sqref="O16">
    <cfRule type="cellIs" dxfId="888" priority="2912" operator="lessThan">
      <formula>$C$4</formula>
    </cfRule>
  </conditionalFormatting>
  <conditionalFormatting sqref="O17">
    <cfRule type="cellIs" dxfId="887" priority="2913" operator="lessThan">
      <formula>$C$4</formula>
    </cfRule>
  </conditionalFormatting>
  <conditionalFormatting sqref="O17">
    <cfRule type="cellIs" dxfId="886" priority="2914" operator="lessThan">
      <formula>$C$4</formula>
    </cfRule>
  </conditionalFormatting>
  <conditionalFormatting sqref="O18">
    <cfRule type="cellIs" dxfId="885" priority="2915" operator="lessThan">
      <formula>$C$4</formula>
    </cfRule>
  </conditionalFormatting>
  <conditionalFormatting sqref="O18">
    <cfRule type="cellIs" dxfId="884" priority="2916" operator="lessThan">
      <formula>$C$4</formula>
    </cfRule>
  </conditionalFormatting>
  <conditionalFormatting sqref="O19">
    <cfRule type="cellIs" dxfId="883" priority="2917" operator="lessThan">
      <formula>$C$4</formula>
    </cfRule>
  </conditionalFormatting>
  <conditionalFormatting sqref="O19">
    <cfRule type="cellIs" dxfId="882" priority="2918" operator="lessThan">
      <formula>$C$4</formula>
    </cfRule>
  </conditionalFormatting>
  <conditionalFormatting sqref="O20">
    <cfRule type="cellIs" dxfId="881" priority="2919" operator="lessThan">
      <formula>$C$4</formula>
    </cfRule>
  </conditionalFormatting>
  <conditionalFormatting sqref="O20">
    <cfRule type="cellIs" dxfId="880" priority="2920" operator="lessThan">
      <formula>$C$4</formula>
    </cfRule>
  </conditionalFormatting>
  <conditionalFormatting sqref="O21">
    <cfRule type="cellIs" dxfId="879" priority="2921" operator="lessThan">
      <formula>$C$4</formula>
    </cfRule>
  </conditionalFormatting>
  <conditionalFormatting sqref="O21">
    <cfRule type="cellIs" dxfId="878" priority="2922" operator="lessThan">
      <formula>$C$4</formula>
    </cfRule>
  </conditionalFormatting>
  <conditionalFormatting sqref="O22">
    <cfRule type="cellIs" dxfId="877" priority="2923" operator="lessThan">
      <formula>$C$4</formula>
    </cfRule>
  </conditionalFormatting>
  <conditionalFormatting sqref="O22">
    <cfRule type="cellIs" dxfId="876" priority="2924" operator="lessThan">
      <formula>$C$4</formula>
    </cfRule>
  </conditionalFormatting>
  <conditionalFormatting sqref="O23">
    <cfRule type="cellIs" dxfId="875" priority="2925" operator="lessThan">
      <formula>$C$4</formula>
    </cfRule>
  </conditionalFormatting>
  <conditionalFormatting sqref="O23">
    <cfRule type="cellIs" dxfId="874" priority="2926" operator="lessThan">
      <formula>$C$4</formula>
    </cfRule>
  </conditionalFormatting>
  <conditionalFormatting sqref="O24">
    <cfRule type="cellIs" dxfId="873" priority="2927" operator="lessThan">
      <formula>$C$4</formula>
    </cfRule>
  </conditionalFormatting>
  <conditionalFormatting sqref="O24">
    <cfRule type="cellIs" dxfId="872" priority="2928" operator="lessThan">
      <formula>$C$4</formula>
    </cfRule>
  </conditionalFormatting>
  <conditionalFormatting sqref="O25">
    <cfRule type="cellIs" dxfId="871" priority="2929" operator="lessThan">
      <formula>$C$4</formula>
    </cfRule>
  </conditionalFormatting>
  <conditionalFormatting sqref="O25">
    <cfRule type="cellIs" dxfId="870" priority="2930" operator="lessThan">
      <formula>$C$4</formula>
    </cfRule>
  </conditionalFormatting>
  <conditionalFormatting sqref="O26">
    <cfRule type="cellIs" dxfId="869" priority="2931" operator="lessThan">
      <formula>$C$4</formula>
    </cfRule>
  </conditionalFormatting>
  <conditionalFormatting sqref="O26">
    <cfRule type="cellIs" dxfId="868" priority="2932" operator="lessThan">
      <formula>$C$4</formula>
    </cfRule>
  </conditionalFormatting>
  <conditionalFormatting sqref="O27">
    <cfRule type="cellIs" dxfId="867" priority="2933" operator="lessThan">
      <formula>$C$4</formula>
    </cfRule>
  </conditionalFormatting>
  <conditionalFormatting sqref="O27">
    <cfRule type="cellIs" dxfId="866" priority="2934" operator="lessThan">
      <formula>$C$4</formula>
    </cfRule>
  </conditionalFormatting>
  <conditionalFormatting sqref="O28">
    <cfRule type="cellIs" dxfId="865" priority="2935" operator="lessThan">
      <formula>$C$4</formula>
    </cfRule>
  </conditionalFormatting>
  <conditionalFormatting sqref="O28">
    <cfRule type="cellIs" dxfId="864" priority="2936" operator="lessThan">
      <formula>$C$4</formula>
    </cfRule>
  </conditionalFormatting>
  <conditionalFormatting sqref="O29">
    <cfRule type="cellIs" dxfId="863" priority="2937" operator="lessThan">
      <formula>$C$4</formula>
    </cfRule>
  </conditionalFormatting>
  <conditionalFormatting sqref="O29">
    <cfRule type="cellIs" dxfId="862" priority="2938" operator="lessThan">
      <formula>$C$4</formula>
    </cfRule>
  </conditionalFormatting>
  <conditionalFormatting sqref="O30">
    <cfRule type="cellIs" dxfId="861" priority="2939" operator="lessThan">
      <formula>$C$4</formula>
    </cfRule>
  </conditionalFormatting>
  <conditionalFormatting sqref="O30">
    <cfRule type="cellIs" dxfId="860" priority="2940" operator="lessThan">
      <formula>$C$4</formula>
    </cfRule>
  </conditionalFormatting>
  <conditionalFormatting sqref="O31">
    <cfRule type="cellIs" dxfId="859" priority="2941" operator="lessThan">
      <formula>$C$4</formula>
    </cfRule>
  </conditionalFormatting>
  <conditionalFormatting sqref="O31">
    <cfRule type="cellIs" dxfId="858" priority="2942" operator="lessThan">
      <formula>$C$4</formula>
    </cfRule>
  </conditionalFormatting>
  <conditionalFormatting sqref="O32">
    <cfRule type="cellIs" dxfId="857" priority="2943" operator="lessThan">
      <formula>$C$4</formula>
    </cfRule>
  </conditionalFormatting>
  <conditionalFormatting sqref="O32">
    <cfRule type="cellIs" dxfId="856" priority="2944" operator="lessThan">
      <formula>$C$4</formula>
    </cfRule>
  </conditionalFormatting>
  <conditionalFormatting sqref="O33">
    <cfRule type="cellIs" dxfId="855" priority="2945" operator="lessThan">
      <formula>$C$4</formula>
    </cfRule>
  </conditionalFormatting>
  <conditionalFormatting sqref="O33">
    <cfRule type="cellIs" dxfId="854" priority="2946" operator="lessThan">
      <formula>$C$4</formula>
    </cfRule>
  </conditionalFormatting>
  <conditionalFormatting sqref="O34">
    <cfRule type="cellIs" dxfId="853" priority="2947" operator="lessThan">
      <formula>$C$4</formula>
    </cfRule>
  </conditionalFormatting>
  <conditionalFormatting sqref="O34">
    <cfRule type="cellIs" dxfId="852" priority="2948" operator="lessThan">
      <formula>$C$4</formula>
    </cfRule>
  </conditionalFormatting>
  <conditionalFormatting sqref="O35">
    <cfRule type="cellIs" dxfId="851" priority="2949" operator="lessThan">
      <formula>$C$4</formula>
    </cfRule>
  </conditionalFormatting>
  <conditionalFormatting sqref="O35">
    <cfRule type="cellIs" dxfId="850" priority="2950" operator="lessThan">
      <formula>$C$4</formula>
    </cfRule>
  </conditionalFormatting>
  <conditionalFormatting sqref="O36">
    <cfRule type="cellIs" dxfId="849" priority="2951" operator="lessThan">
      <formula>$C$4</formula>
    </cfRule>
  </conditionalFormatting>
  <conditionalFormatting sqref="O36">
    <cfRule type="cellIs" dxfId="848" priority="2952" operator="lessThan">
      <formula>$C$4</formula>
    </cfRule>
  </conditionalFormatting>
  <conditionalFormatting sqref="O37">
    <cfRule type="cellIs" dxfId="847" priority="2953" operator="lessThan">
      <formula>$C$4</formula>
    </cfRule>
  </conditionalFormatting>
  <conditionalFormatting sqref="O37">
    <cfRule type="cellIs" dxfId="846" priority="2954" operator="lessThan">
      <formula>$C$4</formula>
    </cfRule>
  </conditionalFormatting>
  <conditionalFormatting sqref="O38">
    <cfRule type="cellIs" dxfId="845" priority="2955" operator="lessThan">
      <formula>$C$4</formula>
    </cfRule>
  </conditionalFormatting>
  <conditionalFormatting sqref="O38">
    <cfRule type="cellIs" dxfId="844" priority="2956" operator="lessThan">
      <formula>$C$4</formula>
    </cfRule>
  </conditionalFormatting>
  <conditionalFormatting sqref="O39">
    <cfRule type="cellIs" dxfId="843" priority="2957" operator="lessThan">
      <formula>$C$4</formula>
    </cfRule>
  </conditionalFormatting>
  <conditionalFormatting sqref="O39">
    <cfRule type="cellIs" dxfId="842" priority="2958" operator="lessThan">
      <formula>$C$4</formula>
    </cfRule>
  </conditionalFormatting>
  <conditionalFormatting sqref="O40">
    <cfRule type="cellIs" dxfId="841" priority="2959" operator="lessThan">
      <formula>$C$4</formula>
    </cfRule>
  </conditionalFormatting>
  <conditionalFormatting sqref="O40">
    <cfRule type="cellIs" dxfId="840" priority="2960" operator="lessThan">
      <formula>$C$4</formula>
    </cfRule>
  </conditionalFormatting>
  <conditionalFormatting sqref="O41">
    <cfRule type="cellIs" dxfId="839" priority="2961" operator="lessThan">
      <formula>$C$4</formula>
    </cfRule>
  </conditionalFormatting>
  <conditionalFormatting sqref="O41">
    <cfRule type="cellIs" dxfId="838" priority="2962" operator="lessThan">
      <formula>$C$4</formula>
    </cfRule>
  </conditionalFormatting>
  <conditionalFormatting sqref="O42">
    <cfRule type="cellIs" dxfId="837" priority="2963" operator="lessThan">
      <formula>$C$4</formula>
    </cfRule>
  </conditionalFormatting>
  <conditionalFormatting sqref="O42">
    <cfRule type="cellIs" dxfId="836" priority="2964" operator="lessThan">
      <formula>$C$4</formula>
    </cfRule>
  </conditionalFormatting>
  <conditionalFormatting sqref="O43">
    <cfRule type="cellIs" dxfId="835" priority="2965" operator="lessThan">
      <formula>$C$4</formula>
    </cfRule>
  </conditionalFormatting>
  <conditionalFormatting sqref="O43">
    <cfRule type="cellIs" dxfId="834" priority="2966" operator="lessThan">
      <formula>$C$4</formula>
    </cfRule>
  </conditionalFormatting>
  <conditionalFormatting sqref="O44">
    <cfRule type="cellIs" dxfId="833" priority="2967" operator="lessThan">
      <formula>$C$4</formula>
    </cfRule>
  </conditionalFormatting>
  <conditionalFormatting sqref="O44">
    <cfRule type="cellIs" dxfId="832" priority="2968" operator="lessThan">
      <formula>$C$4</formula>
    </cfRule>
  </conditionalFormatting>
  <conditionalFormatting sqref="O45">
    <cfRule type="cellIs" dxfId="831" priority="2969" operator="lessThan">
      <formula>$C$4</formula>
    </cfRule>
  </conditionalFormatting>
  <conditionalFormatting sqref="O45">
    <cfRule type="cellIs" dxfId="830" priority="2970" operator="lessThan">
      <formula>$C$4</formula>
    </cfRule>
  </conditionalFormatting>
  <conditionalFormatting sqref="O46">
    <cfRule type="cellIs" dxfId="829" priority="2971" operator="lessThan">
      <formula>$C$4</formula>
    </cfRule>
  </conditionalFormatting>
  <conditionalFormatting sqref="O46">
    <cfRule type="cellIs" dxfId="828" priority="2972" operator="lessThan">
      <formula>$C$4</formula>
    </cfRule>
  </conditionalFormatting>
  <conditionalFormatting sqref="O47">
    <cfRule type="cellIs" dxfId="827" priority="2973" operator="lessThan">
      <formula>$C$4</formula>
    </cfRule>
  </conditionalFormatting>
  <conditionalFormatting sqref="O47">
    <cfRule type="cellIs" dxfId="826" priority="2974" operator="lessThan">
      <formula>$C$4</formula>
    </cfRule>
  </conditionalFormatting>
  <conditionalFormatting sqref="O48">
    <cfRule type="cellIs" dxfId="825" priority="2975" operator="lessThan">
      <formula>$C$4</formula>
    </cfRule>
  </conditionalFormatting>
  <conditionalFormatting sqref="O48">
    <cfRule type="cellIs" dxfId="824" priority="2976" operator="lessThan">
      <formula>$C$4</formula>
    </cfRule>
  </conditionalFormatting>
  <conditionalFormatting sqref="O49">
    <cfRule type="cellIs" dxfId="823" priority="2977" operator="lessThan">
      <formula>$C$4</formula>
    </cfRule>
  </conditionalFormatting>
  <conditionalFormatting sqref="O49">
    <cfRule type="cellIs" dxfId="822" priority="2978" operator="lessThan">
      <formula>$C$4</formula>
    </cfRule>
  </conditionalFormatting>
  <conditionalFormatting sqref="O50">
    <cfRule type="cellIs" dxfId="821" priority="2979" operator="lessThan">
      <formula>$C$4</formula>
    </cfRule>
  </conditionalFormatting>
  <conditionalFormatting sqref="O50">
    <cfRule type="cellIs" dxfId="820" priority="2980" operator="lessThan">
      <formula>$C$4</formula>
    </cfRule>
  </conditionalFormatting>
  <conditionalFormatting sqref="O51">
    <cfRule type="cellIs" dxfId="819" priority="2981" operator="lessThan">
      <formula>$C$4</formula>
    </cfRule>
  </conditionalFormatting>
  <conditionalFormatting sqref="O51">
    <cfRule type="cellIs" dxfId="818" priority="2982" operator="lessThan">
      <formula>$C$4</formula>
    </cfRule>
  </conditionalFormatting>
  <conditionalFormatting sqref="O52">
    <cfRule type="cellIs" dxfId="817" priority="2983" operator="lessThan">
      <formula>$C$4</formula>
    </cfRule>
  </conditionalFormatting>
  <conditionalFormatting sqref="O52">
    <cfRule type="cellIs" dxfId="816" priority="2984" operator="lessThan">
      <formula>$C$4</formula>
    </cfRule>
  </conditionalFormatting>
  <conditionalFormatting sqref="O53">
    <cfRule type="cellIs" dxfId="815" priority="2985" operator="lessThan">
      <formula>$C$4</formula>
    </cfRule>
  </conditionalFormatting>
  <conditionalFormatting sqref="O53">
    <cfRule type="cellIs" dxfId="814" priority="2986" operator="lessThan">
      <formula>$C$4</formula>
    </cfRule>
  </conditionalFormatting>
  <conditionalFormatting sqref="O54">
    <cfRule type="cellIs" dxfId="813" priority="2987" operator="lessThan">
      <formula>$C$4</formula>
    </cfRule>
  </conditionalFormatting>
  <conditionalFormatting sqref="O54">
    <cfRule type="cellIs" dxfId="812" priority="2988" operator="lessThan">
      <formula>$C$4</formula>
    </cfRule>
  </conditionalFormatting>
  <conditionalFormatting sqref="O55">
    <cfRule type="cellIs" dxfId="811" priority="2989" operator="lessThan">
      <formula>$C$4</formula>
    </cfRule>
  </conditionalFormatting>
  <conditionalFormatting sqref="O55">
    <cfRule type="cellIs" dxfId="810" priority="2990" operator="lessThan">
      <formula>$C$4</formula>
    </cfRule>
  </conditionalFormatting>
  <conditionalFormatting sqref="O56">
    <cfRule type="cellIs" dxfId="809" priority="2991" operator="lessThan">
      <formula>$C$4</formula>
    </cfRule>
  </conditionalFormatting>
  <conditionalFormatting sqref="O56">
    <cfRule type="cellIs" dxfId="808" priority="2992" operator="lessThan">
      <formula>$C$4</formula>
    </cfRule>
  </conditionalFormatting>
  <conditionalFormatting sqref="O57">
    <cfRule type="cellIs" dxfId="807" priority="2993" operator="lessThan">
      <formula>$C$4</formula>
    </cfRule>
  </conditionalFormatting>
  <conditionalFormatting sqref="O57">
    <cfRule type="cellIs" dxfId="806" priority="2994" operator="lessThan">
      <formula>$C$4</formula>
    </cfRule>
  </conditionalFormatting>
  <conditionalFormatting sqref="O58">
    <cfRule type="cellIs" dxfId="805" priority="2995" operator="lessThan">
      <formula>$C$4</formula>
    </cfRule>
  </conditionalFormatting>
  <conditionalFormatting sqref="O58">
    <cfRule type="cellIs" dxfId="804" priority="2996" operator="lessThan">
      <formula>$C$4</formula>
    </cfRule>
  </conditionalFormatting>
  <conditionalFormatting sqref="O59">
    <cfRule type="cellIs" dxfId="803" priority="2997" operator="lessThan">
      <formula>$C$4</formula>
    </cfRule>
  </conditionalFormatting>
  <conditionalFormatting sqref="O59">
    <cfRule type="cellIs" dxfId="802" priority="2998" operator="lessThan">
      <formula>$C$4</formula>
    </cfRule>
  </conditionalFormatting>
  <conditionalFormatting sqref="O60">
    <cfRule type="cellIs" dxfId="801" priority="2999" operator="lessThan">
      <formula>$C$4</formula>
    </cfRule>
  </conditionalFormatting>
  <conditionalFormatting sqref="O60">
    <cfRule type="cellIs" dxfId="800" priority="3000" operator="lessThan">
      <formula>$C$4</formula>
    </cfRule>
  </conditionalFormatting>
  <conditionalFormatting sqref="AZ11">
    <cfRule type="cellIs" dxfId="799" priority="3001" operator="lessThan">
      <formula>$C$4</formula>
    </cfRule>
  </conditionalFormatting>
  <conditionalFormatting sqref="AZ12">
    <cfRule type="cellIs" dxfId="798" priority="3002" operator="lessThan">
      <formula>$C$4</formula>
    </cfRule>
  </conditionalFormatting>
  <conditionalFormatting sqref="AZ13">
    <cfRule type="cellIs" dxfId="797" priority="3003" operator="lessThan">
      <formula>$C$4</formula>
    </cfRule>
  </conditionalFormatting>
  <conditionalFormatting sqref="AZ14">
    <cfRule type="cellIs" dxfId="796" priority="3004" operator="lessThan">
      <formula>$C$4</formula>
    </cfRule>
  </conditionalFormatting>
  <conditionalFormatting sqref="AZ15">
    <cfRule type="cellIs" dxfId="795" priority="3005" operator="lessThan">
      <formula>$C$4</formula>
    </cfRule>
  </conditionalFormatting>
  <conditionalFormatting sqref="AZ16">
    <cfRule type="cellIs" dxfId="794" priority="3006" operator="lessThan">
      <formula>$C$4</formula>
    </cfRule>
  </conditionalFormatting>
  <conditionalFormatting sqref="AZ17">
    <cfRule type="cellIs" dxfId="793" priority="3007" operator="lessThan">
      <formula>$C$4</formula>
    </cfRule>
  </conditionalFormatting>
  <conditionalFormatting sqref="AZ18">
    <cfRule type="cellIs" dxfId="792" priority="3008" operator="lessThan">
      <formula>$C$4</formula>
    </cfRule>
  </conditionalFormatting>
  <conditionalFormatting sqref="AZ19">
    <cfRule type="cellIs" dxfId="791" priority="3009" operator="lessThan">
      <formula>$C$4</formula>
    </cfRule>
  </conditionalFormatting>
  <conditionalFormatting sqref="AZ20">
    <cfRule type="cellIs" dxfId="790" priority="3010" operator="lessThan">
      <formula>$C$4</formula>
    </cfRule>
  </conditionalFormatting>
  <conditionalFormatting sqref="AZ21">
    <cfRule type="cellIs" dxfId="789" priority="3011" operator="lessThan">
      <formula>$C$4</formula>
    </cfRule>
  </conditionalFormatting>
  <conditionalFormatting sqref="AZ22">
    <cfRule type="cellIs" dxfId="788" priority="3012" operator="lessThan">
      <formula>$C$4</formula>
    </cfRule>
  </conditionalFormatting>
  <conditionalFormatting sqref="AZ23">
    <cfRule type="cellIs" dxfId="787" priority="3013" operator="lessThan">
      <formula>$C$4</formula>
    </cfRule>
  </conditionalFormatting>
  <conditionalFormatting sqref="AZ24">
    <cfRule type="cellIs" dxfId="786" priority="3014" operator="lessThan">
      <formula>$C$4</formula>
    </cfRule>
  </conditionalFormatting>
  <conditionalFormatting sqref="AZ25">
    <cfRule type="cellIs" dxfId="785" priority="3015" operator="lessThan">
      <formula>$C$4</formula>
    </cfRule>
  </conditionalFormatting>
  <conditionalFormatting sqref="AZ26">
    <cfRule type="cellIs" dxfId="784" priority="3016" operator="lessThan">
      <formula>$C$4</formula>
    </cfRule>
  </conditionalFormatting>
  <conditionalFormatting sqref="AZ27">
    <cfRule type="cellIs" dxfId="783" priority="3017" operator="lessThan">
      <formula>$C$4</formula>
    </cfRule>
  </conditionalFormatting>
  <conditionalFormatting sqref="AZ28">
    <cfRule type="cellIs" dxfId="782" priority="3018" operator="lessThan">
      <formula>$C$4</formula>
    </cfRule>
  </conditionalFormatting>
  <conditionalFormatting sqref="AZ29">
    <cfRule type="cellIs" dxfId="781" priority="3019" operator="lessThan">
      <formula>$C$4</formula>
    </cfRule>
  </conditionalFormatting>
  <conditionalFormatting sqref="AZ30">
    <cfRule type="cellIs" dxfId="780" priority="3020" operator="lessThan">
      <formula>$C$4</formula>
    </cfRule>
  </conditionalFormatting>
  <conditionalFormatting sqref="AZ31">
    <cfRule type="cellIs" dxfId="779" priority="3021" operator="lessThan">
      <formula>$C$4</formula>
    </cfRule>
  </conditionalFormatting>
  <conditionalFormatting sqref="AZ32">
    <cfRule type="cellIs" dxfId="778" priority="3022" operator="lessThan">
      <formula>$C$4</formula>
    </cfRule>
  </conditionalFormatting>
  <conditionalFormatting sqref="AZ33">
    <cfRule type="cellIs" dxfId="777" priority="3023" operator="lessThan">
      <formula>$C$4</formula>
    </cfRule>
  </conditionalFormatting>
  <conditionalFormatting sqref="AZ34">
    <cfRule type="cellIs" dxfId="776" priority="3024" operator="lessThan">
      <formula>$C$4</formula>
    </cfRule>
  </conditionalFormatting>
  <conditionalFormatting sqref="AZ35">
    <cfRule type="cellIs" dxfId="775" priority="3025" operator="lessThan">
      <formula>$C$4</formula>
    </cfRule>
  </conditionalFormatting>
  <conditionalFormatting sqref="AZ36">
    <cfRule type="cellIs" dxfId="774" priority="3026" operator="lessThan">
      <formula>$C$4</formula>
    </cfRule>
  </conditionalFormatting>
  <conditionalFormatting sqref="AZ37">
    <cfRule type="cellIs" dxfId="773" priority="3027" operator="lessThan">
      <formula>$C$4</formula>
    </cfRule>
  </conditionalFormatting>
  <conditionalFormatting sqref="AZ38">
    <cfRule type="cellIs" dxfId="772" priority="3028" operator="lessThan">
      <formula>$C$4</formula>
    </cfRule>
  </conditionalFormatting>
  <conditionalFormatting sqref="AZ39">
    <cfRule type="cellIs" dxfId="771" priority="3029" operator="lessThan">
      <formula>$C$4</formula>
    </cfRule>
  </conditionalFormatting>
  <conditionalFormatting sqref="AZ40">
    <cfRule type="cellIs" dxfId="770" priority="3030" operator="lessThan">
      <formula>$C$4</formula>
    </cfRule>
  </conditionalFormatting>
  <conditionalFormatting sqref="AZ41">
    <cfRule type="cellIs" dxfId="769" priority="3031" operator="lessThan">
      <formula>$C$4</formula>
    </cfRule>
  </conditionalFormatting>
  <conditionalFormatting sqref="AZ42">
    <cfRule type="cellIs" dxfId="768" priority="3032" operator="lessThan">
      <formula>$C$4</formula>
    </cfRule>
  </conditionalFormatting>
  <conditionalFormatting sqref="AZ43">
    <cfRule type="cellIs" dxfId="767" priority="3033" operator="lessThan">
      <formula>$C$4</formula>
    </cfRule>
  </conditionalFormatting>
  <conditionalFormatting sqref="AZ44">
    <cfRule type="cellIs" dxfId="766" priority="3034" operator="lessThan">
      <formula>$C$4</formula>
    </cfRule>
  </conditionalFormatting>
  <conditionalFormatting sqref="AZ45">
    <cfRule type="cellIs" dxfId="765" priority="3035" operator="lessThan">
      <formula>$C$4</formula>
    </cfRule>
  </conditionalFormatting>
  <conditionalFormatting sqref="AZ46">
    <cfRule type="cellIs" dxfId="764" priority="3036" operator="lessThan">
      <formula>$C$4</formula>
    </cfRule>
  </conditionalFormatting>
  <conditionalFormatting sqref="AZ47">
    <cfRule type="cellIs" dxfId="763" priority="3037" operator="lessThan">
      <formula>$C$4</formula>
    </cfRule>
  </conditionalFormatting>
  <conditionalFormatting sqref="AZ48">
    <cfRule type="cellIs" dxfId="762" priority="3038" operator="lessThan">
      <formula>$C$4</formula>
    </cfRule>
  </conditionalFormatting>
  <conditionalFormatting sqref="AZ49">
    <cfRule type="cellIs" dxfId="761" priority="3039" operator="lessThan">
      <formula>$C$4</formula>
    </cfRule>
  </conditionalFormatting>
  <conditionalFormatting sqref="AZ50">
    <cfRule type="cellIs" dxfId="760" priority="3040" operator="lessThan">
      <formula>$C$4</formula>
    </cfRule>
  </conditionalFormatting>
  <conditionalFormatting sqref="AZ51">
    <cfRule type="cellIs" dxfId="759" priority="3041" operator="lessThan">
      <formula>$C$4</formula>
    </cfRule>
  </conditionalFormatting>
  <conditionalFormatting sqref="AZ52">
    <cfRule type="cellIs" dxfId="758" priority="3042" operator="lessThan">
      <formula>$C$4</formula>
    </cfRule>
  </conditionalFormatting>
  <conditionalFormatting sqref="AZ53">
    <cfRule type="cellIs" dxfId="757" priority="3043" operator="lessThan">
      <formula>$C$4</formula>
    </cfRule>
  </conditionalFormatting>
  <conditionalFormatting sqref="AZ54">
    <cfRule type="cellIs" dxfId="756" priority="3044" operator="lessThan">
      <formula>$C$4</formula>
    </cfRule>
  </conditionalFormatting>
  <conditionalFormatting sqref="AZ55">
    <cfRule type="cellIs" dxfId="755" priority="3045" operator="lessThan">
      <formula>$C$4</formula>
    </cfRule>
  </conditionalFormatting>
  <conditionalFormatting sqref="AZ56">
    <cfRule type="cellIs" dxfId="754" priority="3046" operator="lessThan">
      <formula>$C$4</formula>
    </cfRule>
  </conditionalFormatting>
  <conditionalFormatting sqref="AZ57">
    <cfRule type="cellIs" dxfId="753" priority="3047" operator="lessThan">
      <formula>$C$4</formula>
    </cfRule>
  </conditionalFormatting>
  <conditionalFormatting sqref="AZ58">
    <cfRule type="cellIs" dxfId="752" priority="3048" operator="lessThan">
      <formula>$C$4</formula>
    </cfRule>
  </conditionalFormatting>
  <conditionalFormatting sqref="AZ59">
    <cfRule type="cellIs" dxfId="751" priority="3049" operator="lessThan">
      <formula>$C$4</formula>
    </cfRule>
  </conditionalFormatting>
  <conditionalFormatting sqref="AZ60">
    <cfRule type="cellIs" dxfId="750" priority="3050" operator="lessThan">
      <formula>$C$4</formula>
    </cfRule>
  </conditionalFormatting>
  <conditionalFormatting sqref="BA11">
    <cfRule type="cellIs" dxfId="749" priority="3051" operator="lessThan">
      <formula>$C$4</formula>
    </cfRule>
  </conditionalFormatting>
  <conditionalFormatting sqref="BA12">
    <cfRule type="cellIs" dxfId="748" priority="3052" operator="lessThan">
      <formula>$C$4</formula>
    </cfRule>
  </conditionalFormatting>
  <conditionalFormatting sqref="BA13">
    <cfRule type="cellIs" dxfId="747" priority="3053" operator="lessThan">
      <formula>$C$4</formula>
    </cfRule>
  </conditionalFormatting>
  <conditionalFormatting sqref="BA14">
    <cfRule type="cellIs" dxfId="746" priority="3054" operator="lessThan">
      <formula>$C$4</formula>
    </cfRule>
  </conditionalFormatting>
  <conditionalFormatting sqref="BA15">
    <cfRule type="cellIs" dxfId="745" priority="3055" operator="lessThan">
      <formula>$C$4</formula>
    </cfRule>
  </conditionalFormatting>
  <conditionalFormatting sqref="BA16">
    <cfRule type="cellIs" dxfId="744" priority="3056" operator="lessThan">
      <formula>$C$4</formula>
    </cfRule>
  </conditionalFormatting>
  <conditionalFormatting sqref="BA17">
    <cfRule type="cellIs" dxfId="743" priority="3057" operator="lessThan">
      <formula>$C$4</formula>
    </cfRule>
  </conditionalFormatting>
  <conditionalFormatting sqref="BA18">
    <cfRule type="cellIs" dxfId="742" priority="3058" operator="lessThan">
      <formula>$C$4</formula>
    </cfRule>
  </conditionalFormatting>
  <conditionalFormatting sqref="BA19">
    <cfRule type="cellIs" dxfId="741" priority="3059" operator="lessThan">
      <formula>$C$4</formula>
    </cfRule>
  </conditionalFormatting>
  <conditionalFormatting sqref="BA20">
    <cfRule type="cellIs" dxfId="740" priority="3060" operator="lessThan">
      <formula>$C$4</formula>
    </cfRule>
  </conditionalFormatting>
  <conditionalFormatting sqref="BA21">
    <cfRule type="cellIs" dxfId="739" priority="3061" operator="lessThan">
      <formula>$C$4</formula>
    </cfRule>
  </conditionalFormatting>
  <conditionalFormatting sqref="BA22">
    <cfRule type="cellIs" dxfId="738" priority="3062" operator="lessThan">
      <formula>$C$4</formula>
    </cfRule>
  </conditionalFormatting>
  <conditionalFormatting sqref="BA23">
    <cfRule type="cellIs" dxfId="737" priority="3063" operator="lessThan">
      <formula>$C$4</formula>
    </cfRule>
  </conditionalFormatting>
  <conditionalFormatting sqref="BA24">
    <cfRule type="cellIs" dxfId="736" priority="3064" operator="lessThan">
      <formula>$C$4</formula>
    </cfRule>
  </conditionalFormatting>
  <conditionalFormatting sqref="BA25">
    <cfRule type="cellIs" dxfId="735" priority="3065" operator="lessThan">
      <formula>$C$4</formula>
    </cfRule>
  </conditionalFormatting>
  <conditionalFormatting sqref="BA26">
    <cfRule type="cellIs" dxfId="734" priority="3066" operator="lessThan">
      <formula>$C$4</formula>
    </cfRule>
  </conditionalFormatting>
  <conditionalFormatting sqref="BA27">
    <cfRule type="cellIs" dxfId="733" priority="3067" operator="lessThan">
      <formula>$C$4</formula>
    </cfRule>
  </conditionalFormatting>
  <conditionalFormatting sqref="BA28">
    <cfRule type="cellIs" dxfId="732" priority="3068" operator="lessThan">
      <formula>$C$4</formula>
    </cfRule>
  </conditionalFormatting>
  <conditionalFormatting sqref="BA29">
    <cfRule type="cellIs" dxfId="731" priority="3069" operator="lessThan">
      <formula>$C$4</formula>
    </cfRule>
  </conditionalFormatting>
  <conditionalFormatting sqref="BA30">
    <cfRule type="cellIs" dxfId="730" priority="3070" operator="lessThan">
      <formula>$C$4</formula>
    </cfRule>
  </conditionalFormatting>
  <conditionalFormatting sqref="BA31">
    <cfRule type="cellIs" dxfId="729" priority="3071" operator="lessThan">
      <formula>$C$4</formula>
    </cfRule>
  </conditionalFormatting>
  <conditionalFormatting sqref="BA32">
    <cfRule type="cellIs" dxfId="728" priority="3072" operator="lessThan">
      <formula>$C$4</formula>
    </cfRule>
  </conditionalFormatting>
  <conditionalFormatting sqref="BA33">
    <cfRule type="cellIs" dxfId="727" priority="3073" operator="lessThan">
      <formula>$C$4</formula>
    </cfRule>
  </conditionalFormatting>
  <conditionalFormatting sqref="BA34">
    <cfRule type="cellIs" dxfId="726" priority="3074" operator="lessThan">
      <formula>$C$4</formula>
    </cfRule>
  </conditionalFormatting>
  <conditionalFormatting sqref="BA35">
    <cfRule type="cellIs" dxfId="725" priority="3075" operator="lessThan">
      <formula>$C$4</formula>
    </cfRule>
  </conditionalFormatting>
  <conditionalFormatting sqref="BA36">
    <cfRule type="cellIs" dxfId="724" priority="3076" operator="lessThan">
      <formula>$C$4</formula>
    </cfRule>
  </conditionalFormatting>
  <conditionalFormatting sqref="BA37">
    <cfRule type="cellIs" dxfId="723" priority="3077" operator="lessThan">
      <formula>$C$4</formula>
    </cfRule>
  </conditionalFormatting>
  <conditionalFormatting sqref="BA38">
    <cfRule type="cellIs" dxfId="722" priority="3078" operator="lessThan">
      <formula>$C$4</formula>
    </cfRule>
  </conditionalFormatting>
  <conditionalFormatting sqref="BA39">
    <cfRule type="cellIs" dxfId="721" priority="3079" operator="lessThan">
      <formula>$C$4</formula>
    </cfRule>
  </conditionalFormatting>
  <conditionalFormatting sqref="BA40">
    <cfRule type="cellIs" dxfId="720" priority="3080" operator="lessThan">
      <formula>$C$4</formula>
    </cfRule>
  </conditionalFormatting>
  <conditionalFormatting sqref="BA41">
    <cfRule type="cellIs" dxfId="719" priority="3081" operator="lessThan">
      <formula>$C$4</formula>
    </cfRule>
  </conditionalFormatting>
  <conditionalFormatting sqref="BA42">
    <cfRule type="cellIs" dxfId="718" priority="3082" operator="lessThan">
      <formula>$C$4</formula>
    </cfRule>
  </conditionalFormatting>
  <conditionalFormatting sqref="BA43">
    <cfRule type="cellIs" dxfId="717" priority="3083" operator="lessThan">
      <formula>$C$4</formula>
    </cfRule>
  </conditionalFormatting>
  <conditionalFormatting sqref="BA44">
    <cfRule type="cellIs" dxfId="716" priority="3084" operator="lessThan">
      <formula>$C$4</formula>
    </cfRule>
  </conditionalFormatting>
  <conditionalFormatting sqref="BA45">
    <cfRule type="cellIs" dxfId="715" priority="3085" operator="lessThan">
      <formula>$C$4</formula>
    </cfRule>
  </conditionalFormatting>
  <conditionalFormatting sqref="BA46">
    <cfRule type="cellIs" dxfId="714" priority="3086" operator="lessThan">
      <formula>$C$4</formula>
    </cfRule>
  </conditionalFormatting>
  <conditionalFormatting sqref="BA47">
    <cfRule type="cellIs" dxfId="713" priority="3087" operator="lessThan">
      <formula>$C$4</formula>
    </cfRule>
  </conditionalFormatting>
  <conditionalFormatting sqref="BA48">
    <cfRule type="cellIs" dxfId="712" priority="3088" operator="lessThan">
      <formula>$C$4</formula>
    </cfRule>
  </conditionalFormatting>
  <conditionalFormatting sqref="BA49">
    <cfRule type="cellIs" dxfId="711" priority="3089" operator="lessThan">
      <formula>$C$4</formula>
    </cfRule>
  </conditionalFormatting>
  <conditionalFormatting sqref="BA50">
    <cfRule type="cellIs" dxfId="710" priority="3090" operator="lessThan">
      <formula>$C$4</formula>
    </cfRule>
  </conditionalFormatting>
  <conditionalFormatting sqref="BA51">
    <cfRule type="cellIs" dxfId="709" priority="3091" operator="lessThan">
      <formula>$C$4</formula>
    </cfRule>
  </conditionalFormatting>
  <conditionalFormatting sqref="BA52">
    <cfRule type="cellIs" dxfId="708" priority="3092" operator="lessThan">
      <formula>$C$4</formula>
    </cfRule>
  </conditionalFormatting>
  <conditionalFormatting sqref="BA53">
    <cfRule type="cellIs" dxfId="707" priority="3093" operator="lessThan">
      <formula>$C$4</formula>
    </cfRule>
  </conditionalFormatting>
  <conditionalFormatting sqref="BA54">
    <cfRule type="cellIs" dxfId="706" priority="3094" operator="lessThan">
      <formula>$C$4</formula>
    </cfRule>
  </conditionalFormatting>
  <conditionalFormatting sqref="BA55">
    <cfRule type="cellIs" dxfId="705" priority="3095" operator="lessThan">
      <formula>$C$4</formula>
    </cfRule>
  </conditionalFormatting>
  <conditionalFormatting sqref="BA56">
    <cfRule type="cellIs" dxfId="704" priority="3096" operator="lessThan">
      <formula>$C$4</formula>
    </cfRule>
  </conditionalFormatting>
  <conditionalFormatting sqref="BA57">
    <cfRule type="cellIs" dxfId="703" priority="3097" operator="lessThan">
      <formula>$C$4</formula>
    </cfRule>
  </conditionalFormatting>
  <conditionalFormatting sqref="BA58">
    <cfRule type="cellIs" dxfId="702" priority="3098" operator="lessThan">
      <formula>$C$4</formula>
    </cfRule>
  </conditionalFormatting>
  <conditionalFormatting sqref="BA59">
    <cfRule type="cellIs" dxfId="701" priority="3099" operator="lessThan">
      <formula>$C$4</formula>
    </cfRule>
  </conditionalFormatting>
  <conditionalFormatting sqref="BA60">
    <cfRule type="cellIs" dxfId="700" priority="3100" operator="lessThan">
      <formula>$C$4</formula>
    </cfRule>
  </conditionalFormatting>
  <conditionalFormatting sqref="BB11">
    <cfRule type="cellIs" dxfId="699" priority="3101" operator="lessThan">
      <formula>$C$4</formula>
    </cfRule>
  </conditionalFormatting>
  <conditionalFormatting sqref="BB12">
    <cfRule type="cellIs" dxfId="698" priority="3102" operator="lessThan">
      <formula>$C$4</formula>
    </cfRule>
  </conditionalFormatting>
  <conditionalFormatting sqref="BB13">
    <cfRule type="cellIs" dxfId="697" priority="3103" operator="lessThan">
      <formula>$C$4</formula>
    </cfRule>
  </conditionalFormatting>
  <conditionalFormatting sqref="BB14">
    <cfRule type="cellIs" dxfId="696" priority="3104" operator="lessThan">
      <formula>$C$4</formula>
    </cfRule>
  </conditionalFormatting>
  <conditionalFormatting sqref="BB15">
    <cfRule type="cellIs" dxfId="695" priority="3105" operator="lessThan">
      <formula>$C$4</formula>
    </cfRule>
  </conditionalFormatting>
  <conditionalFormatting sqref="BB16">
    <cfRule type="cellIs" dxfId="694" priority="3106" operator="lessThan">
      <formula>$C$4</formula>
    </cfRule>
  </conditionalFormatting>
  <conditionalFormatting sqref="BB17">
    <cfRule type="cellIs" dxfId="693" priority="3107" operator="lessThan">
      <formula>$C$4</formula>
    </cfRule>
  </conditionalFormatting>
  <conditionalFormatting sqref="BB18">
    <cfRule type="cellIs" dxfId="692" priority="3108" operator="lessThan">
      <formula>$C$4</formula>
    </cfRule>
  </conditionalFormatting>
  <conditionalFormatting sqref="BB19">
    <cfRule type="cellIs" dxfId="691" priority="3109" operator="lessThan">
      <formula>$C$4</formula>
    </cfRule>
  </conditionalFormatting>
  <conditionalFormatting sqref="BB20">
    <cfRule type="cellIs" dxfId="690" priority="3110" operator="lessThan">
      <formula>$C$4</formula>
    </cfRule>
  </conditionalFormatting>
  <conditionalFormatting sqref="BB21">
    <cfRule type="cellIs" dxfId="689" priority="3111" operator="lessThan">
      <formula>$C$4</formula>
    </cfRule>
  </conditionalFormatting>
  <conditionalFormatting sqref="BB22">
    <cfRule type="cellIs" dxfId="688" priority="3112" operator="lessThan">
      <formula>$C$4</formula>
    </cfRule>
  </conditionalFormatting>
  <conditionalFormatting sqref="BB23">
    <cfRule type="cellIs" dxfId="687" priority="3113" operator="lessThan">
      <formula>$C$4</formula>
    </cfRule>
  </conditionalFormatting>
  <conditionalFormatting sqref="BB24">
    <cfRule type="cellIs" dxfId="686" priority="3114" operator="lessThan">
      <formula>$C$4</formula>
    </cfRule>
  </conditionalFormatting>
  <conditionalFormatting sqref="BB25">
    <cfRule type="cellIs" dxfId="685" priority="3115" operator="lessThan">
      <formula>$C$4</formula>
    </cfRule>
  </conditionalFormatting>
  <conditionalFormatting sqref="BB26">
    <cfRule type="cellIs" dxfId="684" priority="3116" operator="lessThan">
      <formula>$C$4</formula>
    </cfRule>
  </conditionalFormatting>
  <conditionalFormatting sqref="BB27">
    <cfRule type="cellIs" dxfId="683" priority="3117" operator="lessThan">
      <formula>$C$4</formula>
    </cfRule>
  </conditionalFormatting>
  <conditionalFormatting sqref="BB28">
    <cfRule type="cellIs" dxfId="682" priority="3118" operator="lessThan">
      <formula>$C$4</formula>
    </cfRule>
  </conditionalFormatting>
  <conditionalFormatting sqref="BB29">
    <cfRule type="cellIs" dxfId="681" priority="3119" operator="lessThan">
      <formula>$C$4</formula>
    </cfRule>
  </conditionalFormatting>
  <conditionalFormatting sqref="BB30">
    <cfRule type="cellIs" dxfId="680" priority="3120" operator="lessThan">
      <formula>$C$4</formula>
    </cfRule>
  </conditionalFormatting>
  <conditionalFormatting sqref="BB31">
    <cfRule type="cellIs" dxfId="679" priority="3121" operator="lessThan">
      <formula>$C$4</formula>
    </cfRule>
  </conditionalFormatting>
  <conditionalFormatting sqref="BB32">
    <cfRule type="cellIs" dxfId="678" priority="3122" operator="lessThan">
      <formula>$C$4</formula>
    </cfRule>
  </conditionalFormatting>
  <conditionalFormatting sqref="BB33">
    <cfRule type="cellIs" dxfId="677" priority="3123" operator="lessThan">
      <formula>$C$4</formula>
    </cfRule>
  </conditionalFormatting>
  <conditionalFormatting sqref="BB34">
    <cfRule type="cellIs" dxfId="676" priority="3124" operator="lessThan">
      <formula>$C$4</formula>
    </cfRule>
  </conditionalFormatting>
  <conditionalFormatting sqref="BB35">
    <cfRule type="cellIs" dxfId="675" priority="3125" operator="lessThan">
      <formula>$C$4</formula>
    </cfRule>
  </conditionalFormatting>
  <conditionalFormatting sqref="BB36">
    <cfRule type="cellIs" dxfId="674" priority="3126" operator="lessThan">
      <formula>$C$4</formula>
    </cfRule>
  </conditionalFormatting>
  <conditionalFormatting sqref="BB37">
    <cfRule type="cellIs" dxfId="673" priority="3127" operator="lessThan">
      <formula>$C$4</formula>
    </cfRule>
  </conditionalFormatting>
  <conditionalFormatting sqref="BB38">
    <cfRule type="cellIs" dxfId="672" priority="3128" operator="lessThan">
      <formula>$C$4</formula>
    </cfRule>
  </conditionalFormatting>
  <conditionalFormatting sqref="BB39">
    <cfRule type="cellIs" dxfId="671" priority="3129" operator="lessThan">
      <formula>$C$4</formula>
    </cfRule>
  </conditionalFormatting>
  <conditionalFormatting sqref="BB40">
    <cfRule type="cellIs" dxfId="670" priority="3130" operator="lessThan">
      <formula>$C$4</formula>
    </cfRule>
  </conditionalFormatting>
  <conditionalFormatting sqref="BB41">
    <cfRule type="cellIs" dxfId="669" priority="3131" operator="lessThan">
      <formula>$C$4</formula>
    </cfRule>
  </conditionalFormatting>
  <conditionalFormatting sqref="BB42">
    <cfRule type="cellIs" dxfId="668" priority="3132" operator="lessThan">
      <formula>$C$4</formula>
    </cfRule>
  </conditionalFormatting>
  <conditionalFormatting sqref="BB43">
    <cfRule type="cellIs" dxfId="667" priority="3133" operator="lessThan">
      <formula>$C$4</formula>
    </cfRule>
  </conditionalFormatting>
  <conditionalFormatting sqref="BB44">
    <cfRule type="cellIs" dxfId="666" priority="3134" operator="lessThan">
      <formula>$C$4</formula>
    </cfRule>
  </conditionalFormatting>
  <conditionalFormatting sqref="BB45">
    <cfRule type="cellIs" dxfId="665" priority="3135" operator="lessThan">
      <formula>$C$4</formula>
    </cfRule>
  </conditionalFormatting>
  <conditionalFormatting sqref="BB46">
    <cfRule type="cellIs" dxfId="664" priority="3136" operator="lessThan">
      <formula>$C$4</formula>
    </cfRule>
  </conditionalFormatting>
  <conditionalFormatting sqref="BB47">
    <cfRule type="cellIs" dxfId="663" priority="3137" operator="lessThan">
      <formula>$C$4</formula>
    </cfRule>
  </conditionalFormatting>
  <conditionalFormatting sqref="BB48">
    <cfRule type="cellIs" dxfId="662" priority="3138" operator="lessThan">
      <formula>$C$4</formula>
    </cfRule>
  </conditionalFormatting>
  <conditionalFormatting sqref="BB49">
    <cfRule type="cellIs" dxfId="661" priority="3139" operator="lessThan">
      <formula>$C$4</formula>
    </cfRule>
  </conditionalFormatting>
  <conditionalFormatting sqref="BB50">
    <cfRule type="cellIs" dxfId="660" priority="3140" operator="lessThan">
      <formula>$C$4</formula>
    </cfRule>
  </conditionalFormatting>
  <conditionalFormatting sqref="BB51">
    <cfRule type="cellIs" dxfId="659" priority="3141" operator="lessThan">
      <formula>$C$4</formula>
    </cfRule>
  </conditionalFormatting>
  <conditionalFormatting sqref="BB52">
    <cfRule type="cellIs" dxfId="658" priority="3142" operator="lessThan">
      <formula>$C$4</formula>
    </cfRule>
  </conditionalFormatting>
  <conditionalFormatting sqref="BB53">
    <cfRule type="cellIs" dxfId="657" priority="3143" operator="lessThan">
      <formula>$C$4</formula>
    </cfRule>
  </conditionalFormatting>
  <conditionalFormatting sqref="BB54">
    <cfRule type="cellIs" dxfId="656" priority="3144" operator="lessThan">
      <formula>$C$4</formula>
    </cfRule>
  </conditionalFormatting>
  <conditionalFormatting sqref="BB55">
    <cfRule type="cellIs" dxfId="655" priority="3145" operator="lessThan">
      <formula>$C$4</formula>
    </cfRule>
  </conditionalFormatting>
  <conditionalFormatting sqref="BB56">
    <cfRule type="cellIs" dxfId="654" priority="3146" operator="lessThan">
      <formula>$C$4</formula>
    </cfRule>
  </conditionalFormatting>
  <conditionalFormatting sqref="BB57">
    <cfRule type="cellIs" dxfId="653" priority="3147" operator="lessThan">
      <formula>$C$4</formula>
    </cfRule>
  </conditionalFormatting>
  <conditionalFormatting sqref="BB58">
    <cfRule type="cellIs" dxfId="652" priority="3148" operator="lessThan">
      <formula>$C$4</formula>
    </cfRule>
  </conditionalFormatting>
  <conditionalFormatting sqref="BB59">
    <cfRule type="cellIs" dxfId="651" priority="3149" operator="lessThan">
      <formula>$C$4</formula>
    </cfRule>
  </conditionalFormatting>
  <conditionalFormatting sqref="BB60">
    <cfRule type="cellIs" dxfId="650" priority="3150" operator="lessThan">
      <formula>$C$4</formula>
    </cfRule>
  </conditionalFormatting>
  <conditionalFormatting sqref="BC11">
    <cfRule type="cellIs" dxfId="649" priority="3151" operator="lessThan">
      <formula>$C$4</formula>
    </cfRule>
  </conditionalFormatting>
  <conditionalFormatting sqref="BC12">
    <cfRule type="cellIs" dxfId="648" priority="3152" operator="lessThan">
      <formula>$C$4</formula>
    </cfRule>
  </conditionalFormatting>
  <conditionalFormatting sqref="BC13">
    <cfRule type="cellIs" dxfId="647" priority="3153" operator="lessThan">
      <formula>$C$4</formula>
    </cfRule>
  </conditionalFormatting>
  <conditionalFormatting sqref="BC14">
    <cfRule type="cellIs" dxfId="646" priority="3154" operator="lessThan">
      <formula>$C$4</formula>
    </cfRule>
  </conditionalFormatting>
  <conditionalFormatting sqref="BC15">
    <cfRule type="cellIs" dxfId="645" priority="3155" operator="lessThan">
      <formula>$C$4</formula>
    </cfRule>
  </conditionalFormatting>
  <conditionalFormatting sqref="BC16">
    <cfRule type="cellIs" dxfId="644" priority="3156" operator="lessThan">
      <formula>$C$4</formula>
    </cfRule>
  </conditionalFormatting>
  <conditionalFormatting sqref="BC17">
    <cfRule type="cellIs" dxfId="643" priority="3157" operator="lessThan">
      <formula>$C$4</formula>
    </cfRule>
  </conditionalFormatting>
  <conditionalFormatting sqref="BC18">
    <cfRule type="cellIs" dxfId="642" priority="3158" operator="lessThan">
      <formula>$C$4</formula>
    </cfRule>
  </conditionalFormatting>
  <conditionalFormatting sqref="BC19">
    <cfRule type="cellIs" dxfId="641" priority="3159" operator="lessThan">
      <formula>$C$4</formula>
    </cfRule>
  </conditionalFormatting>
  <conditionalFormatting sqref="BC20">
    <cfRule type="cellIs" dxfId="640" priority="3160" operator="lessThan">
      <formula>$C$4</formula>
    </cfRule>
  </conditionalFormatting>
  <conditionalFormatting sqref="BC21">
    <cfRule type="cellIs" dxfId="639" priority="3161" operator="lessThan">
      <formula>$C$4</formula>
    </cfRule>
  </conditionalFormatting>
  <conditionalFormatting sqref="BC22">
    <cfRule type="cellIs" dxfId="638" priority="3162" operator="lessThan">
      <formula>$C$4</formula>
    </cfRule>
  </conditionalFormatting>
  <conditionalFormatting sqref="BC23">
    <cfRule type="cellIs" dxfId="637" priority="3163" operator="lessThan">
      <formula>$C$4</formula>
    </cfRule>
  </conditionalFormatting>
  <conditionalFormatting sqref="BC24">
    <cfRule type="cellIs" dxfId="636" priority="3164" operator="lessThan">
      <formula>$C$4</formula>
    </cfRule>
  </conditionalFormatting>
  <conditionalFormatting sqref="BC25">
    <cfRule type="cellIs" dxfId="635" priority="3165" operator="lessThan">
      <formula>$C$4</formula>
    </cfRule>
  </conditionalFormatting>
  <conditionalFormatting sqref="BC26">
    <cfRule type="cellIs" dxfId="634" priority="3166" operator="lessThan">
      <formula>$C$4</formula>
    </cfRule>
  </conditionalFormatting>
  <conditionalFormatting sqref="BC27">
    <cfRule type="cellIs" dxfId="633" priority="3167" operator="lessThan">
      <formula>$C$4</formula>
    </cfRule>
  </conditionalFormatting>
  <conditionalFormatting sqref="BC28">
    <cfRule type="cellIs" dxfId="632" priority="3168" operator="lessThan">
      <formula>$C$4</formula>
    </cfRule>
  </conditionalFormatting>
  <conditionalFormatting sqref="BC29">
    <cfRule type="cellIs" dxfId="631" priority="3169" operator="lessThan">
      <formula>$C$4</formula>
    </cfRule>
  </conditionalFormatting>
  <conditionalFormatting sqref="BC30">
    <cfRule type="cellIs" dxfId="630" priority="3170" operator="lessThan">
      <formula>$C$4</formula>
    </cfRule>
  </conditionalFormatting>
  <conditionalFormatting sqref="BC31">
    <cfRule type="cellIs" dxfId="629" priority="3171" operator="lessThan">
      <formula>$C$4</formula>
    </cfRule>
  </conditionalFormatting>
  <conditionalFormatting sqref="BC32">
    <cfRule type="cellIs" dxfId="628" priority="3172" operator="lessThan">
      <formula>$C$4</formula>
    </cfRule>
  </conditionalFormatting>
  <conditionalFormatting sqref="BC33">
    <cfRule type="cellIs" dxfId="627" priority="3173" operator="lessThan">
      <formula>$C$4</formula>
    </cfRule>
  </conditionalFormatting>
  <conditionalFormatting sqref="BC34">
    <cfRule type="cellIs" dxfId="626" priority="3174" operator="lessThan">
      <formula>$C$4</formula>
    </cfRule>
  </conditionalFormatting>
  <conditionalFormatting sqref="BC35">
    <cfRule type="cellIs" dxfId="625" priority="3175" operator="lessThan">
      <formula>$C$4</formula>
    </cfRule>
  </conditionalFormatting>
  <conditionalFormatting sqref="BC36">
    <cfRule type="cellIs" dxfId="624" priority="3176" operator="lessThan">
      <formula>$C$4</formula>
    </cfRule>
  </conditionalFormatting>
  <conditionalFormatting sqref="BC37">
    <cfRule type="cellIs" dxfId="623" priority="3177" operator="lessThan">
      <formula>$C$4</formula>
    </cfRule>
  </conditionalFormatting>
  <conditionalFormatting sqref="BC38">
    <cfRule type="cellIs" dxfId="622" priority="3178" operator="lessThan">
      <formula>$C$4</formula>
    </cfRule>
  </conditionalFormatting>
  <conditionalFormatting sqref="BC39">
    <cfRule type="cellIs" dxfId="621" priority="3179" operator="lessThan">
      <formula>$C$4</formula>
    </cfRule>
  </conditionalFormatting>
  <conditionalFormatting sqref="BC40">
    <cfRule type="cellIs" dxfId="620" priority="3180" operator="lessThan">
      <formula>$C$4</formula>
    </cfRule>
  </conditionalFormatting>
  <conditionalFormatting sqref="BC41">
    <cfRule type="cellIs" dxfId="619" priority="3181" operator="lessThan">
      <formula>$C$4</formula>
    </cfRule>
  </conditionalFormatting>
  <conditionalFormatting sqref="BC42">
    <cfRule type="cellIs" dxfId="618" priority="3182" operator="lessThan">
      <formula>$C$4</formula>
    </cfRule>
  </conditionalFormatting>
  <conditionalFormatting sqref="BC43">
    <cfRule type="cellIs" dxfId="617" priority="3183" operator="lessThan">
      <formula>$C$4</formula>
    </cfRule>
  </conditionalFormatting>
  <conditionalFormatting sqref="BC44">
    <cfRule type="cellIs" dxfId="616" priority="3184" operator="lessThan">
      <formula>$C$4</formula>
    </cfRule>
  </conditionalFormatting>
  <conditionalFormatting sqref="BC45">
    <cfRule type="cellIs" dxfId="615" priority="3185" operator="lessThan">
      <formula>$C$4</formula>
    </cfRule>
  </conditionalFormatting>
  <conditionalFormatting sqref="BC46">
    <cfRule type="cellIs" dxfId="614" priority="3186" operator="lessThan">
      <formula>$C$4</formula>
    </cfRule>
  </conditionalFormatting>
  <conditionalFormatting sqref="BC47">
    <cfRule type="cellIs" dxfId="613" priority="3187" operator="lessThan">
      <formula>$C$4</formula>
    </cfRule>
  </conditionalFormatting>
  <conditionalFormatting sqref="BC48">
    <cfRule type="cellIs" dxfId="612" priority="3188" operator="lessThan">
      <formula>$C$4</formula>
    </cfRule>
  </conditionalFormatting>
  <conditionalFormatting sqref="BC49">
    <cfRule type="cellIs" dxfId="611" priority="3189" operator="lessThan">
      <formula>$C$4</formula>
    </cfRule>
  </conditionalFormatting>
  <conditionalFormatting sqref="BC50">
    <cfRule type="cellIs" dxfId="610" priority="3190" operator="lessThan">
      <formula>$C$4</formula>
    </cfRule>
  </conditionalFormatting>
  <conditionalFormatting sqref="BC51">
    <cfRule type="cellIs" dxfId="609" priority="3191" operator="lessThan">
      <formula>$C$4</formula>
    </cfRule>
  </conditionalFormatting>
  <conditionalFormatting sqref="BC52">
    <cfRule type="cellIs" dxfId="608" priority="3192" operator="lessThan">
      <formula>$C$4</formula>
    </cfRule>
  </conditionalFormatting>
  <conditionalFormatting sqref="BC53">
    <cfRule type="cellIs" dxfId="607" priority="3193" operator="lessThan">
      <formula>$C$4</formula>
    </cfRule>
  </conditionalFormatting>
  <conditionalFormatting sqref="BC54">
    <cfRule type="cellIs" dxfId="606" priority="3194" operator="lessThan">
      <formula>$C$4</formula>
    </cfRule>
  </conditionalFormatting>
  <conditionalFormatting sqref="BC55">
    <cfRule type="cellIs" dxfId="605" priority="3195" operator="lessThan">
      <formula>$C$4</formula>
    </cfRule>
  </conditionalFormatting>
  <conditionalFormatting sqref="BC56">
    <cfRule type="cellIs" dxfId="604" priority="3196" operator="lessThan">
      <formula>$C$4</formula>
    </cfRule>
  </conditionalFormatting>
  <conditionalFormatting sqref="BC57">
    <cfRule type="cellIs" dxfId="603" priority="3197" operator="lessThan">
      <formula>$C$4</formula>
    </cfRule>
  </conditionalFormatting>
  <conditionalFormatting sqref="BC58">
    <cfRule type="cellIs" dxfId="602" priority="3198" operator="lessThan">
      <formula>$C$4</formula>
    </cfRule>
  </conditionalFormatting>
  <conditionalFormatting sqref="BC59">
    <cfRule type="cellIs" dxfId="601" priority="3199" operator="lessThan">
      <formula>$C$4</formula>
    </cfRule>
  </conditionalFormatting>
  <conditionalFormatting sqref="BC60">
    <cfRule type="cellIs" dxfId="600" priority="3200" operator="lessThan">
      <formula>$C$4</formula>
    </cfRule>
  </conditionalFormatting>
  <conditionalFormatting sqref="BD11">
    <cfRule type="cellIs" dxfId="599" priority="3201" operator="lessThan">
      <formula>$C$4</formula>
    </cfRule>
  </conditionalFormatting>
  <conditionalFormatting sqref="BD12">
    <cfRule type="cellIs" dxfId="598" priority="3202" operator="lessThan">
      <formula>$C$4</formula>
    </cfRule>
  </conditionalFormatting>
  <conditionalFormatting sqref="BD13">
    <cfRule type="cellIs" dxfId="597" priority="3203" operator="lessThan">
      <formula>$C$4</formula>
    </cfRule>
  </conditionalFormatting>
  <conditionalFormatting sqref="BD14">
    <cfRule type="cellIs" dxfId="596" priority="3204" operator="lessThan">
      <formula>$C$4</formula>
    </cfRule>
  </conditionalFormatting>
  <conditionalFormatting sqref="BD15">
    <cfRule type="cellIs" dxfId="595" priority="3205" operator="lessThan">
      <formula>$C$4</formula>
    </cfRule>
  </conditionalFormatting>
  <conditionalFormatting sqref="BD16">
    <cfRule type="cellIs" dxfId="594" priority="3206" operator="lessThan">
      <formula>$C$4</formula>
    </cfRule>
  </conditionalFormatting>
  <conditionalFormatting sqref="BD17">
    <cfRule type="cellIs" dxfId="593" priority="3207" operator="lessThan">
      <formula>$C$4</formula>
    </cfRule>
  </conditionalFormatting>
  <conditionalFormatting sqref="BD18">
    <cfRule type="cellIs" dxfId="592" priority="3208" operator="lessThan">
      <formula>$C$4</formula>
    </cfRule>
  </conditionalFormatting>
  <conditionalFormatting sqref="BD19">
    <cfRule type="cellIs" dxfId="591" priority="3209" operator="lessThan">
      <formula>$C$4</formula>
    </cfRule>
  </conditionalFormatting>
  <conditionalFormatting sqref="BD20">
    <cfRule type="cellIs" dxfId="590" priority="3210" operator="lessThan">
      <formula>$C$4</formula>
    </cfRule>
  </conditionalFormatting>
  <conditionalFormatting sqref="BD21">
    <cfRule type="cellIs" dxfId="589" priority="3211" operator="lessThan">
      <formula>$C$4</formula>
    </cfRule>
  </conditionalFormatting>
  <conditionalFormatting sqref="BD22">
    <cfRule type="cellIs" dxfId="588" priority="3212" operator="lessThan">
      <formula>$C$4</formula>
    </cfRule>
  </conditionalFormatting>
  <conditionalFormatting sqref="BD23">
    <cfRule type="cellIs" dxfId="587" priority="3213" operator="lessThan">
      <formula>$C$4</formula>
    </cfRule>
  </conditionalFormatting>
  <conditionalFormatting sqref="BD24">
    <cfRule type="cellIs" dxfId="586" priority="3214" operator="lessThan">
      <formula>$C$4</formula>
    </cfRule>
  </conditionalFormatting>
  <conditionalFormatting sqref="BD25">
    <cfRule type="cellIs" dxfId="585" priority="3215" operator="lessThan">
      <formula>$C$4</formula>
    </cfRule>
  </conditionalFormatting>
  <conditionalFormatting sqref="BD26">
    <cfRule type="cellIs" dxfId="584" priority="3216" operator="lessThan">
      <formula>$C$4</formula>
    </cfRule>
  </conditionalFormatting>
  <conditionalFormatting sqref="BD27">
    <cfRule type="cellIs" dxfId="583" priority="3217" operator="lessThan">
      <formula>$C$4</formula>
    </cfRule>
  </conditionalFormatting>
  <conditionalFormatting sqref="BD28">
    <cfRule type="cellIs" dxfId="582" priority="3218" operator="lessThan">
      <formula>$C$4</formula>
    </cfRule>
  </conditionalFormatting>
  <conditionalFormatting sqref="BD29">
    <cfRule type="cellIs" dxfId="581" priority="3219" operator="lessThan">
      <formula>$C$4</formula>
    </cfRule>
  </conditionalFormatting>
  <conditionalFormatting sqref="BD30">
    <cfRule type="cellIs" dxfId="580" priority="3220" operator="lessThan">
      <formula>$C$4</formula>
    </cfRule>
  </conditionalFormatting>
  <conditionalFormatting sqref="BD31">
    <cfRule type="cellIs" dxfId="579" priority="3221" operator="lessThan">
      <formula>$C$4</formula>
    </cfRule>
  </conditionalFormatting>
  <conditionalFormatting sqref="BD32">
    <cfRule type="cellIs" dxfId="578" priority="3222" operator="lessThan">
      <formula>$C$4</formula>
    </cfRule>
  </conditionalFormatting>
  <conditionalFormatting sqref="BD33">
    <cfRule type="cellIs" dxfId="577" priority="3223" operator="lessThan">
      <formula>$C$4</formula>
    </cfRule>
  </conditionalFormatting>
  <conditionalFormatting sqref="BD34">
    <cfRule type="cellIs" dxfId="576" priority="3224" operator="lessThan">
      <formula>$C$4</formula>
    </cfRule>
  </conditionalFormatting>
  <conditionalFormatting sqref="BD35">
    <cfRule type="cellIs" dxfId="575" priority="3225" operator="lessThan">
      <formula>$C$4</formula>
    </cfRule>
  </conditionalFormatting>
  <conditionalFormatting sqref="BD36">
    <cfRule type="cellIs" dxfId="574" priority="3226" operator="lessThan">
      <formula>$C$4</formula>
    </cfRule>
  </conditionalFormatting>
  <conditionalFormatting sqref="BD37">
    <cfRule type="cellIs" dxfId="573" priority="3227" operator="lessThan">
      <formula>$C$4</formula>
    </cfRule>
  </conditionalFormatting>
  <conditionalFormatting sqref="BD38">
    <cfRule type="cellIs" dxfId="572" priority="3228" operator="lessThan">
      <formula>$C$4</formula>
    </cfRule>
  </conditionalFormatting>
  <conditionalFormatting sqref="BD39">
    <cfRule type="cellIs" dxfId="571" priority="3229" operator="lessThan">
      <formula>$C$4</formula>
    </cfRule>
  </conditionalFormatting>
  <conditionalFormatting sqref="BD40">
    <cfRule type="cellIs" dxfId="570" priority="3230" operator="lessThan">
      <formula>$C$4</formula>
    </cfRule>
  </conditionalFormatting>
  <conditionalFormatting sqref="BD41">
    <cfRule type="cellIs" dxfId="569" priority="3231" operator="lessThan">
      <formula>$C$4</formula>
    </cfRule>
  </conditionalFormatting>
  <conditionalFormatting sqref="BD42">
    <cfRule type="cellIs" dxfId="568" priority="3232" operator="lessThan">
      <formula>$C$4</formula>
    </cfRule>
  </conditionalFormatting>
  <conditionalFormatting sqref="BD43">
    <cfRule type="cellIs" dxfId="567" priority="3233" operator="lessThan">
      <formula>$C$4</formula>
    </cfRule>
  </conditionalFormatting>
  <conditionalFormatting sqref="BD44">
    <cfRule type="cellIs" dxfId="566" priority="3234" operator="lessThan">
      <formula>$C$4</formula>
    </cfRule>
  </conditionalFormatting>
  <conditionalFormatting sqref="BD45">
    <cfRule type="cellIs" dxfId="565" priority="3235" operator="lessThan">
      <formula>$C$4</formula>
    </cfRule>
  </conditionalFormatting>
  <conditionalFormatting sqref="BD46">
    <cfRule type="cellIs" dxfId="564" priority="3236" operator="lessThan">
      <formula>$C$4</formula>
    </cfRule>
  </conditionalFormatting>
  <conditionalFormatting sqref="BD47">
    <cfRule type="cellIs" dxfId="563" priority="3237" operator="lessThan">
      <formula>$C$4</formula>
    </cfRule>
  </conditionalFormatting>
  <conditionalFormatting sqref="BD48">
    <cfRule type="cellIs" dxfId="562" priority="3238" operator="lessThan">
      <formula>$C$4</formula>
    </cfRule>
  </conditionalFormatting>
  <conditionalFormatting sqref="BD49">
    <cfRule type="cellIs" dxfId="561" priority="3239" operator="lessThan">
      <formula>$C$4</formula>
    </cfRule>
  </conditionalFormatting>
  <conditionalFormatting sqref="BD50">
    <cfRule type="cellIs" dxfId="560" priority="3240" operator="lessThan">
      <formula>$C$4</formula>
    </cfRule>
  </conditionalFormatting>
  <conditionalFormatting sqref="BD51">
    <cfRule type="cellIs" dxfId="559" priority="3241" operator="lessThan">
      <formula>$C$4</formula>
    </cfRule>
  </conditionalFormatting>
  <conditionalFormatting sqref="BD52">
    <cfRule type="cellIs" dxfId="558" priority="3242" operator="lessThan">
      <formula>$C$4</formula>
    </cfRule>
  </conditionalFormatting>
  <conditionalFormatting sqref="BD53">
    <cfRule type="cellIs" dxfId="557" priority="3243" operator="lessThan">
      <formula>$C$4</formula>
    </cfRule>
  </conditionalFormatting>
  <conditionalFormatting sqref="BD54">
    <cfRule type="cellIs" dxfId="556" priority="3244" operator="lessThan">
      <formula>$C$4</formula>
    </cfRule>
  </conditionalFormatting>
  <conditionalFormatting sqref="BD55">
    <cfRule type="cellIs" dxfId="555" priority="3245" operator="lessThan">
      <formula>$C$4</formula>
    </cfRule>
  </conditionalFormatting>
  <conditionalFormatting sqref="BD56">
    <cfRule type="cellIs" dxfId="554" priority="3246" operator="lessThan">
      <formula>$C$4</formula>
    </cfRule>
  </conditionalFormatting>
  <conditionalFormatting sqref="BD57">
    <cfRule type="cellIs" dxfId="553" priority="3247" operator="lessThan">
      <formula>$C$4</formula>
    </cfRule>
  </conditionalFormatting>
  <conditionalFormatting sqref="BD58">
    <cfRule type="cellIs" dxfId="552" priority="3248" operator="lessThan">
      <formula>$C$4</formula>
    </cfRule>
  </conditionalFormatting>
  <conditionalFormatting sqref="BD59">
    <cfRule type="cellIs" dxfId="551" priority="3249" operator="lessThan">
      <formula>$C$4</formula>
    </cfRule>
  </conditionalFormatting>
  <conditionalFormatting sqref="BD60">
    <cfRule type="cellIs" dxfId="550" priority="3250" operator="lessThan">
      <formula>$C$4</formula>
    </cfRule>
  </conditionalFormatting>
  <conditionalFormatting sqref="BE11">
    <cfRule type="cellIs" dxfId="549" priority="3251" operator="lessThan">
      <formula>$C$4</formula>
    </cfRule>
  </conditionalFormatting>
  <conditionalFormatting sqref="BE12">
    <cfRule type="cellIs" dxfId="548" priority="3252" operator="lessThan">
      <formula>$C$4</formula>
    </cfRule>
  </conditionalFormatting>
  <conditionalFormatting sqref="BE13">
    <cfRule type="cellIs" dxfId="547" priority="3253" operator="lessThan">
      <formula>$C$4</formula>
    </cfRule>
  </conditionalFormatting>
  <conditionalFormatting sqref="BE14">
    <cfRule type="cellIs" dxfId="546" priority="3254" operator="lessThan">
      <formula>$C$4</formula>
    </cfRule>
  </conditionalFormatting>
  <conditionalFormatting sqref="BE15">
    <cfRule type="cellIs" dxfId="545" priority="3255" operator="lessThan">
      <formula>$C$4</formula>
    </cfRule>
  </conditionalFormatting>
  <conditionalFormatting sqref="BE16">
    <cfRule type="cellIs" dxfId="544" priority="3256" operator="lessThan">
      <formula>$C$4</formula>
    </cfRule>
  </conditionalFormatting>
  <conditionalFormatting sqref="BE17">
    <cfRule type="cellIs" dxfId="543" priority="3257" operator="lessThan">
      <formula>$C$4</formula>
    </cfRule>
  </conditionalFormatting>
  <conditionalFormatting sqref="BE18">
    <cfRule type="cellIs" dxfId="542" priority="3258" operator="lessThan">
      <formula>$C$4</formula>
    </cfRule>
  </conditionalFormatting>
  <conditionalFormatting sqref="BE19">
    <cfRule type="cellIs" dxfId="541" priority="3259" operator="lessThan">
      <formula>$C$4</formula>
    </cfRule>
  </conditionalFormatting>
  <conditionalFormatting sqref="BE20">
    <cfRule type="cellIs" dxfId="540" priority="3260" operator="lessThan">
      <formula>$C$4</formula>
    </cfRule>
  </conditionalFormatting>
  <conditionalFormatting sqref="BE21">
    <cfRule type="cellIs" dxfId="539" priority="3261" operator="lessThan">
      <formula>$C$4</formula>
    </cfRule>
  </conditionalFormatting>
  <conditionalFormatting sqref="BE22">
    <cfRule type="cellIs" dxfId="538" priority="3262" operator="lessThan">
      <formula>$C$4</formula>
    </cfRule>
  </conditionalFormatting>
  <conditionalFormatting sqref="BE23">
    <cfRule type="cellIs" dxfId="537" priority="3263" operator="lessThan">
      <formula>$C$4</formula>
    </cfRule>
  </conditionalFormatting>
  <conditionalFormatting sqref="BE24">
    <cfRule type="cellIs" dxfId="536" priority="3264" operator="lessThan">
      <formula>$C$4</formula>
    </cfRule>
  </conditionalFormatting>
  <conditionalFormatting sqref="BE25">
    <cfRule type="cellIs" dxfId="535" priority="3265" operator="lessThan">
      <formula>$C$4</formula>
    </cfRule>
  </conditionalFormatting>
  <conditionalFormatting sqref="BE26">
    <cfRule type="cellIs" dxfId="534" priority="3266" operator="lessThan">
      <formula>$C$4</formula>
    </cfRule>
  </conditionalFormatting>
  <conditionalFormatting sqref="BE27">
    <cfRule type="cellIs" dxfId="533" priority="3267" operator="lessThan">
      <formula>$C$4</formula>
    </cfRule>
  </conditionalFormatting>
  <conditionalFormatting sqref="BE28">
    <cfRule type="cellIs" dxfId="532" priority="3268" operator="lessThan">
      <formula>$C$4</formula>
    </cfRule>
  </conditionalFormatting>
  <conditionalFormatting sqref="BE29">
    <cfRule type="cellIs" dxfId="531" priority="3269" operator="lessThan">
      <formula>$C$4</formula>
    </cfRule>
  </conditionalFormatting>
  <conditionalFormatting sqref="BE30">
    <cfRule type="cellIs" dxfId="530" priority="3270" operator="lessThan">
      <formula>$C$4</formula>
    </cfRule>
  </conditionalFormatting>
  <conditionalFormatting sqref="BE31">
    <cfRule type="cellIs" dxfId="529" priority="3271" operator="lessThan">
      <formula>$C$4</formula>
    </cfRule>
  </conditionalFormatting>
  <conditionalFormatting sqref="BE32">
    <cfRule type="cellIs" dxfId="528" priority="3272" operator="lessThan">
      <formula>$C$4</formula>
    </cfRule>
  </conditionalFormatting>
  <conditionalFormatting sqref="BE33">
    <cfRule type="cellIs" dxfId="527" priority="3273" operator="lessThan">
      <formula>$C$4</formula>
    </cfRule>
  </conditionalFormatting>
  <conditionalFormatting sqref="BE34">
    <cfRule type="cellIs" dxfId="526" priority="3274" operator="lessThan">
      <formula>$C$4</formula>
    </cfRule>
  </conditionalFormatting>
  <conditionalFormatting sqref="BE35">
    <cfRule type="cellIs" dxfId="525" priority="3275" operator="lessThan">
      <formula>$C$4</formula>
    </cfRule>
  </conditionalFormatting>
  <conditionalFormatting sqref="BE36">
    <cfRule type="cellIs" dxfId="524" priority="3276" operator="lessThan">
      <formula>$C$4</formula>
    </cfRule>
  </conditionalFormatting>
  <conditionalFormatting sqref="BE37">
    <cfRule type="cellIs" dxfId="523" priority="3277" operator="lessThan">
      <formula>$C$4</formula>
    </cfRule>
  </conditionalFormatting>
  <conditionalFormatting sqref="BE38">
    <cfRule type="cellIs" dxfId="522" priority="3278" operator="lessThan">
      <formula>$C$4</formula>
    </cfRule>
  </conditionalFormatting>
  <conditionalFormatting sqref="BE39">
    <cfRule type="cellIs" dxfId="521" priority="3279" operator="lessThan">
      <formula>$C$4</formula>
    </cfRule>
  </conditionalFormatting>
  <conditionalFormatting sqref="BE40">
    <cfRule type="cellIs" dxfId="520" priority="3280" operator="lessThan">
      <formula>$C$4</formula>
    </cfRule>
  </conditionalFormatting>
  <conditionalFormatting sqref="BE41">
    <cfRule type="cellIs" dxfId="519" priority="3281" operator="lessThan">
      <formula>$C$4</formula>
    </cfRule>
  </conditionalFormatting>
  <conditionalFormatting sqref="BE42">
    <cfRule type="cellIs" dxfId="518" priority="3282" operator="lessThan">
      <formula>$C$4</formula>
    </cfRule>
  </conditionalFormatting>
  <conditionalFormatting sqref="BE43">
    <cfRule type="cellIs" dxfId="517" priority="3283" operator="lessThan">
      <formula>$C$4</formula>
    </cfRule>
  </conditionalFormatting>
  <conditionalFormatting sqref="BE44">
    <cfRule type="cellIs" dxfId="516" priority="3284" operator="lessThan">
      <formula>$C$4</formula>
    </cfRule>
  </conditionalFormatting>
  <conditionalFormatting sqref="BE45">
    <cfRule type="cellIs" dxfId="515" priority="3285" operator="lessThan">
      <formula>$C$4</formula>
    </cfRule>
  </conditionalFormatting>
  <conditionalFormatting sqref="BE46">
    <cfRule type="cellIs" dxfId="514" priority="3286" operator="lessThan">
      <formula>$C$4</formula>
    </cfRule>
  </conditionalFormatting>
  <conditionalFormatting sqref="BE47">
    <cfRule type="cellIs" dxfId="513" priority="3287" operator="lessThan">
      <formula>$C$4</formula>
    </cfRule>
  </conditionalFormatting>
  <conditionalFormatting sqref="BE48">
    <cfRule type="cellIs" dxfId="512" priority="3288" operator="lessThan">
      <formula>$C$4</formula>
    </cfRule>
  </conditionalFormatting>
  <conditionalFormatting sqref="BE49">
    <cfRule type="cellIs" dxfId="511" priority="3289" operator="lessThan">
      <formula>$C$4</formula>
    </cfRule>
  </conditionalFormatting>
  <conditionalFormatting sqref="BE50">
    <cfRule type="cellIs" dxfId="510" priority="3290" operator="lessThan">
      <formula>$C$4</formula>
    </cfRule>
  </conditionalFormatting>
  <conditionalFormatting sqref="BE51">
    <cfRule type="cellIs" dxfId="509" priority="3291" operator="lessThan">
      <formula>$C$4</formula>
    </cfRule>
  </conditionalFormatting>
  <conditionalFormatting sqref="BE52">
    <cfRule type="cellIs" dxfId="508" priority="3292" operator="lessThan">
      <formula>$C$4</formula>
    </cfRule>
  </conditionalFormatting>
  <conditionalFormatting sqref="BE53">
    <cfRule type="cellIs" dxfId="507" priority="3293" operator="lessThan">
      <formula>$C$4</formula>
    </cfRule>
  </conditionalFormatting>
  <conditionalFormatting sqref="BE54">
    <cfRule type="cellIs" dxfId="506" priority="3294" operator="lessThan">
      <formula>$C$4</formula>
    </cfRule>
  </conditionalFormatting>
  <conditionalFormatting sqref="BE55">
    <cfRule type="cellIs" dxfId="505" priority="3295" operator="lessThan">
      <formula>$C$4</formula>
    </cfRule>
  </conditionalFormatting>
  <conditionalFormatting sqref="BE56">
    <cfRule type="cellIs" dxfId="504" priority="3296" operator="lessThan">
      <formula>$C$4</formula>
    </cfRule>
  </conditionalFormatting>
  <conditionalFormatting sqref="BE57">
    <cfRule type="cellIs" dxfId="503" priority="3297" operator="lessThan">
      <formula>$C$4</formula>
    </cfRule>
  </conditionalFormatting>
  <conditionalFormatting sqref="BE58">
    <cfRule type="cellIs" dxfId="502" priority="3298" operator="lessThan">
      <formula>$C$4</formula>
    </cfRule>
  </conditionalFormatting>
  <conditionalFormatting sqref="BE59">
    <cfRule type="cellIs" dxfId="501" priority="3299" operator="lessThan">
      <formula>$C$4</formula>
    </cfRule>
  </conditionalFormatting>
  <conditionalFormatting sqref="BE60">
    <cfRule type="cellIs" dxfId="500" priority="3300" operator="lessThan">
      <formula>$C$4</formula>
    </cfRule>
  </conditionalFormatting>
  <conditionalFormatting sqref="BF11">
    <cfRule type="cellIs" dxfId="499" priority="3301" operator="lessThan">
      <formula>$C$4</formula>
    </cfRule>
  </conditionalFormatting>
  <conditionalFormatting sqref="BF12">
    <cfRule type="cellIs" dxfId="498" priority="3302" operator="lessThan">
      <formula>$C$4</formula>
    </cfRule>
  </conditionalFormatting>
  <conditionalFormatting sqref="BF13">
    <cfRule type="cellIs" dxfId="497" priority="3303" operator="lessThan">
      <formula>$C$4</formula>
    </cfRule>
  </conditionalFormatting>
  <conditionalFormatting sqref="BF14">
    <cfRule type="cellIs" dxfId="496" priority="3304" operator="lessThan">
      <formula>$C$4</formula>
    </cfRule>
  </conditionalFormatting>
  <conditionalFormatting sqref="BF15">
    <cfRule type="cellIs" dxfId="495" priority="3305" operator="lessThan">
      <formula>$C$4</formula>
    </cfRule>
  </conditionalFormatting>
  <conditionalFormatting sqref="BF16">
    <cfRule type="cellIs" dxfId="494" priority="3306" operator="lessThan">
      <formula>$C$4</formula>
    </cfRule>
  </conditionalFormatting>
  <conditionalFormatting sqref="BF17">
    <cfRule type="cellIs" dxfId="493" priority="3307" operator="lessThan">
      <formula>$C$4</formula>
    </cfRule>
  </conditionalFormatting>
  <conditionalFormatting sqref="BF18">
    <cfRule type="cellIs" dxfId="492" priority="3308" operator="lessThan">
      <formula>$C$4</formula>
    </cfRule>
  </conditionalFormatting>
  <conditionalFormatting sqref="BF19">
    <cfRule type="cellIs" dxfId="491" priority="3309" operator="lessThan">
      <formula>$C$4</formula>
    </cfRule>
  </conditionalFormatting>
  <conditionalFormatting sqref="BF20">
    <cfRule type="cellIs" dxfId="490" priority="3310" operator="lessThan">
      <formula>$C$4</formula>
    </cfRule>
  </conditionalFormatting>
  <conditionalFormatting sqref="BF21">
    <cfRule type="cellIs" dxfId="489" priority="3311" operator="lessThan">
      <formula>$C$4</formula>
    </cfRule>
  </conditionalFormatting>
  <conditionalFormatting sqref="BF22">
    <cfRule type="cellIs" dxfId="488" priority="3312" operator="lessThan">
      <formula>$C$4</formula>
    </cfRule>
  </conditionalFormatting>
  <conditionalFormatting sqref="BF23">
    <cfRule type="cellIs" dxfId="487" priority="3313" operator="lessThan">
      <formula>$C$4</formula>
    </cfRule>
  </conditionalFormatting>
  <conditionalFormatting sqref="BF24">
    <cfRule type="cellIs" dxfId="486" priority="3314" operator="lessThan">
      <formula>$C$4</formula>
    </cfRule>
  </conditionalFormatting>
  <conditionalFormatting sqref="BF25">
    <cfRule type="cellIs" dxfId="485" priority="3315" operator="lessThan">
      <formula>$C$4</formula>
    </cfRule>
  </conditionalFormatting>
  <conditionalFormatting sqref="BF26">
    <cfRule type="cellIs" dxfId="484" priority="3316" operator="lessThan">
      <formula>$C$4</formula>
    </cfRule>
  </conditionalFormatting>
  <conditionalFormatting sqref="BF27">
    <cfRule type="cellIs" dxfId="483" priority="3317" operator="lessThan">
      <formula>$C$4</formula>
    </cfRule>
  </conditionalFormatting>
  <conditionalFormatting sqref="BF28">
    <cfRule type="cellIs" dxfId="482" priority="3318" operator="lessThan">
      <formula>$C$4</formula>
    </cfRule>
  </conditionalFormatting>
  <conditionalFormatting sqref="BF29">
    <cfRule type="cellIs" dxfId="481" priority="3319" operator="lessThan">
      <formula>$C$4</formula>
    </cfRule>
  </conditionalFormatting>
  <conditionalFormatting sqref="BF30">
    <cfRule type="cellIs" dxfId="480" priority="3320" operator="lessThan">
      <formula>$C$4</formula>
    </cfRule>
  </conditionalFormatting>
  <conditionalFormatting sqref="BF31">
    <cfRule type="cellIs" dxfId="479" priority="3321" operator="lessThan">
      <formula>$C$4</formula>
    </cfRule>
  </conditionalFormatting>
  <conditionalFormatting sqref="BF32">
    <cfRule type="cellIs" dxfId="478" priority="3322" operator="lessThan">
      <formula>$C$4</formula>
    </cfRule>
  </conditionalFormatting>
  <conditionalFormatting sqref="BF33">
    <cfRule type="cellIs" dxfId="477" priority="3323" operator="lessThan">
      <formula>$C$4</formula>
    </cfRule>
  </conditionalFormatting>
  <conditionalFormatting sqref="BF34">
    <cfRule type="cellIs" dxfId="476" priority="3324" operator="lessThan">
      <formula>$C$4</formula>
    </cfRule>
  </conditionalFormatting>
  <conditionalFormatting sqref="BF35">
    <cfRule type="cellIs" dxfId="475" priority="3325" operator="lessThan">
      <formula>$C$4</formula>
    </cfRule>
  </conditionalFormatting>
  <conditionalFormatting sqref="BF36">
    <cfRule type="cellIs" dxfId="474" priority="3326" operator="lessThan">
      <formula>$C$4</formula>
    </cfRule>
  </conditionalFormatting>
  <conditionalFormatting sqref="BF37">
    <cfRule type="cellIs" dxfId="473" priority="3327" operator="lessThan">
      <formula>$C$4</formula>
    </cfRule>
  </conditionalFormatting>
  <conditionalFormatting sqref="BF38">
    <cfRule type="cellIs" dxfId="472" priority="3328" operator="lessThan">
      <formula>$C$4</formula>
    </cfRule>
  </conditionalFormatting>
  <conditionalFormatting sqref="BF39">
    <cfRule type="cellIs" dxfId="471" priority="3329" operator="lessThan">
      <formula>$C$4</formula>
    </cfRule>
  </conditionalFormatting>
  <conditionalFormatting sqref="BF40">
    <cfRule type="cellIs" dxfId="470" priority="3330" operator="lessThan">
      <formula>$C$4</formula>
    </cfRule>
  </conditionalFormatting>
  <conditionalFormatting sqref="BF41">
    <cfRule type="cellIs" dxfId="469" priority="3331" operator="lessThan">
      <formula>$C$4</formula>
    </cfRule>
  </conditionalFormatting>
  <conditionalFormatting sqref="BF42">
    <cfRule type="cellIs" dxfId="468" priority="3332" operator="lessThan">
      <formula>$C$4</formula>
    </cfRule>
  </conditionalFormatting>
  <conditionalFormatting sqref="BF43">
    <cfRule type="cellIs" dxfId="467" priority="3333" operator="lessThan">
      <formula>$C$4</formula>
    </cfRule>
  </conditionalFormatting>
  <conditionalFormatting sqref="BF44">
    <cfRule type="cellIs" dxfId="466" priority="3334" operator="lessThan">
      <formula>$C$4</formula>
    </cfRule>
  </conditionalFormatting>
  <conditionalFormatting sqref="BF45">
    <cfRule type="cellIs" dxfId="465" priority="3335" operator="lessThan">
      <formula>$C$4</formula>
    </cfRule>
  </conditionalFormatting>
  <conditionalFormatting sqref="BF46">
    <cfRule type="cellIs" dxfId="464" priority="3336" operator="lessThan">
      <formula>$C$4</formula>
    </cfRule>
  </conditionalFormatting>
  <conditionalFormatting sqref="BF47">
    <cfRule type="cellIs" dxfId="463" priority="3337" operator="lessThan">
      <formula>$C$4</formula>
    </cfRule>
  </conditionalFormatting>
  <conditionalFormatting sqref="BF48">
    <cfRule type="cellIs" dxfId="462" priority="3338" operator="lessThan">
      <formula>$C$4</formula>
    </cfRule>
  </conditionalFormatting>
  <conditionalFormatting sqref="BF49">
    <cfRule type="cellIs" dxfId="461" priority="3339" operator="lessThan">
      <formula>$C$4</formula>
    </cfRule>
  </conditionalFormatting>
  <conditionalFormatting sqref="BF50">
    <cfRule type="cellIs" dxfId="460" priority="3340" operator="lessThan">
      <formula>$C$4</formula>
    </cfRule>
  </conditionalFormatting>
  <conditionalFormatting sqref="BF51">
    <cfRule type="cellIs" dxfId="459" priority="3341" operator="lessThan">
      <formula>$C$4</formula>
    </cfRule>
  </conditionalFormatting>
  <conditionalFormatting sqref="BF52">
    <cfRule type="cellIs" dxfId="458" priority="3342" operator="lessThan">
      <formula>$C$4</formula>
    </cfRule>
  </conditionalFormatting>
  <conditionalFormatting sqref="BF53">
    <cfRule type="cellIs" dxfId="457" priority="3343" operator="lessThan">
      <formula>$C$4</formula>
    </cfRule>
  </conditionalFormatting>
  <conditionalFormatting sqref="BF54">
    <cfRule type="cellIs" dxfId="456" priority="3344" operator="lessThan">
      <formula>$C$4</formula>
    </cfRule>
  </conditionalFormatting>
  <conditionalFormatting sqref="BF55">
    <cfRule type="cellIs" dxfId="455" priority="3345" operator="lessThan">
      <formula>$C$4</formula>
    </cfRule>
  </conditionalFormatting>
  <conditionalFormatting sqref="BF56">
    <cfRule type="cellIs" dxfId="454" priority="3346" operator="lessThan">
      <formula>$C$4</formula>
    </cfRule>
  </conditionalFormatting>
  <conditionalFormatting sqref="BF57">
    <cfRule type="cellIs" dxfId="453" priority="3347" operator="lessThan">
      <formula>$C$4</formula>
    </cfRule>
  </conditionalFormatting>
  <conditionalFormatting sqref="BF58">
    <cfRule type="cellIs" dxfId="452" priority="3348" operator="lessThan">
      <formula>$C$4</formula>
    </cfRule>
  </conditionalFormatting>
  <conditionalFormatting sqref="BF59">
    <cfRule type="cellIs" dxfId="451" priority="3349" operator="lessThan">
      <formula>$C$4</formula>
    </cfRule>
  </conditionalFormatting>
  <conditionalFormatting sqref="BF60">
    <cfRule type="cellIs" dxfId="450" priority="3350" operator="lessThan">
      <formula>$C$4</formula>
    </cfRule>
  </conditionalFormatting>
  <conditionalFormatting sqref="BG11">
    <cfRule type="cellIs" dxfId="449" priority="3351" operator="lessThan">
      <formula>$C$4</formula>
    </cfRule>
  </conditionalFormatting>
  <conditionalFormatting sqref="BG12">
    <cfRule type="cellIs" dxfId="448" priority="3352" operator="lessThan">
      <formula>$C$4</formula>
    </cfRule>
  </conditionalFormatting>
  <conditionalFormatting sqref="BG13">
    <cfRule type="cellIs" dxfId="447" priority="3353" operator="lessThan">
      <formula>$C$4</formula>
    </cfRule>
  </conditionalFormatting>
  <conditionalFormatting sqref="BG14">
    <cfRule type="cellIs" dxfId="446" priority="3354" operator="lessThan">
      <formula>$C$4</formula>
    </cfRule>
  </conditionalFormatting>
  <conditionalFormatting sqref="BG15">
    <cfRule type="cellIs" dxfId="445" priority="3355" operator="lessThan">
      <formula>$C$4</formula>
    </cfRule>
  </conditionalFormatting>
  <conditionalFormatting sqref="BG16">
    <cfRule type="cellIs" dxfId="444" priority="3356" operator="lessThan">
      <formula>$C$4</formula>
    </cfRule>
  </conditionalFormatting>
  <conditionalFormatting sqref="BG17">
    <cfRule type="cellIs" dxfId="443" priority="3357" operator="lessThan">
      <formula>$C$4</formula>
    </cfRule>
  </conditionalFormatting>
  <conditionalFormatting sqref="BG18">
    <cfRule type="cellIs" dxfId="442" priority="3358" operator="lessThan">
      <formula>$C$4</formula>
    </cfRule>
  </conditionalFormatting>
  <conditionalFormatting sqref="BG19">
    <cfRule type="cellIs" dxfId="441" priority="3359" operator="lessThan">
      <formula>$C$4</formula>
    </cfRule>
  </conditionalFormatting>
  <conditionalFormatting sqref="BG20">
    <cfRule type="cellIs" dxfId="440" priority="3360" operator="lessThan">
      <formula>$C$4</formula>
    </cfRule>
  </conditionalFormatting>
  <conditionalFormatting sqref="BG21">
    <cfRule type="cellIs" dxfId="439" priority="3361" operator="lessThan">
      <formula>$C$4</formula>
    </cfRule>
  </conditionalFormatting>
  <conditionalFormatting sqref="BG22">
    <cfRule type="cellIs" dxfId="438" priority="3362" operator="lessThan">
      <formula>$C$4</formula>
    </cfRule>
  </conditionalFormatting>
  <conditionalFormatting sqref="BG23">
    <cfRule type="cellIs" dxfId="437" priority="3363" operator="lessThan">
      <formula>$C$4</formula>
    </cfRule>
  </conditionalFormatting>
  <conditionalFormatting sqref="BG24">
    <cfRule type="cellIs" dxfId="436" priority="3364" operator="lessThan">
      <formula>$C$4</formula>
    </cfRule>
  </conditionalFormatting>
  <conditionalFormatting sqref="BG25">
    <cfRule type="cellIs" dxfId="435" priority="3365" operator="lessThan">
      <formula>$C$4</formula>
    </cfRule>
  </conditionalFormatting>
  <conditionalFormatting sqref="BG26">
    <cfRule type="cellIs" dxfId="434" priority="3366" operator="lessThan">
      <formula>$C$4</formula>
    </cfRule>
  </conditionalFormatting>
  <conditionalFormatting sqref="BG27">
    <cfRule type="cellIs" dxfId="433" priority="3367" operator="lessThan">
      <formula>$C$4</formula>
    </cfRule>
  </conditionalFormatting>
  <conditionalFormatting sqref="BG28">
    <cfRule type="cellIs" dxfId="432" priority="3368" operator="lessThan">
      <formula>$C$4</formula>
    </cfRule>
  </conditionalFormatting>
  <conditionalFormatting sqref="BG29">
    <cfRule type="cellIs" dxfId="431" priority="3369" operator="lessThan">
      <formula>$C$4</formula>
    </cfRule>
  </conditionalFormatting>
  <conditionalFormatting sqref="BG30">
    <cfRule type="cellIs" dxfId="430" priority="3370" operator="lessThan">
      <formula>$C$4</formula>
    </cfRule>
  </conditionalFormatting>
  <conditionalFormatting sqref="BG31">
    <cfRule type="cellIs" dxfId="429" priority="3371" operator="lessThan">
      <formula>$C$4</formula>
    </cfRule>
  </conditionalFormatting>
  <conditionalFormatting sqref="BG32">
    <cfRule type="cellIs" dxfId="428" priority="3372" operator="lessThan">
      <formula>$C$4</formula>
    </cfRule>
  </conditionalFormatting>
  <conditionalFormatting sqref="BG33">
    <cfRule type="cellIs" dxfId="427" priority="3373" operator="lessThan">
      <formula>$C$4</formula>
    </cfRule>
  </conditionalFormatting>
  <conditionalFormatting sqref="BG34">
    <cfRule type="cellIs" dxfId="426" priority="3374" operator="lessThan">
      <formula>$C$4</formula>
    </cfRule>
  </conditionalFormatting>
  <conditionalFormatting sqref="BG35">
    <cfRule type="cellIs" dxfId="425" priority="3375" operator="lessThan">
      <formula>$C$4</formula>
    </cfRule>
  </conditionalFormatting>
  <conditionalFormatting sqref="BG36">
    <cfRule type="cellIs" dxfId="424" priority="3376" operator="lessThan">
      <formula>$C$4</formula>
    </cfRule>
  </conditionalFormatting>
  <conditionalFormatting sqref="BG37">
    <cfRule type="cellIs" dxfId="423" priority="3377" operator="lessThan">
      <formula>$C$4</formula>
    </cfRule>
  </conditionalFormatting>
  <conditionalFormatting sqref="BG38">
    <cfRule type="cellIs" dxfId="422" priority="3378" operator="lessThan">
      <formula>$C$4</formula>
    </cfRule>
  </conditionalFormatting>
  <conditionalFormatting sqref="BG39">
    <cfRule type="cellIs" dxfId="421" priority="3379" operator="lessThan">
      <formula>$C$4</formula>
    </cfRule>
  </conditionalFormatting>
  <conditionalFormatting sqref="BG40">
    <cfRule type="cellIs" dxfId="420" priority="3380" operator="lessThan">
      <formula>$C$4</formula>
    </cfRule>
  </conditionalFormatting>
  <conditionalFormatting sqref="BG41">
    <cfRule type="cellIs" dxfId="419" priority="3381" operator="lessThan">
      <formula>$C$4</formula>
    </cfRule>
  </conditionalFormatting>
  <conditionalFormatting sqref="BG42">
    <cfRule type="cellIs" dxfId="418" priority="3382" operator="lessThan">
      <formula>$C$4</formula>
    </cfRule>
  </conditionalFormatting>
  <conditionalFormatting sqref="BG43">
    <cfRule type="cellIs" dxfId="417" priority="3383" operator="lessThan">
      <formula>$C$4</formula>
    </cfRule>
  </conditionalFormatting>
  <conditionalFormatting sqref="BG44">
    <cfRule type="cellIs" dxfId="416" priority="3384" operator="lessThan">
      <formula>$C$4</formula>
    </cfRule>
  </conditionalFormatting>
  <conditionalFormatting sqref="BG45">
    <cfRule type="cellIs" dxfId="415" priority="3385" operator="lessThan">
      <formula>$C$4</formula>
    </cfRule>
  </conditionalFormatting>
  <conditionalFormatting sqref="BG46">
    <cfRule type="cellIs" dxfId="414" priority="3386" operator="lessThan">
      <formula>$C$4</formula>
    </cfRule>
  </conditionalFormatting>
  <conditionalFormatting sqref="BG47">
    <cfRule type="cellIs" dxfId="413" priority="3387" operator="lessThan">
      <formula>$C$4</formula>
    </cfRule>
  </conditionalFormatting>
  <conditionalFormatting sqref="BG48">
    <cfRule type="cellIs" dxfId="412" priority="3388" operator="lessThan">
      <formula>$C$4</formula>
    </cfRule>
  </conditionalFormatting>
  <conditionalFormatting sqref="BG49">
    <cfRule type="cellIs" dxfId="411" priority="3389" operator="lessThan">
      <formula>$C$4</formula>
    </cfRule>
  </conditionalFormatting>
  <conditionalFormatting sqref="BG50">
    <cfRule type="cellIs" dxfId="410" priority="3390" operator="lessThan">
      <formula>$C$4</formula>
    </cfRule>
  </conditionalFormatting>
  <conditionalFormatting sqref="BG51">
    <cfRule type="cellIs" dxfId="409" priority="3391" operator="lessThan">
      <formula>$C$4</formula>
    </cfRule>
  </conditionalFormatting>
  <conditionalFormatting sqref="BG52">
    <cfRule type="cellIs" dxfId="408" priority="3392" operator="lessThan">
      <formula>$C$4</formula>
    </cfRule>
  </conditionalFormatting>
  <conditionalFormatting sqref="BG53">
    <cfRule type="cellIs" dxfId="407" priority="3393" operator="lessThan">
      <formula>$C$4</formula>
    </cfRule>
  </conditionalFormatting>
  <conditionalFormatting sqref="BG54">
    <cfRule type="cellIs" dxfId="406" priority="3394" operator="lessThan">
      <formula>$C$4</formula>
    </cfRule>
  </conditionalFormatting>
  <conditionalFormatting sqref="BG55">
    <cfRule type="cellIs" dxfId="405" priority="3395" operator="lessThan">
      <formula>$C$4</formula>
    </cfRule>
  </conditionalFormatting>
  <conditionalFormatting sqref="BG56">
    <cfRule type="cellIs" dxfId="404" priority="3396" operator="lessThan">
      <formula>$C$4</formula>
    </cfRule>
  </conditionalFormatting>
  <conditionalFormatting sqref="BG57">
    <cfRule type="cellIs" dxfId="403" priority="3397" operator="lessThan">
      <formula>$C$4</formula>
    </cfRule>
  </conditionalFormatting>
  <conditionalFormatting sqref="BG58">
    <cfRule type="cellIs" dxfId="402" priority="3398" operator="lessThan">
      <formula>$C$4</formula>
    </cfRule>
  </conditionalFormatting>
  <conditionalFormatting sqref="BG59">
    <cfRule type="cellIs" dxfId="401" priority="3399" operator="lessThan">
      <formula>$C$4</formula>
    </cfRule>
  </conditionalFormatting>
  <conditionalFormatting sqref="BG60">
    <cfRule type="cellIs" dxfId="400" priority="3400" operator="lessThan">
      <formula>$C$4</formula>
    </cfRule>
  </conditionalFormatting>
  <conditionalFormatting sqref="BH11">
    <cfRule type="cellIs" dxfId="399" priority="3401" operator="lessThan">
      <formula>$C$4</formula>
    </cfRule>
  </conditionalFormatting>
  <conditionalFormatting sqref="BH12">
    <cfRule type="cellIs" dxfId="398" priority="3402" operator="lessThan">
      <formula>$C$4</formula>
    </cfRule>
  </conditionalFormatting>
  <conditionalFormatting sqref="BH13">
    <cfRule type="cellIs" dxfId="397" priority="3403" operator="lessThan">
      <formula>$C$4</formula>
    </cfRule>
  </conditionalFormatting>
  <conditionalFormatting sqref="BH14">
    <cfRule type="cellIs" dxfId="396" priority="3404" operator="lessThan">
      <formula>$C$4</formula>
    </cfRule>
  </conditionalFormatting>
  <conditionalFormatting sqref="BH15">
    <cfRule type="cellIs" dxfId="395" priority="3405" operator="lessThan">
      <formula>$C$4</formula>
    </cfRule>
  </conditionalFormatting>
  <conditionalFormatting sqref="BH16">
    <cfRule type="cellIs" dxfId="394" priority="3406" operator="lessThan">
      <formula>$C$4</formula>
    </cfRule>
  </conditionalFormatting>
  <conditionalFormatting sqref="BH17">
    <cfRule type="cellIs" dxfId="393" priority="3407" operator="lessThan">
      <formula>$C$4</formula>
    </cfRule>
  </conditionalFormatting>
  <conditionalFormatting sqref="BH18">
    <cfRule type="cellIs" dxfId="392" priority="3408" operator="lessThan">
      <formula>$C$4</formula>
    </cfRule>
  </conditionalFormatting>
  <conditionalFormatting sqref="BH19">
    <cfRule type="cellIs" dxfId="391" priority="3409" operator="lessThan">
      <formula>$C$4</formula>
    </cfRule>
  </conditionalFormatting>
  <conditionalFormatting sqref="BH20">
    <cfRule type="cellIs" dxfId="390" priority="3410" operator="lessThan">
      <formula>$C$4</formula>
    </cfRule>
  </conditionalFormatting>
  <conditionalFormatting sqref="BH21">
    <cfRule type="cellIs" dxfId="389" priority="3411" operator="lessThan">
      <formula>$C$4</formula>
    </cfRule>
  </conditionalFormatting>
  <conditionalFormatting sqref="BH22">
    <cfRule type="cellIs" dxfId="388" priority="3412" operator="lessThan">
      <formula>$C$4</formula>
    </cfRule>
  </conditionalFormatting>
  <conditionalFormatting sqref="BH23">
    <cfRule type="cellIs" dxfId="387" priority="3413" operator="lessThan">
      <formula>$C$4</formula>
    </cfRule>
  </conditionalFormatting>
  <conditionalFormatting sqref="BH24">
    <cfRule type="cellIs" dxfId="386" priority="3414" operator="lessThan">
      <formula>$C$4</formula>
    </cfRule>
  </conditionalFormatting>
  <conditionalFormatting sqref="BH25">
    <cfRule type="cellIs" dxfId="385" priority="3415" operator="lessThan">
      <formula>$C$4</formula>
    </cfRule>
  </conditionalFormatting>
  <conditionalFormatting sqref="BH26">
    <cfRule type="cellIs" dxfId="384" priority="3416" operator="lessThan">
      <formula>$C$4</formula>
    </cfRule>
  </conditionalFormatting>
  <conditionalFormatting sqref="BH27">
    <cfRule type="cellIs" dxfId="383" priority="3417" operator="lessThan">
      <formula>$C$4</formula>
    </cfRule>
  </conditionalFormatting>
  <conditionalFormatting sqref="BH28">
    <cfRule type="cellIs" dxfId="382" priority="3418" operator="lessThan">
      <formula>$C$4</formula>
    </cfRule>
  </conditionalFormatting>
  <conditionalFormatting sqref="BH29">
    <cfRule type="cellIs" dxfId="381" priority="3419" operator="lessThan">
      <formula>$C$4</formula>
    </cfRule>
  </conditionalFormatting>
  <conditionalFormatting sqref="BH30">
    <cfRule type="cellIs" dxfId="380" priority="3420" operator="lessThan">
      <formula>$C$4</formula>
    </cfRule>
  </conditionalFormatting>
  <conditionalFormatting sqref="BH31">
    <cfRule type="cellIs" dxfId="379" priority="3421" operator="lessThan">
      <formula>$C$4</formula>
    </cfRule>
  </conditionalFormatting>
  <conditionalFormatting sqref="BH32">
    <cfRule type="cellIs" dxfId="378" priority="3422" operator="lessThan">
      <formula>$C$4</formula>
    </cfRule>
  </conditionalFormatting>
  <conditionalFormatting sqref="BH33">
    <cfRule type="cellIs" dxfId="377" priority="3423" operator="lessThan">
      <formula>$C$4</formula>
    </cfRule>
  </conditionalFormatting>
  <conditionalFormatting sqref="BH34">
    <cfRule type="cellIs" dxfId="376" priority="3424" operator="lessThan">
      <formula>$C$4</formula>
    </cfRule>
  </conditionalFormatting>
  <conditionalFormatting sqref="BH35">
    <cfRule type="cellIs" dxfId="375" priority="3425" operator="lessThan">
      <formula>$C$4</formula>
    </cfRule>
  </conditionalFormatting>
  <conditionalFormatting sqref="BH36">
    <cfRule type="cellIs" dxfId="374" priority="3426" operator="lessThan">
      <formula>$C$4</formula>
    </cfRule>
  </conditionalFormatting>
  <conditionalFormatting sqref="BH37">
    <cfRule type="cellIs" dxfId="373" priority="3427" operator="lessThan">
      <formula>$C$4</formula>
    </cfRule>
  </conditionalFormatting>
  <conditionalFormatting sqref="BH38">
    <cfRule type="cellIs" dxfId="372" priority="3428" operator="lessThan">
      <formula>$C$4</formula>
    </cfRule>
  </conditionalFormatting>
  <conditionalFormatting sqref="BH39">
    <cfRule type="cellIs" dxfId="371" priority="3429" operator="lessThan">
      <formula>$C$4</formula>
    </cfRule>
  </conditionalFormatting>
  <conditionalFormatting sqref="BH40">
    <cfRule type="cellIs" dxfId="370" priority="3430" operator="lessThan">
      <formula>$C$4</formula>
    </cfRule>
  </conditionalFormatting>
  <conditionalFormatting sqref="BH41">
    <cfRule type="cellIs" dxfId="369" priority="3431" operator="lessThan">
      <formula>$C$4</formula>
    </cfRule>
  </conditionalFormatting>
  <conditionalFormatting sqref="BH42">
    <cfRule type="cellIs" dxfId="368" priority="3432" operator="lessThan">
      <formula>$C$4</formula>
    </cfRule>
  </conditionalFormatting>
  <conditionalFormatting sqref="BH43">
    <cfRule type="cellIs" dxfId="367" priority="3433" operator="lessThan">
      <formula>$C$4</formula>
    </cfRule>
  </conditionalFormatting>
  <conditionalFormatting sqref="BH44">
    <cfRule type="cellIs" dxfId="366" priority="3434" operator="lessThan">
      <formula>$C$4</formula>
    </cfRule>
  </conditionalFormatting>
  <conditionalFormatting sqref="BH45">
    <cfRule type="cellIs" dxfId="365" priority="3435" operator="lessThan">
      <formula>$C$4</formula>
    </cfRule>
  </conditionalFormatting>
  <conditionalFormatting sqref="BH46">
    <cfRule type="cellIs" dxfId="364" priority="3436" operator="lessThan">
      <formula>$C$4</formula>
    </cfRule>
  </conditionalFormatting>
  <conditionalFormatting sqref="BH47">
    <cfRule type="cellIs" dxfId="363" priority="3437" operator="lessThan">
      <formula>$C$4</formula>
    </cfRule>
  </conditionalFormatting>
  <conditionalFormatting sqref="BH48">
    <cfRule type="cellIs" dxfId="362" priority="3438" operator="lessThan">
      <formula>$C$4</formula>
    </cfRule>
  </conditionalFormatting>
  <conditionalFormatting sqref="BH49">
    <cfRule type="cellIs" dxfId="361" priority="3439" operator="lessThan">
      <formula>$C$4</formula>
    </cfRule>
  </conditionalFormatting>
  <conditionalFormatting sqref="BH50">
    <cfRule type="cellIs" dxfId="360" priority="3440" operator="lessThan">
      <formula>$C$4</formula>
    </cfRule>
  </conditionalFormatting>
  <conditionalFormatting sqref="BH51">
    <cfRule type="cellIs" dxfId="359" priority="3441" operator="lessThan">
      <formula>$C$4</formula>
    </cfRule>
  </conditionalFormatting>
  <conditionalFormatting sqref="BH52">
    <cfRule type="cellIs" dxfId="358" priority="3442" operator="lessThan">
      <formula>$C$4</formula>
    </cfRule>
  </conditionalFormatting>
  <conditionalFormatting sqref="BH53">
    <cfRule type="cellIs" dxfId="357" priority="3443" operator="lessThan">
      <formula>$C$4</formula>
    </cfRule>
  </conditionalFormatting>
  <conditionalFormatting sqref="BH54">
    <cfRule type="cellIs" dxfId="356" priority="3444" operator="lessThan">
      <formula>$C$4</formula>
    </cfRule>
  </conditionalFormatting>
  <conditionalFormatting sqref="BH55">
    <cfRule type="cellIs" dxfId="355" priority="3445" operator="lessThan">
      <formula>$C$4</formula>
    </cfRule>
  </conditionalFormatting>
  <conditionalFormatting sqref="BH56">
    <cfRule type="cellIs" dxfId="354" priority="3446" operator="lessThan">
      <formula>$C$4</formula>
    </cfRule>
  </conditionalFormatting>
  <conditionalFormatting sqref="BH57">
    <cfRule type="cellIs" dxfId="353" priority="3447" operator="lessThan">
      <formula>$C$4</formula>
    </cfRule>
  </conditionalFormatting>
  <conditionalFormatting sqref="BH58">
    <cfRule type="cellIs" dxfId="352" priority="3448" operator="lessThan">
      <formula>$C$4</formula>
    </cfRule>
  </conditionalFormatting>
  <conditionalFormatting sqref="BH59">
    <cfRule type="cellIs" dxfId="351" priority="3449" operator="lessThan">
      <formula>$C$4</formula>
    </cfRule>
  </conditionalFormatting>
  <conditionalFormatting sqref="BH60">
    <cfRule type="cellIs" dxfId="350" priority="3450" operator="lessThan">
      <formula>$C$4</formula>
    </cfRule>
  </conditionalFormatting>
  <conditionalFormatting sqref="BI11">
    <cfRule type="cellIs" dxfId="349" priority="3451" operator="lessThan">
      <formula>$C$4</formula>
    </cfRule>
  </conditionalFormatting>
  <conditionalFormatting sqref="BI12">
    <cfRule type="cellIs" dxfId="348" priority="3452" operator="lessThan">
      <formula>$C$4</formula>
    </cfRule>
  </conditionalFormatting>
  <conditionalFormatting sqref="BI13">
    <cfRule type="cellIs" dxfId="347" priority="3453" operator="lessThan">
      <formula>$C$4</formula>
    </cfRule>
  </conditionalFormatting>
  <conditionalFormatting sqref="BI14">
    <cfRule type="cellIs" dxfId="346" priority="3454" operator="lessThan">
      <formula>$C$4</formula>
    </cfRule>
  </conditionalFormatting>
  <conditionalFormatting sqref="BI15">
    <cfRule type="cellIs" dxfId="345" priority="3455" operator="lessThan">
      <formula>$C$4</formula>
    </cfRule>
  </conditionalFormatting>
  <conditionalFormatting sqref="BI16">
    <cfRule type="cellIs" dxfId="344" priority="3456" operator="lessThan">
      <formula>$C$4</formula>
    </cfRule>
  </conditionalFormatting>
  <conditionalFormatting sqref="BI17">
    <cfRule type="cellIs" dxfId="343" priority="3457" operator="lessThan">
      <formula>$C$4</formula>
    </cfRule>
  </conditionalFormatting>
  <conditionalFormatting sqref="BI18">
    <cfRule type="cellIs" dxfId="342" priority="3458" operator="lessThan">
      <formula>$C$4</formula>
    </cfRule>
  </conditionalFormatting>
  <conditionalFormatting sqref="BI19">
    <cfRule type="cellIs" dxfId="341" priority="3459" operator="lessThan">
      <formula>$C$4</formula>
    </cfRule>
  </conditionalFormatting>
  <conditionalFormatting sqref="BI20">
    <cfRule type="cellIs" dxfId="340" priority="3460" operator="lessThan">
      <formula>$C$4</formula>
    </cfRule>
  </conditionalFormatting>
  <conditionalFormatting sqref="BI21">
    <cfRule type="cellIs" dxfId="339" priority="3461" operator="lessThan">
      <formula>$C$4</formula>
    </cfRule>
  </conditionalFormatting>
  <conditionalFormatting sqref="BI22">
    <cfRule type="cellIs" dxfId="338" priority="3462" operator="lessThan">
      <formula>$C$4</formula>
    </cfRule>
  </conditionalFormatting>
  <conditionalFormatting sqref="BI23">
    <cfRule type="cellIs" dxfId="337" priority="3463" operator="lessThan">
      <formula>$C$4</formula>
    </cfRule>
  </conditionalFormatting>
  <conditionalFormatting sqref="BI24">
    <cfRule type="cellIs" dxfId="336" priority="3464" operator="lessThan">
      <formula>$C$4</formula>
    </cfRule>
  </conditionalFormatting>
  <conditionalFormatting sqref="BI25">
    <cfRule type="cellIs" dxfId="335" priority="3465" operator="lessThan">
      <formula>$C$4</formula>
    </cfRule>
  </conditionalFormatting>
  <conditionalFormatting sqref="BI26">
    <cfRule type="cellIs" dxfId="334" priority="3466" operator="lessThan">
      <formula>$C$4</formula>
    </cfRule>
  </conditionalFormatting>
  <conditionalFormatting sqref="BI27">
    <cfRule type="cellIs" dxfId="333" priority="3467" operator="lessThan">
      <formula>$C$4</formula>
    </cfRule>
  </conditionalFormatting>
  <conditionalFormatting sqref="BI28">
    <cfRule type="cellIs" dxfId="332" priority="3468" operator="lessThan">
      <formula>$C$4</formula>
    </cfRule>
  </conditionalFormatting>
  <conditionalFormatting sqref="BI29">
    <cfRule type="cellIs" dxfId="331" priority="3469" operator="lessThan">
      <formula>$C$4</formula>
    </cfRule>
  </conditionalFormatting>
  <conditionalFormatting sqref="BI30">
    <cfRule type="cellIs" dxfId="330" priority="3470" operator="lessThan">
      <formula>$C$4</formula>
    </cfRule>
  </conditionalFormatting>
  <conditionalFormatting sqref="BI31">
    <cfRule type="cellIs" dxfId="329" priority="3471" operator="lessThan">
      <formula>$C$4</formula>
    </cfRule>
  </conditionalFormatting>
  <conditionalFormatting sqref="BI32">
    <cfRule type="cellIs" dxfId="328" priority="3472" operator="lessThan">
      <formula>$C$4</formula>
    </cfRule>
  </conditionalFormatting>
  <conditionalFormatting sqref="BI33">
    <cfRule type="cellIs" dxfId="327" priority="3473" operator="lessThan">
      <formula>$C$4</formula>
    </cfRule>
  </conditionalFormatting>
  <conditionalFormatting sqref="BI34">
    <cfRule type="cellIs" dxfId="326" priority="3474" operator="lessThan">
      <formula>$C$4</formula>
    </cfRule>
  </conditionalFormatting>
  <conditionalFormatting sqref="BI35">
    <cfRule type="cellIs" dxfId="325" priority="3475" operator="lessThan">
      <formula>$C$4</formula>
    </cfRule>
  </conditionalFormatting>
  <conditionalFormatting sqref="BI36">
    <cfRule type="cellIs" dxfId="324" priority="3476" operator="lessThan">
      <formula>$C$4</formula>
    </cfRule>
  </conditionalFormatting>
  <conditionalFormatting sqref="BI37">
    <cfRule type="cellIs" dxfId="323" priority="3477" operator="lessThan">
      <formula>$C$4</formula>
    </cfRule>
  </conditionalFormatting>
  <conditionalFormatting sqref="BI38">
    <cfRule type="cellIs" dxfId="322" priority="3478" operator="lessThan">
      <formula>$C$4</formula>
    </cfRule>
  </conditionalFormatting>
  <conditionalFormatting sqref="BI39">
    <cfRule type="cellIs" dxfId="321" priority="3479" operator="lessThan">
      <formula>$C$4</formula>
    </cfRule>
  </conditionalFormatting>
  <conditionalFormatting sqref="BI40">
    <cfRule type="cellIs" dxfId="320" priority="3480" operator="lessThan">
      <formula>$C$4</formula>
    </cfRule>
  </conditionalFormatting>
  <conditionalFormatting sqref="BI41">
    <cfRule type="cellIs" dxfId="319" priority="3481" operator="lessThan">
      <formula>$C$4</formula>
    </cfRule>
  </conditionalFormatting>
  <conditionalFormatting sqref="BI42">
    <cfRule type="cellIs" dxfId="318" priority="3482" operator="lessThan">
      <formula>$C$4</formula>
    </cfRule>
  </conditionalFormatting>
  <conditionalFormatting sqref="BI43">
    <cfRule type="cellIs" dxfId="317" priority="3483" operator="lessThan">
      <formula>$C$4</formula>
    </cfRule>
  </conditionalFormatting>
  <conditionalFormatting sqref="BI44">
    <cfRule type="cellIs" dxfId="316" priority="3484" operator="lessThan">
      <formula>$C$4</formula>
    </cfRule>
  </conditionalFormatting>
  <conditionalFormatting sqref="BI45">
    <cfRule type="cellIs" dxfId="315" priority="3485" operator="lessThan">
      <formula>$C$4</formula>
    </cfRule>
  </conditionalFormatting>
  <conditionalFormatting sqref="BI46">
    <cfRule type="cellIs" dxfId="314" priority="3486" operator="lessThan">
      <formula>$C$4</formula>
    </cfRule>
  </conditionalFormatting>
  <conditionalFormatting sqref="BI47">
    <cfRule type="cellIs" dxfId="313" priority="3487" operator="lessThan">
      <formula>$C$4</formula>
    </cfRule>
  </conditionalFormatting>
  <conditionalFormatting sqref="BI48">
    <cfRule type="cellIs" dxfId="312" priority="3488" operator="lessThan">
      <formula>$C$4</formula>
    </cfRule>
  </conditionalFormatting>
  <conditionalFormatting sqref="BI49">
    <cfRule type="cellIs" dxfId="311" priority="3489" operator="lessThan">
      <formula>$C$4</formula>
    </cfRule>
  </conditionalFormatting>
  <conditionalFormatting sqref="BI50">
    <cfRule type="cellIs" dxfId="310" priority="3490" operator="lessThan">
      <formula>$C$4</formula>
    </cfRule>
  </conditionalFormatting>
  <conditionalFormatting sqref="BI51">
    <cfRule type="cellIs" dxfId="309" priority="3491" operator="lessThan">
      <formula>$C$4</formula>
    </cfRule>
  </conditionalFormatting>
  <conditionalFormatting sqref="BI52">
    <cfRule type="cellIs" dxfId="308" priority="3492" operator="lessThan">
      <formula>$C$4</formula>
    </cfRule>
  </conditionalFormatting>
  <conditionalFormatting sqref="BI53">
    <cfRule type="cellIs" dxfId="307" priority="3493" operator="lessThan">
      <formula>$C$4</formula>
    </cfRule>
  </conditionalFormatting>
  <conditionalFormatting sqref="BI54">
    <cfRule type="cellIs" dxfId="306" priority="3494" operator="lessThan">
      <formula>$C$4</formula>
    </cfRule>
  </conditionalFormatting>
  <conditionalFormatting sqref="BI55">
    <cfRule type="cellIs" dxfId="305" priority="3495" operator="lessThan">
      <formula>$C$4</formula>
    </cfRule>
  </conditionalFormatting>
  <conditionalFormatting sqref="BI56">
    <cfRule type="cellIs" dxfId="304" priority="3496" operator="lessThan">
      <formula>$C$4</formula>
    </cfRule>
  </conditionalFormatting>
  <conditionalFormatting sqref="BI57">
    <cfRule type="cellIs" dxfId="303" priority="3497" operator="lessThan">
      <formula>$C$4</formula>
    </cfRule>
  </conditionalFormatting>
  <conditionalFormatting sqref="BI58">
    <cfRule type="cellIs" dxfId="302" priority="3498" operator="lessThan">
      <formula>$C$4</formula>
    </cfRule>
  </conditionalFormatting>
  <conditionalFormatting sqref="BI59">
    <cfRule type="cellIs" dxfId="301" priority="3499" operator="lessThan">
      <formula>$C$4</formula>
    </cfRule>
  </conditionalFormatting>
  <conditionalFormatting sqref="BI60">
    <cfRule type="cellIs" dxfId="300" priority="3500" operator="lessThan">
      <formula>$C$4</formula>
    </cfRule>
  </conditionalFormatting>
  <conditionalFormatting sqref="BJ11">
    <cfRule type="cellIs" dxfId="299" priority="3501" operator="lessThan">
      <formula>$C$4</formula>
    </cfRule>
  </conditionalFormatting>
  <conditionalFormatting sqref="BJ12">
    <cfRule type="cellIs" dxfId="298" priority="3502" operator="lessThan">
      <formula>$C$4</formula>
    </cfRule>
  </conditionalFormatting>
  <conditionalFormatting sqref="BJ13">
    <cfRule type="cellIs" dxfId="297" priority="3503" operator="lessThan">
      <formula>$C$4</formula>
    </cfRule>
  </conditionalFormatting>
  <conditionalFormatting sqref="BJ14">
    <cfRule type="cellIs" dxfId="296" priority="3504" operator="lessThan">
      <formula>$C$4</formula>
    </cfRule>
  </conditionalFormatting>
  <conditionalFormatting sqref="BJ15">
    <cfRule type="cellIs" dxfId="295" priority="3505" operator="lessThan">
      <formula>$C$4</formula>
    </cfRule>
  </conditionalFormatting>
  <conditionalFormatting sqref="BJ16">
    <cfRule type="cellIs" dxfId="294" priority="3506" operator="lessThan">
      <formula>$C$4</formula>
    </cfRule>
  </conditionalFormatting>
  <conditionalFormatting sqref="BJ17">
    <cfRule type="cellIs" dxfId="293" priority="3507" operator="lessThan">
      <formula>$C$4</formula>
    </cfRule>
  </conditionalFormatting>
  <conditionalFormatting sqref="BJ18">
    <cfRule type="cellIs" dxfId="292" priority="3508" operator="lessThan">
      <formula>$C$4</formula>
    </cfRule>
  </conditionalFormatting>
  <conditionalFormatting sqref="BJ19">
    <cfRule type="cellIs" dxfId="291" priority="3509" operator="lessThan">
      <formula>$C$4</formula>
    </cfRule>
  </conditionalFormatting>
  <conditionalFormatting sqref="BJ20">
    <cfRule type="cellIs" dxfId="290" priority="3510" operator="lessThan">
      <formula>$C$4</formula>
    </cfRule>
  </conditionalFormatting>
  <conditionalFormatting sqref="BJ21">
    <cfRule type="cellIs" dxfId="289" priority="3511" operator="lessThan">
      <formula>$C$4</formula>
    </cfRule>
  </conditionalFormatting>
  <conditionalFormatting sqref="BJ22">
    <cfRule type="cellIs" dxfId="288" priority="3512" operator="lessThan">
      <formula>$C$4</formula>
    </cfRule>
  </conditionalFormatting>
  <conditionalFormatting sqref="BJ23">
    <cfRule type="cellIs" dxfId="287" priority="3513" operator="lessThan">
      <formula>$C$4</formula>
    </cfRule>
  </conditionalFormatting>
  <conditionalFormatting sqref="BJ24">
    <cfRule type="cellIs" dxfId="286" priority="3514" operator="lessThan">
      <formula>$C$4</formula>
    </cfRule>
  </conditionalFormatting>
  <conditionalFormatting sqref="BJ25">
    <cfRule type="cellIs" dxfId="285" priority="3515" operator="lessThan">
      <formula>$C$4</formula>
    </cfRule>
  </conditionalFormatting>
  <conditionalFormatting sqref="BJ26">
    <cfRule type="cellIs" dxfId="284" priority="3516" operator="lessThan">
      <formula>$C$4</formula>
    </cfRule>
  </conditionalFormatting>
  <conditionalFormatting sqref="BJ27">
    <cfRule type="cellIs" dxfId="283" priority="3517" operator="lessThan">
      <formula>$C$4</formula>
    </cfRule>
  </conditionalFormatting>
  <conditionalFormatting sqref="BJ28">
    <cfRule type="cellIs" dxfId="282" priority="3518" operator="lessThan">
      <formula>$C$4</formula>
    </cfRule>
  </conditionalFormatting>
  <conditionalFormatting sqref="BJ29">
    <cfRule type="cellIs" dxfId="281" priority="3519" operator="lessThan">
      <formula>$C$4</formula>
    </cfRule>
  </conditionalFormatting>
  <conditionalFormatting sqref="BJ30">
    <cfRule type="cellIs" dxfId="280" priority="3520" operator="lessThan">
      <formula>$C$4</formula>
    </cfRule>
  </conditionalFormatting>
  <conditionalFormatting sqref="BJ31">
    <cfRule type="cellIs" dxfId="279" priority="3521" operator="lessThan">
      <formula>$C$4</formula>
    </cfRule>
  </conditionalFormatting>
  <conditionalFormatting sqref="BJ32">
    <cfRule type="cellIs" dxfId="278" priority="3522" operator="lessThan">
      <formula>$C$4</formula>
    </cfRule>
  </conditionalFormatting>
  <conditionalFormatting sqref="BJ33">
    <cfRule type="cellIs" dxfId="277" priority="3523" operator="lessThan">
      <formula>$C$4</formula>
    </cfRule>
  </conditionalFormatting>
  <conditionalFormatting sqref="BJ34">
    <cfRule type="cellIs" dxfId="276" priority="3524" operator="lessThan">
      <formula>$C$4</formula>
    </cfRule>
  </conditionalFormatting>
  <conditionalFormatting sqref="BJ35">
    <cfRule type="cellIs" dxfId="275" priority="3525" operator="lessThan">
      <formula>$C$4</formula>
    </cfRule>
  </conditionalFormatting>
  <conditionalFormatting sqref="BJ36">
    <cfRule type="cellIs" dxfId="274" priority="3526" operator="lessThan">
      <formula>$C$4</formula>
    </cfRule>
  </conditionalFormatting>
  <conditionalFormatting sqref="BJ37">
    <cfRule type="cellIs" dxfId="273" priority="3527" operator="lessThan">
      <formula>$C$4</formula>
    </cfRule>
  </conditionalFormatting>
  <conditionalFormatting sqref="BJ38">
    <cfRule type="cellIs" dxfId="272" priority="3528" operator="lessThan">
      <formula>$C$4</formula>
    </cfRule>
  </conditionalFormatting>
  <conditionalFormatting sqref="BJ39">
    <cfRule type="cellIs" dxfId="271" priority="3529" operator="lessThan">
      <formula>$C$4</formula>
    </cfRule>
  </conditionalFormatting>
  <conditionalFormatting sqref="BJ40">
    <cfRule type="cellIs" dxfId="270" priority="3530" operator="lessThan">
      <formula>$C$4</formula>
    </cfRule>
  </conditionalFormatting>
  <conditionalFormatting sqref="BJ41">
    <cfRule type="cellIs" dxfId="269" priority="3531" operator="lessThan">
      <formula>$C$4</formula>
    </cfRule>
  </conditionalFormatting>
  <conditionalFormatting sqref="BJ42">
    <cfRule type="cellIs" dxfId="268" priority="3532" operator="lessThan">
      <formula>$C$4</formula>
    </cfRule>
  </conditionalFormatting>
  <conditionalFormatting sqref="BJ43">
    <cfRule type="cellIs" dxfId="267" priority="3533" operator="lessThan">
      <formula>$C$4</formula>
    </cfRule>
  </conditionalFormatting>
  <conditionalFormatting sqref="BJ44">
    <cfRule type="cellIs" dxfId="266" priority="3534" operator="lessThan">
      <formula>$C$4</formula>
    </cfRule>
  </conditionalFormatting>
  <conditionalFormatting sqref="BJ45">
    <cfRule type="cellIs" dxfId="265" priority="3535" operator="lessThan">
      <formula>$C$4</formula>
    </cfRule>
  </conditionalFormatting>
  <conditionalFormatting sqref="BJ46">
    <cfRule type="cellIs" dxfId="264" priority="3536" operator="lessThan">
      <formula>$C$4</formula>
    </cfRule>
  </conditionalFormatting>
  <conditionalFormatting sqref="BJ47">
    <cfRule type="cellIs" dxfId="263" priority="3537" operator="lessThan">
      <formula>$C$4</formula>
    </cfRule>
  </conditionalFormatting>
  <conditionalFormatting sqref="BJ48">
    <cfRule type="cellIs" dxfId="262" priority="3538" operator="lessThan">
      <formula>$C$4</formula>
    </cfRule>
  </conditionalFormatting>
  <conditionalFormatting sqref="BJ49">
    <cfRule type="cellIs" dxfId="261" priority="3539" operator="lessThan">
      <formula>$C$4</formula>
    </cfRule>
  </conditionalFormatting>
  <conditionalFormatting sqref="BJ50">
    <cfRule type="cellIs" dxfId="260" priority="3540" operator="lessThan">
      <formula>$C$4</formula>
    </cfRule>
  </conditionalFormatting>
  <conditionalFormatting sqref="BJ51">
    <cfRule type="cellIs" dxfId="259" priority="3541" operator="lessThan">
      <formula>$C$4</formula>
    </cfRule>
  </conditionalFormatting>
  <conditionalFormatting sqref="BJ52">
    <cfRule type="cellIs" dxfId="258" priority="3542" operator="lessThan">
      <formula>$C$4</formula>
    </cfRule>
  </conditionalFormatting>
  <conditionalFormatting sqref="BJ53">
    <cfRule type="cellIs" dxfId="257" priority="3543" operator="lessThan">
      <formula>$C$4</formula>
    </cfRule>
  </conditionalFormatting>
  <conditionalFormatting sqref="BJ54">
    <cfRule type="cellIs" dxfId="256" priority="3544" operator="lessThan">
      <formula>$C$4</formula>
    </cfRule>
  </conditionalFormatting>
  <conditionalFormatting sqref="BJ55">
    <cfRule type="cellIs" dxfId="255" priority="3545" operator="lessThan">
      <formula>$C$4</formula>
    </cfRule>
  </conditionalFormatting>
  <conditionalFormatting sqref="BJ56">
    <cfRule type="cellIs" dxfId="254" priority="3546" operator="lessThan">
      <formula>$C$4</formula>
    </cfRule>
  </conditionalFormatting>
  <conditionalFormatting sqref="BJ57">
    <cfRule type="cellIs" dxfId="253" priority="3547" operator="lessThan">
      <formula>$C$4</formula>
    </cfRule>
  </conditionalFormatting>
  <conditionalFormatting sqref="BJ58">
    <cfRule type="cellIs" dxfId="252" priority="3548" operator="lessThan">
      <formula>$C$4</formula>
    </cfRule>
  </conditionalFormatting>
  <conditionalFormatting sqref="BJ59">
    <cfRule type="cellIs" dxfId="251" priority="3549" operator="lessThan">
      <formula>$C$4</formula>
    </cfRule>
  </conditionalFormatting>
  <conditionalFormatting sqref="BJ60">
    <cfRule type="cellIs" dxfId="250" priority="3550" operator="lessThan">
      <formula>$C$4</formula>
    </cfRule>
  </conditionalFormatting>
  <conditionalFormatting sqref="BK11">
    <cfRule type="cellIs" dxfId="249" priority="3551" operator="lessThan">
      <formula>$C$4</formula>
    </cfRule>
  </conditionalFormatting>
  <conditionalFormatting sqref="BK12">
    <cfRule type="cellIs" dxfId="248" priority="3552" operator="lessThan">
      <formula>$C$4</formula>
    </cfRule>
  </conditionalFormatting>
  <conditionalFormatting sqref="BK13">
    <cfRule type="cellIs" dxfId="247" priority="3553" operator="lessThan">
      <formula>$C$4</formula>
    </cfRule>
  </conditionalFormatting>
  <conditionalFormatting sqref="BK14">
    <cfRule type="cellIs" dxfId="246" priority="3554" operator="lessThan">
      <formula>$C$4</formula>
    </cfRule>
  </conditionalFormatting>
  <conditionalFormatting sqref="BK15">
    <cfRule type="cellIs" dxfId="245" priority="3555" operator="lessThan">
      <formula>$C$4</formula>
    </cfRule>
  </conditionalFormatting>
  <conditionalFormatting sqref="BK16">
    <cfRule type="cellIs" dxfId="244" priority="3556" operator="lessThan">
      <formula>$C$4</formula>
    </cfRule>
  </conditionalFormatting>
  <conditionalFormatting sqref="BK17">
    <cfRule type="cellIs" dxfId="243" priority="3557" operator="lessThan">
      <formula>$C$4</formula>
    </cfRule>
  </conditionalFormatting>
  <conditionalFormatting sqref="BK18">
    <cfRule type="cellIs" dxfId="242" priority="3558" operator="lessThan">
      <formula>$C$4</formula>
    </cfRule>
  </conditionalFormatting>
  <conditionalFormatting sqref="BK19">
    <cfRule type="cellIs" dxfId="241" priority="3559" operator="lessThan">
      <formula>$C$4</formula>
    </cfRule>
  </conditionalFormatting>
  <conditionalFormatting sqref="BK20">
    <cfRule type="cellIs" dxfId="240" priority="3560" operator="lessThan">
      <formula>$C$4</formula>
    </cfRule>
  </conditionalFormatting>
  <conditionalFormatting sqref="BK21">
    <cfRule type="cellIs" dxfId="239" priority="3561" operator="lessThan">
      <formula>$C$4</formula>
    </cfRule>
  </conditionalFormatting>
  <conditionalFormatting sqref="BK22">
    <cfRule type="cellIs" dxfId="238" priority="3562" operator="lessThan">
      <formula>$C$4</formula>
    </cfRule>
  </conditionalFormatting>
  <conditionalFormatting sqref="BK23">
    <cfRule type="cellIs" dxfId="237" priority="3563" operator="lessThan">
      <formula>$C$4</formula>
    </cfRule>
  </conditionalFormatting>
  <conditionalFormatting sqref="BK24">
    <cfRule type="cellIs" dxfId="236" priority="3564" operator="lessThan">
      <formula>$C$4</formula>
    </cfRule>
  </conditionalFormatting>
  <conditionalFormatting sqref="BK25">
    <cfRule type="cellIs" dxfId="235" priority="3565" operator="lessThan">
      <formula>$C$4</formula>
    </cfRule>
  </conditionalFormatting>
  <conditionalFormatting sqref="BK26">
    <cfRule type="cellIs" dxfId="234" priority="3566" operator="lessThan">
      <formula>$C$4</formula>
    </cfRule>
  </conditionalFormatting>
  <conditionalFormatting sqref="BK27">
    <cfRule type="cellIs" dxfId="233" priority="3567" operator="lessThan">
      <formula>$C$4</formula>
    </cfRule>
  </conditionalFormatting>
  <conditionalFormatting sqref="BK28">
    <cfRule type="cellIs" dxfId="232" priority="3568" operator="lessThan">
      <formula>$C$4</formula>
    </cfRule>
  </conditionalFormatting>
  <conditionalFormatting sqref="BK29">
    <cfRule type="cellIs" dxfId="231" priority="3569" operator="lessThan">
      <formula>$C$4</formula>
    </cfRule>
  </conditionalFormatting>
  <conditionalFormatting sqref="BK30">
    <cfRule type="cellIs" dxfId="230" priority="3570" operator="lessThan">
      <formula>$C$4</formula>
    </cfRule>
  </conditionalFormatting>
  <conditionalFormatting sqref="BK31">
    <cfRule type="cellIs" dxfId="229" priority="3571" operator="lessThan">
      <formula>$C$4</formula>
    </cfRule>
  </conditionalFormatting>
  <conditionalFormatting sqref="BK32">
    <cfRule type="cellIs" dxfId="228" priority="3572" operator="lessThan">
      <formula>$C$4</formula>
    </cfRule>
  </conditionalFormatting>
  <conditionalFormatting sqref="BK33">
    <cfRule type="cellIs" dxfId="227" priority="3573" operator="lessThan">
      <formula>$C$4</formula>
    </cfRule>
  </conditionalFormatting>
  <conditionalFormatting sqref="BK34">
    <cfRule type="cellIs" dxfId="226" priority="3574" operator="lessThan">
      <formula>$C$4</formula>
    </cfRule>
  </conditionalFormatting>
  <conditionalFormatting sqref="BK35">
    <cfRule type="cellIs" dxfId="225" priority="3575" operator="lessThan">
      <formula>$C$4</formula>
    </cfRule>
  </conditionalFormatting>
  <conditionalFormatting sqref="BK36">
    <cfRule type="cellIs" dxfId="224" priority="3576" operator="lessThan">
      <formula>$C$4</formula>
    </cfRule>
  </conditionalFormatting>
  <conditionalFormatting sqref="BK37">
    <cfRule type="cellIs" dxfId="223" priority="3577" operator="lessThan">
      <formula>$C$4</formula>
    </cfRule>
  </conditionalFormatting>
  <conditionalFormatting sqref="BK38">
    <cfRule type="cellIs" dxfId="222" priority="3578" operator="lessThan">
      <formula>$C$4</formula>
    </cfRule>
  </conditionalFormatting>
  <conditionalFormatting sqref="BK39">
    <cfRule type="cellIs" dxfId="221" priority="3579" operator="lessThan">
      <formula>$C$4</formula>
    </cfRule>
  </conditionalFormatting>
  <conditionalFormatting sqref="BK40">
    <cfRule type="cellIs" dxfId="220" priority="3580" operator="lessThan">
      <formula>$C$4</formula>
    </cfRule>
  </conditionalFormatting>
  <conditionalFormatting sqref="BK41">
    <cfRule type="cellIs" dxfId="219" priority="3581" operator="lessThan">
      <formula>$C$4</formula>
    </cfRule>
  </conditionalFormatting>
  <conditionalFormatting sqref="BK42">
    <cfRule type="cellIs" dxfId="218" priority="3582" operator="lessThan">
      <formula>$C$4</formula>
    </cfRule>
  </conditionalFormatting>
  <conditionalFormatting sqref="BK43">
    <cfRule type="cellIs" dxfId="217" priority="3583" operator="lessThan">
      <formula>$C$4</formula>
    </cfRule>
  </conditionalFormatting>
  <conditionalFormatting sqref="BK44">
    <cfRule type="cellIs" dxfId="216" priority="3584" operator="lessThan">
      <formula>$C$4</formula>
    </cfRule>
  </conditionalFormatting>
  <conditionalFormatting sqref="BK45">
    <cfRule type="cellIs" dxfId="215" priority="3585" operator="lessThan">
      <formula>$C$4</formula>
    </cfRule>
  </conditionalFormatting>
  <conditionalFormatting sqref="BK46">
    <cfRule type="cellIs" dxfId="214" priority="3586" operator="lessThan">
      <formula>$C$4</formula>
    </cfRule>
  </conditionalFormatting>
  <conditionalFormatting sqref="BK47">
    <cfRule type="cellIs" dxfId="213" priority="3587" operator="lessThan">
      <formula>$C$4</formula>
    </cfRule>
  </conditionalFormatting>
  <conditionalFormatting sqref="BK48">
    <cfRule type="cellIs" dxfId="212" priority="3588" operator="lessThan">
      <formula>$C$4</formula>
    </cfRule>
  </conditionalFormatting>
  <conditionalFormatting sqref="BK49">
    <cfRule type="cellIs" dxfId="211" priority="3589" operator="lessThan">
      <formula>$C$4</formula>
    </cfRule>
  </conditionalFormatting>
  <conditionalFormatting sqref="BK50">
    <cfRule type="cellIs" dxfId="210" priority="3590" operator="lessThan">
      <formula>$C$4</formula>
    </cfRule>
  </conditionalFormatting>
  <conditionalFormatting sqref="BK51">
    <cfRule type="cellIs" dxfId="209" priority="3591" operator="lessThan">
      <formula>$C$4</formula>
    </cfRule>
  </conditionalFormatting>
  <conditionalFormatting sqref="BK52">
    <cfRule type="cellIs" dxfId="208" priority="3592" operator="lessThan">
      <formula>$C$4</formula>
    </cfRule>
  </conditionalFormatting>
  <conditionalFormatting sqref="BK53">
    <cfRule type="cellIs" dxfId="207" priority="3593" operator="lessThan">
      <formula>$C$4</formula>
    </cfRule>
  </conditionalFormatting>
  <conditionalFormatting sqref="BK54">
    <cfRule type="cellIs" dxfId="206" priority="3594" operator="lessThan">
      <formula>$C$4</formula>
    </cfRule>
  </conditionalFormatting>
  <conditionalFormatting sqref="BK55">
    <cfRule type="cellIs" dxfId="205" priority="3595" operator="lessThan">
      <formula>$C$4</formula>
    </cfRule>
  </conditionalFormatting>
  <conditionalFormatting sqref="BK56">
    <cfRule type="cellIs" dxfId="204" priority="3596" operator="lessThan">
      <formula>$C$4</formula>
    </cfRule>
  </conditionalFormatting>
  <conditionalFormatting sqref="BK57">
    <cfRule type="cellIs" dxfId="203" priority="3597" operator="lessThan">
      <formula>$C$4</formula>
    </cfRule>
  </conditionalFormatting>
  <conditionalFormatting sqref="BK58">
    <cfRule type="cellIs" dxfId="202" priority="3598" operator="lessThan">
      <formula>$C$4</formula>
    </cfRule>
  </conditionalFormatting>
  <conditionalFormatting sqref="BK59">
    <cfRule type="cellIs" dxfId="201" priority="3599" operator="lessThan">
      <formula>$C$4</formula>
    </cfRule>
  </conditionalFormatting>
  <conditionalFormatting sqref="BK60">
    <cfRule type="cellIs" dxfId="200" priority="3600" operator="lessThan">
      <formula>$C$4</formula>
    </cfRule>
  </conditionalFormatting>
  <conditionalFormatting sqref="BL11">
    <cfRule type="cellIs" dxfId="199" priority="3601" operator="lessThan">
      <formula>$C$4</formula>
    </cfRule>
  </conditionalFormatting>
  <conditionalFormatting sqref="BL12">
    <cfRule type="cellIs" dxfId="198" priority="3602" operator="lessThan">
      <formula>$C$4</formula>
    </cfRule>
  </conditionalFormatting>
  <conditionalFormatting sqref="BL13">
    <cfRule type="cellIs" dxfId="197" priority="3603" operator="lessThan">
      <formula>$C$4</formula>
    </cfRule>
  </conditionalFormatting>
  <conditionalFormatting sqref="BL14">
    <cfRule type="cellIs" dxfId="196" priority="3604" operator="lessThan">
      <formula>$C$4</formula>
    </cfRule>
  </conditionalFormatting>
  <conditionalFormatting sqref="BL15">
    <cfRule type="cellIs" dxfId="195" priority="3605" operator="lessThan">
      <formula>$C$4</formula>
    </cfRule>
  </conditionalFormatting>
  <conditionalFormatting sqref="BL16">
    <cfRule type="cellIs" dxfId="194" priority="3606" operator="lessThan">
      <formula>$C$4</formula>
    </cfRule>
  </conditionalFormatting>
  <conditionalFormatting sqref="BL17">
    <cfRule type="cellIs" dxfId="193" priority="3607" operator="lessThan">
      <formula>$C$4</formula>
    </cfRule>
  </conditionalFormatting>
  <conditionalFormatting sqref="BL18">
    <cfRule type="cellIs" dxfId="192" priority="3608" operator="lessThan">
      <formula>$C$4</formula>
    </cfRule>
  </conditionalFormatting>
  <conditionalFormatting sqref="BL19">
    <cfRule type="cellIs" dxfId="191" priority="3609" operator="lessThan">
      <formula>$C$4</formula>
    </cfRule>
  </conditionalFormatting>
  <conditionalFormatting sqref="BL20">
    <cfRule type="cellIs" dxfId="190" priority="3610" operator="lessThan">
      <formula>$C$4</formula>
    </cfRule>
  </conditionalFormatting>
  <conditionalFormatting sqref="BL21">
    <cfRule type="cellIs" dxfId="189" priority="3611" operator="lessThan">
      <formula>$C$4</formula>
    </cfRule>
  </conditionalFormatting>
  <conditionalFormatting sqref="BL22">
    <cfRule type="cellIs" dxfId="188" priority="3612" operator="lessThan">
      <formula>$C$4</formula>
    </cfRule>
  </conditionalFormatting>
  <conditionalFormatting sqref="BL23">
    <cfRule type="cellIs" dxfId="187" priority="3613" operator="lessThan">
      <formula>$C$4</formula>
    </cfRule>
  </conditionalFormatting>
  <conditionalFormatting sqref="BL24">
    <cfRule type="cellIs" dxfId="186" priority="3614" operator="lessThan">
      <formula>$C$4</formula>
    </cfRule>
  </conditionalFormatting>
  <conditionalFormatting sqref="BL25">
    <cfRule type="cellIs" dxfId="185" priority="3615" operator="lessThan">
      <formula>$C$4</formula>
    </cfRule>
  </conditionalFormatting>
  <conditionalFormatting sqref="BL26">
    <cfRule type="cellIs" dxfId="184" priority="3616" operator="lessThan">
      <formula>$C$4</formula>
    </cfRule>
  </conditionalFormatting>
  <conditionalFormatting sqref="BL27">
    <cfRule type="cellIs" dxfId="183" priority="3617" operator="lessThan">
      <formula>$C$4</formula>
    </cfRule>
  </conditionalFormatting>
  <conditionalFormatting sqref="BL28">
    <cfRule type="cellIs" dxfId="182" priority="3618" operator="lessThan">
      <formula>$C$4</formula>
    </cfRule>
  </conditionalFormatting>
  <conditionalFormatting sqref="BL29">
    <cfRule type="cellIs" dxfId="181" priority="3619" operator="lessThan">
      <formula>$C$4</formula>
    </cfRule>
  </conditionalFormatting>
  <conditionalFormatting sqref="BL30">
    <cfRule type="cellIs" dxfId="180" priority="3620" operator="lessThan">
      <formula>$C$4</formula>
    </cfRule>
  </conditionalFormatting>
  <conditionalFormatting sqref="BL31">
    <cfRule type="cellIs" dxfId="179" priority="3621" operator="lessThan">
      <formula>$C$4</formula>
    </cfRule>
  </conditionalFormatting>
  <conditionalFormatting sqref="BL32">
    <cfRule type="cellIs" dxfId="178" priority="3622" operator="lessThan">
      <formula>$C$4</formula>
    </cfRule>
  </conditionalFormatting>
  <conditionalFormatting sqref="BL33">
    <cfRule type="cellIs" dxfId="177" priority="3623" operator="lessThan">
      <formula>$C$4</formula>
    </cfRule>
  </conditionalFormatting>
  <conditionalFormatting sqref="BL34">
    <cfRule type="cellIs" dxfId="176" priority="3624" operator="lessThan">
      <formula>$C$4</formula>
    </cfRule>
  </conditionalFormatting>
  <conditionalFormatting sqref="BL35">
    <cfRule type="cellIs" dxfId="175" priority="3625" operator="lessThan">
      <formula>$C$4</formula>
    </cfRule>
  </conditionalFormatting>
  <conditionalFormatting sqref="BL36">
    <cfRule type="cellIs" dxfId="174" priority="3626" operator="lessThan">
      <formula>$C$4</formula>
    </cfRule>
  </conditionalFormatting>
  <conditionalFormatting sqref="BL37">
    <cfRule type="cellIs" dxfId="173" priority="3627" operator="lessThan">
      <formula>$C$4</formula>
    </cfRule>
  </conditionalFormatting>
  <conditionalFormatting sqref="BL38">
    <cfRule type="cellIs" dxfId="172" priority="3628" operator="lessThan">
      <formula>$C$4</formula>
    </cfRule>
  </conditionalFormatting>
  <conditionalFormatting sqref="BL39">
    <cfRule type="cellIs" dxfId="171" priority="3629" operator="lessThan">
      <formula>$C$4</formula>
    </cfRule>
  </conditionalFormatting>
  <conditionalFormatting sqref="BL40">
    <cfRule type="cellIs" dxfId="170" priority="3630" operator="lessThan">
      <formula>$C$4</formula>
    </cfRule>
  </conditionalFormatting>
  <conditionalFormatting sqref="BL41">
    <cfRule type="cellIs" dxfId="169" priority="3631" operator="lessThan">
      <formula>$C$4</formula>
    </cfRule>
  </conditionalFormatting>
  <conditionalFormatting sqref="BL42">
    <cfRule type="cellIs" dxfId="168" priority="3632" operator="lessThan">
      <formula>$C$4</formula>
    </cfRule>
  </conditionalFormatting>
  <conditionalFormatting sqref="BL43">
    <cfRule type="cellIs" dxfId="167" priority="3633" operator="lessThan">
      <formula>$C$4</formula>
    </cfRule>
  </conditionalFormatting>
  <conditionalFormatting sqref="BL44">
    <cfRule type="cellIs" dxfId="166" priority="3634" operator="lessThan">
      <formula>$C$4</formula>
    </cfRule>
  </conditionalFormatting>
  <conditionalFormatting sqref="BL45">
    <cfRule type="cellIs" dxfId="165" priority="3635" operator="lessThan">
      <formula>$C$4</formula>
    </cfRule>
  </conditionalFormatting>
  <conditionalFormatting sqref="BL46">
    <cfRule type="cellIs" dxfId="164" priority="3636" operator="lessThan">
      <formula>$C$4</formula>
    </cfRule>
  </conditionalFormatting>
  <conditionalFormatting sqref="BL47">
    <cfRule type="cellIs" dxfId="163" priority="3637" operator="lessThan">
      <formula>$C$4</formula>
    </cfRule>
  </conditionalFormatting>
  <conditionalFormatting sqref="BL48">
    <cfRule type="cellIs" dxfId="162" priority="3638" operator="lessThan">
      <formula>$C$4</formula>
    </cfRule>
  </conditionalFormatting>
  <conditionalFormatting sqref="BL49">
    <cfRule type="cellIs" dxfId="161" priority="3639" operator="lessThan">
      <formula>$C$4</formula>
    </cfRule>
  </conditionalFormatting>
  <conditionalFormatting sqref="BL50">
    <cfRule type="cellIs" dxfId="160" priority="3640" operator="lessThan">
      <formula>$C$4</formula>
    </cfRule>
  </conditionalFormatting>
  <conditionalFormatting sqref="BL51">
    <cfRule type="cellIs" dxfId="159" priority="3641" operator="lessThan">
      <formula>$C$4</formula>
    </cfRule>
  </conditionalFormatting>
  <conditionalFormatting sqref="BL52">
    <cfRule type="cellIs" dxfId="158" priority="3642" operator="lessThan">
      <formula>$C$4</formula>
    </cfRule>
  </conditionalFormatting>
  <conditionalFormatting sqref="BL53">
    <cfRule type="cellIs" dxfId="157" priority="3643" operator="lessThan">
      <formula>$C$4</formula>
    </cfRule>
  </conditionalFormatting>
  <conditionalFormatting sqref="BL54">
    <cfRule type="cellIs" dxfId="156" priority="3644" operator="lessThan">
      <formula>$C$4</formula>
    </cfRule>
  </conditionalFormatting>
  <conditionalFormatting sqref="BL55">
    <cfRule type="cellIs" dxfId="155" priority="3645" operator="lessThan">
      <formula>$C$4</formula>
    </cfRule>
  </conditionalFormatting>
  <conditionalFormatting sqref="BL56">
    <cfRule type="cellIs" dxfId="154" priority="3646" operator="lessThan">
      <formula>$C$4</formula>
    </cfRule>
  </conditionalFormatting>
  <conditionalFormatting sqref="BL57">
    <cfRule type="cellIs" dxfId="153" priority="3647" operator="lessThan">
      <formula>$C$4</formula>
    </cfRule>
  </conditionalFormatting>
  <conditionalFormatting sqref="BL58">
    <cfRule type="cellIs" dxfId="152" priority="3648" operator="lessThan">
      <formula>$C$4</formula>
    </cfRule>
  </conditionalFormatting>
  <conditionalFormatting sqref="BL59">
    <cfRule type="cellIs" dxfId="151" priority="3649" operator="lessThan">
      <formula>$C$4</formula>
    </cfRule>
  </conditionalFormatting>
  <conditionalFormatting sqref="BL60">
    <cfRule type="cellIs" dxfId="150" priority="3650" operator="lessThan">
      <formula>$C$4</formula>
    </cfRule>
  </conditionalFormatting>
  <conditionalFormatting sqref="BM11">
    <cfRule type="cellIs" dxfId="149" priority="3651" operator="lessThan">
      <formula>$C$4</formula>
    </cfRule>
  </conditionalFormatting>
  <conditionalFormatting sqref="BM12">
    <cfRule type="cellIs" dxfId="148" priority="3652" operator="lessThan">
      <formula>$C$4</formula>
    </cfRule>
  </conditionalFormatting>
  <conditionalFormatting sqref="BM13">
    <cfRule type="cellIs" dxfId="147" priority="3653" operator="lessThan">
      <formula>$C$4</formula>
    </cfRule>
  </conditionalFormatting>
  <conditionalFormatting sqref="BM14">
    <cfRule type="cellIs" dxfId="146" priority="3654" operator="lessThan">
      <formula>$C$4</formula>
    </cfRule>
  </conditionalFormatting>
  <conditionalFormatting sqref="BM15">
    <cfRule type="cellIs" dxfId="145" priority="3655" operator="lessThan">
      <formula>$C$4</formula>
    </cfRule>
  </conditionalFormatting>
  <conditionalFormatting sqref="BM16">
    <cfRule type="cellIs" dxfId="144" priority="3656" operator="lessThan">
      <formula>$C$4</formula>
    </cfRule>
  </conditionalFormatting>
  <conditionalFormatting sqref="BM17">
    <cfRule type="cellIs" dxfId="143" priority="3657" operator="lessThan">
      <formula>$C$4</formula>
    </cfRule>
  </conditionalFormatting>
  <conditionalFormatting sqref="BM18">
    <cfRule type="cellIs" dxfId="142" priority="3658" operator="lessThan">
      <formula>$C$4</formula>
    </cfRule>
  </conditionalFormatting>
  <conditionalFormatting sqref="BM19">
    <cfRule type="cellIs" dxfId="141" priority="3659" operator="lessThan">
      <formula>$C$4</formula>
    </cfRule>
  </conditionalFormatting>
  <conditionalFormatting sqref="BM20">
    <cfRule type="cellIs" dxfId="140" priority="3660" operator="lessThan">
      <formula>$C$4</formula>
    </cfRule>
  </conditionalFormatting>
  <conditionalFormatting sqref="BM21">
    <cfRule type="cellIs" dxfId="139" priority="3661" operator="lessThan">
      <formula>$C$4</formula>
    </cfRule>
  </conditionalFormatting>
  <conditionalFormatting sqref="BM22">
    <cfRule type="cellIs" dxfId="138" priority="3662" operator="lessThan">
      <formula>$C$4</formula>
    </cfRule>
  </conditionalFormatting>
  <conditionalFormatting sqref="BM23">
    <cfRule type="cellIs" dxfId="137" priority="3663" operator="lessThan">
      <formula>$C$4</formula>
    </cfRule>
  </conditionalFormatting>
  <conditionalFormatting sqref="BM24">
    <cfRule type="cellIs" dxfId="136" priority="3664" operator="lessThan">
      <formula>$C$4</formula>
    </cfRule>
  </conditionalFormatting>
  <conditionalFormatting sqref="BM25">
    <cfRule type="cellIs" dxfId="135" priority="3665" operator="lessThan">
      <formula>$C$4</formula>
    </cfRule>
  </conditionalFormatting>
  <conditionalFormatting sqref="BM26">
    <cfRule type="cellIs" dxfId="134" priority="3666" operator="lessThan">
      <formula>$C$4</formula>
    </cfRule>
  </conditionalFormatting>
  <conditionalFormatting sqref="BM27">
    <cfRule type="cellIs" dxfId="133" priority="3667" operator="lessThan">
      <formula>$C$4</formula>
    </cfRule>
  </conditionalFormatting>
  <conditionalFormatting sqref="BM28">
    <cfRule type="cellIs" dxfId="132" priority="3668" operator="lessThan">
      <formula>$C$4</formula>
    </cfRule>
  </conditionalFormatting>
  <conditionalFormatting sqref="BM29">
    <cfRule type="cellIs" dxfId="131" priority="3669" operator="lessThan">
      <formula>$C$4</formula>
    </cfRule>
  </conditionalFormatting>
  <conditionalFormatting sqref="BM30">
    <cfRule type="cellIs" dxfId="130" priority="3670" operator="lessThan">
      <formula>$C$4</formula>
    </cfRule>
  </conditionalFormatting>
  <conditionalFormatting sqref="BM31">
    <cfRule type="cellIs" dxfId="129" priority="3671" operator="lessThan">
      <formula>$C$4</formula>
    </cfRule>
  </conditionalFormatting>
  <conditionalFormatting sqref="BM32">
    <cfRule type="cellIs" dxfId="128" priority="3672" operator="lessThan">
      <formula>$C$4</formula>
    </cfRule>
  </conditionalFormatting>
  <conditionalFormatting sqref="BM33">
    <cfRule type="cellIs" dxfId="127" priority="3673" operator="lessThan">
      <formula>$C$4</formula>
    </cfRule>
  </conditionalFormatting>
  <conditionalFormatting sqref="BM34">
    <cfRule type="cellIs" dxfId="126" priority="3674" operator="lessThan">
      <formula>$C$4</formula>
    </cfRule>
  </conditionalFormatting>
  <conditionalFormatting sqref="BM35">
    <cfRule type="cellIs" dxfId="125" priority="3675" operator="lessThan">
      <formula>$C$4</formula>
    </cfRule>
  </conditionalFormatting>
  <conditionalFormatting sqref="BM36">
    <cfRule type="cellIs" dxfId="124" priority="3676" operator="lessThan">
      <formula>$C$4</formula>
    </cfRule>
  </conditionalFormatting>
  <conditionalFormatting sqref="BM37">
    <cfRule type="cellIs" dxfId="123" priority="3677" operator="lessThan">
      <formula>$C$4</formula>
    </cfRule>
  </conditionalFormatting>
  <conditionalFormatting sqref="BM38">
    <cfRule type="cellIs" dxfId="122" priority="3678" operator="lessThan">
      <formula>$C$4</formula>
    </cfRule>
  </conditionalFormatting>
  <conditionalFormatting sqref="BM39">
    <cfRule type="cellIs" dxfId="121" priority="3679" operator="lessThan">
      <formula>$C$4</formula>
    </cfRule>
  </conditionalFormatting>
  <conditionalFormatting sqref="BM40">
    <cfRule type="cellIs" dxfId="120" priority="3680" operator="lessThan">
      <formula>$C$4</formula>
    </cfRule>
  </conditionalFormatting>
  <conditionalFormatting sqref="BM41">
    <cfRule type="cellIs" dxfId="119" priority="3681" operator="lessThan">
      <formula>$C$4</formula>
    </cfRule>
  </conditionalFormatting>
  <conditionalFormatting sqref="BM42">
    <cfRule type="cellIs" dxfId="118" priority="3682" operator="lessThan">
      <formula>$C$4</formula>
    </cfRule>
  </conditionalFormatting>
  <conditionalFormatting sqref="BM43">
    <cfRule type="cellIs" dxfId="117" priority="3683" operator="lessThan">
      <formula>$C$4</formula>
    </cfRule>
  </conditionalFormatting>
  <conditionalFormatting sqref="BM44">
    <cfRule type="cellIs" dxfId="116" priority="3684" operator="lessThan">
      <formula>$C$4</formula>
    </cfRule>
  </conditionalFormatting>
  <conditionalFormatting sqref="BM45">
    <cfRule type="cellIs" dxfId="115" priority="3685" operator="lessThan">
      <formula>$C$4</formula>
    </cfRule>
  </conditionalFormatting>
  <conditionalFormatting sqref="BM46">
    <cfRule type="cellIs" dxfId="114" priority="3686" operator="lessThan">
      <formula>$C$4</formula>
    </cfRule>
  </conditionalFormatting>
  <conditionalFormatting sqref="BM47">
    <cfRule type="cellIs" dxfId="113" priority="3687" operator="lessThan">
      <formula>$C$4</formula>
    </cfRule>
  </conditionalFormatting>
  <conditionalFormatting sqref="BM48">
    <cfRule type="cellIs" dxfId="112" priority="3688" operator="lessThan">
      <formula>$C$4</formula>
    </cfRule>
  </conditionalFormatting>
  <conditionalFormatting sqref="BM49">
    <cfRule type="cellIs" dxfId="111" priority="3689" operator="lessThan">
      <formula>$C$4</formula>
    </cfRule>
  </conditionalFormatting>
  <conditionalFormatting sqref="BM50">
    <cfRule type="cellIs" dxfId="110" priority="3690" operator="lessThan">
      <formula>$C$4</formula>
    </cfRule>
  </conditionalFormatting>
  <conditionalFormatting sqref="BM51">
    <cfRule type="cellIs" dxfId="109" priority="3691" operator="lessThan">
      <formula>$C$4</formula>
    </cfRule>
  </conditionalFormatting>
  <conditionalFormatting sqref="BM52">
    <cfRule type="cellIs" dxfId="108" priority="3692" operator="lessThan">
      <formula>$C$4</formula>
    </cfRule>
  </conditionalFormatting>
  <conditionalFormatting sqref="BM53">
    <cfRule type="cellIs" dxfId="107" priority="3693" operator="lessThan">
      <formula>$C$4</formula>
    </cfRule>
  </conditionalFormatting>
  <conditionalFormatting sqref="BM54">
    <cfRule type="cellIs" dxfId="106" priority="3694" operator="lessThan">
      <formula>$C$4</formula>
    </cfRule>
  </conditionalFormatting>
  <conditionalFormatting sqref="BM55">
    <cfRule type="cellIs" dxfId="105" priority="3695" operator="lessThan">
      <formula>$C$4</formula>
    </cfRule>
  </conditionalFormatting>
  <conditionalFormatting sqref="BM56">
    <cfRule type="cellIs" dxfId="104" priority="3696" operator="lessThan">
      <formula>$C$4</formula>
    </cfRule>
  </conditionalFormatting>
  <conditionalFormatting sqref="BM57">
    <cfRule type="cellIs" dxfId="103" priority="3697" operator="lessThan">
      <formula>$C$4</formula>
    </cfRule>
  </conditionalFormatting>
  <conditionalFormatting sqref="BM58">
    <cfRule type="cellIs" dxfId="102" priority="3698" operator="lessThan">
      <formula>$C$4</formula>
    </cfRule>
  </conditionalFormatting>
  <conditionalFormatting sqref="BM59">
    <cfRule type="cellIs" dxfId="101" priority="3699" operator="lessThan">
      <formula>$C$4</formula>
    </cfRule>
  </conditionalFormatting>
  <conditionalFormatting sqref="BM60">
    <cfRule type="cellIs" dxfId="100" priority="3700" operator="lessThan">
      <formula>$C$4</formula>
    </cfRule>
  </conditionalFormatting>
  <conditionalFormatting sqref="BN11">
    <cfRule type="cellIs" dxfId="99" priority="3701" operator="lessThan">
      <formula>$C$4</formula>
    </cfRule>
  </conditionalFormatting>
  <conditionalFormatting sqref="BN12">
    <cfRule type="cellIs" dxfId="98" priority="3702" operator="lessThan">
      <formula>$C$4</formula>
    </cfRule>
  </conditionalFormatting>
  <conditionalFormatting sqref="BN13">
    <cfRule type="cellIs" dxfId="97" priority="3703" operator="lessThan">
      <formula>$C$4</formula>
    </cfRule>
  </conditionalFormatting>
  <conditionalFormatting sqref="BN14">
    <cfRule type="cellIs" dxfId="96" priority="3704" operator="lessThan">
      <formula>$C$4</formula>
    </cfRule>
  </conditionalFormatting>
  <conditionalFormatting sqref="BN15">
    <cfRule type="cellIs" dxfId="95" priority="3705" operator="lessThan">
      <formula>$C$4</formula>
    </cfRule>
  </conditionalFormatting>
  <conditionalFormatting sqref="BN16">
    <cfRule type="cellIs" dxfId="94" priority="3706" operator="lessThan">
      <formula>$C$4</formula>
    </cfRule>
  </conditionalFormatting>
  <conditionalFormatting sqref="BN17">
    <cfRule type="cellIs" dxfId="93" priority="3707" operator="lessThan">
      <formula>$C$4</formula>
    </cfRule>
  </conditionalFormatting>
  <conditionalFormatting sqref="BN18">
    <cfRule type="cellIs" dxfId="92" priority="3708" operator="lessThan">
      <formula>$C$4</formula>
    </cfRule>
  </conditionalFormatting>
  <conditionalFormatting sqref="BN19">
    <cfRule type="cellIs" dxfId="91" priority="3709" operator="lessThan">
      <formula>$C$4</formula>
    </cfRule>
  </conditionalFormatting>
  <conditionalFormatting sqref="BN20">
    <cfRule type="cellIs" dxfId="90" priority="3710" operator="lessThan">
      <formula>$C$4</formula>
    </cfRule>
  </conditionalFormatting>
  <conditionalFormatting sqref="BN21">
    <cfRule type="cellIs" dxfId="89" priority="3711" operator="lessThan">
      <formula>$C$4</formula>
    </cfRule>
  </conditionalFormatting>
  <conditionalFormatting sqref="BN22">
    <cfRule type="cellIs" dxfId="88" priority="3712" operator="lessThan">
      <formula>$C$4</formula>
    </cfRule>
  </conditionalFormatting>
  <conditionalFormatting sqref="BN23">
    <cfRule type="cellIs" dxfId="87" priority="3713" operator="lessThan">
      <formula>$C$4</formula>
    </cfRule>
  </conditionalFormatting>
  <conditionalFormatting sqref="BN24">
    <cfRule type="cellIs" dxfId="86" priority="3714" operator="lessThan">
      <formula>$C$4</formula>
    </cfRule>
  </conditionalFormatting>
  <conditionalFormatting sqref="BN25">
    <cfRule type="cellIs" dxfId="85" priority="3715" operator="lessThan">
      <formula>$C$4</formula>
    </cfRule>
  </conditionalFormatting>
  <conditionalFormatting sqref="BN26">
    <cfRule type="cellIs" dxfId="84" priority="3716" operator="lessThan">
      <formula>$C$4</formula>
    </cfRule>
  </conditionalFormatting>
  <conditionalFormatting sqref="BN27">
    <cfRule type="cellIs" dxfId="83" priority="3717" operator="lessThan">
      <formula>$C$4</formula>
    </cfRule>
  </conditionalFormatting>
  <conditionalFormatting sqref="BN28">
    <cfRule type="cellIs" dxfId="82" priority="3718" operator="lessThan">
      <formula>$C$4</formula>
    </cfRule>
  </conditionalFormatting>
  <conditionalFormatting sqref="BN29">
    <cfRule type="cellIs" dxfId="81" priority="3719" operator="lessThan">
      <formula>$C$4</formula>
    </cfRule>
  </conditionalFormatting>
  <conditionalFormatting sqref="BN30">
    <cfRule type="cellIs" dxfId="80" priority="3720" operator="lessThan">
      <formula>$C$4</formula>
    </cfRule>
  </conditionalFormatting>
  <conditionalFormatting sqref="BN31">
    <cfRule type="cellIs" dxfId="79" priority="3721" operator="lessThan">
      <formula>$C$4</formula>
    </cfRule>
  </conditionalFormatting>
  <conditionalFormatting sqref="BN32">
    <cfRule type="cellIs" dxfId="78" priority="3722" operator="lessThan">
      <formula>$C$4</formula>
    </cfRule>
  </conditionalFormatting>
  <conditionalFormatting sqref="BN33">
    <cfRule type="cellIs" dxfId="77" priority="3723" operator="lessThan">
      <formula>$C$4</formula>
    </cfRule>
  </conditionalFormatting>
  <conditionalFormatting sqref="BN34">
    <cfRule type="cellIs" dxfId="76" priority="3724" operator="lessThan">
      <formula>$C$4</formula>
    </cfRule>
  </conditionalFormatting>
  <conditionalFormatting sqref="BN35">
    <cfRule type="cellIs" dxfId="75" priority="3725" operator="lessThan">
      <formula>$C$4</formula>
    </cfRule>
  </conditionalFormatting>
  <conditionalFormatting sqref="BN36">
    <cfRule type="cellIs" dxfId="74" priority="3726" operator="lessThan">
      <formula>$C$4</formula>
    </cfRule>
  </conditionalFormatting>
  <conditionalFormatting sqref="BN37">
    <cfRule type="cellIs" dxfId="73" priority="3727" operator="lessThan">
      <formula>$C$4</formula>
    </cfRule>
  </conditionalFormatting>
  <conditionalFormatting sqref="BN38">
    <cfRule type="cellIs" dxfId="72" priority="3728" operator="lessThan">
      <formula>$C$4</formula>
    </cfRule>
  </conditionalFormatting>
  <conditionalFormatting sqref="BN39">
    <cfRule type="cellIs" dxfId="71" priority="3729" operator="lessThan">
      <formula>$C$4</formula>
    </cfRule>
  </conditionalFormatting>
  <conditionalFormatting sqref="BN40">
    <cfRule type="cellIs" dxfId="70" priority="3730" operator="lessThan">
      <formula>$C$4</formula>
    </cfRule>
  </conditionalFormatting>
  <conditionalFormatting sqref="BN41">
    <cfRule type="cellIs" dxfId="69" priority="3731" operator="lessThan">
      <formula>$C$4</formula>
    </cfRule>
  </conditionalFormatting>
  <conditionalFormatting sqref="BN42">
    <cfRule type="cellIs" dxfId="68" priority="3732" operator="lessThan">
      <formula>$C$4</formula>
    </cfRule>
  </conditionalFormatting>
  <conditionalFormatting sqref="BN43">
    <cfRule type="cellIs" dxfId="67" priority="3733" operator="lessThan">
      <formula>$C$4</formula>
    </cfRule>
  </conditionalFormatting>
  <conditionalFormatting sqref="BN44">
    <cfRule type="cellIs" dxfId="66" priority="3734" operator="lessThan">
      <formula>$C$4</formula>
    </cfRule>
  </conditionalFormatting>
  <conditionalFormatting sqref="BN45">
    <cfRule type="cellIs" dxfId="65" priority="3735" operator="lessThan">
      <formula>$C$4</formula>
    </cfRule>
  </conditionalFormatting>
  <conditionalFormatting sqref="BN46">
    <cfRule type="cellIs" dxfId="64" priority="3736" operator="lessThan">
      <formula>$C$4</formula>
    </cfRule>
  </conditionalFormatting>
  <conditionalFormatting sqref="BN47">
    <cfRule type="cellIs" dxfId="63" priority="3737" operator="lessThan">
      <formula>$C$4</formula>
    </cfRule>
  </conditionalFormatting>
  <conditionalFormatting sqref="BN48">
    <cfRule type="cellIs" dxfId="62" priority="3738" operator="lessThan">
      <formula>$C$4</formula>
    </cfRule>
  </conditionalFormatting>
  <conditionalFormatting sqref="BN49">
    <cfRule type="cellIs" dxfId="61" priority="3739" operator="lessThan">
      <formula>$C$4</formula>
    </cfRule>
  </conditionalFormatting>
  <conditionalFormatting sqref="BN50">
    <cfRule type="cellIs" dxfId="60" priority="3740" operator="lessThan">
      <formula>$C$4</formula>
    </cfRule>
  </conditionalFormatting>
  <conditionalFormatting sqref="BN51">
    <cfRule type="cellIs" dxfId="59" priority="3741" operator="lessThan">
      <formula>$C$4</formula>
    </cfRule>
  </conditionalFormatting>
  <conditionalFormatting sqref="BN52">
    <cfRule type="cellIs" dxfId="58" priority="3742" operator="lessThan">
      <formula>$C$4</formula>
    </cfRule>
  </conditionalFormatting>
  <conditionalFormatting sqref="BN53">
    <cfRule type="cellIs" dxfId="57" priority="3743" operator="lessThan">
      <formula>$C$4</formula>
    </cfRule>
  </conditionalFormatting>
  <conditionalFormatting sqref="BN54">
    <cfRule type="cellIs" dxfId="56" priority="3744" operator="lessThan">
      <formula>$C$4</formula>
    </cfRule>
  </conditionalFormatting>
  <conditionalFormatting sqref="BN55">
    <cfRule type="cellIs" dxfId="55" priority="3745" operator="lessThan">
      <formula>$C$4</formula>
    </cfRule>
  </conditionalFormatting>
  <conditionalFormatting sqref="BN56">
    <cfRule type="cellIs" dxfId="54" priority="3746" operator="lessThan">
      <formula>$C$4</formula>
    </cfRule>
  </conditionalFormatting>
  <conditionalFormatting sqref="BN57">
    <cfRule type="cellIs" dxfId="53" priority="3747" operator="lessThan">
      <formula>$C$4</formula>
    </cfRule>
  </conditionalFormatting>
  <conditionalFormatting sqref="BN58">
    <cfRule type="cellIs" dxfId="52" priority="3748" operator="lessThan">
      <formula>$C$4</formula>
    </cfRule>
  </conditionalFormatting>
  <conditionalFormatting sqref="BN59">
    <cfRule type="cellIs" dxfId="51" priority="3749" operator="lessThan">
      <formula>$C$4</formula>
    </cfRule>
  </conditionalFormatting>
  <conditionalFormatting sqref="BN60">
    <cfRule type="cellIs" dxfId="50" priority="3750" operator="lessThan">
      <formula>$C$4</formula>
    </cfRule>
  </conditionalFormatting>
  <conditionalFormatting sqref="CH11:CH46">
    <cfRule type="cellIs" dxfId="49" priority="3751" operator="lessThan">
      <formula>1</formula>
    </cfRule>
  </conditionalFormatting>
  <conditionalFormatting sqref="CH47">
    <cfRule type="cellIs" dxfId="48" priority="3787" operator="lessThan">
      <formula>1</formula>
    </cfRule>
  </conditionalFormatting>
  <conditionalFormatting sqref="CH48">
    <cfRule type="cellIs" dxfId="47" priority="3788" operator="lessThan">
      <formula>1</formula>
    </cfRule>
  </conditionalFormatting>
  <conditionalFormatting sqref="CH49">
    <cfRule type="cellIs" dxfId="46" priority="3789" operator="lessThan">
      <formula>1</formula>
    </cfRule>
  </conditionalFormatting>
  <conditionalFormatting sqref="CH50">
    <cfRule type="cellIs" dxfId="45" priority="3790" operator="lessThan">
      <formula>1</formula>
    </cfRule>
  </conditionalFormatting>
  <conditionalFormatting sqref="CH51">
    <cfRule type="cellIs" dxfId="44" priority="3791" operator="lessThan">
      <formula>1</formula>
    </cfRule>
  </conditionalFormatting>
  <conditionalFormatting sqref="CH52">
    <cfRule type="cellIs" dxfId="43" priority="3792" operator="lessThan">
      <formula>1</formula>
    </cfRule>
  </conditionalFormatting>
  <conditionalFormatting sqref="CH53">
    <cfRule type="cellIs" dxfId="42" priority="3793" operator="lessThan">
      <formula>1</formula>
    </cfRule>
  </conditionalFormatting>
  <conditionalFormatting sqref="CH54">
    <cfRule type="cellIs" dxfId="41" priority="3794" operator="lessThan">
      <formula>1</formula>
    </cfRule>
  </conditionalFormatting>
  <conditionalFormatting sqref="CH55">
    <cfRule type="cellIs" dxfId="40" priority="3795" operator="lessThan">
      <formula>1</formula>
    </cfRule>
  </conditionalFormatting>
  <conditionalFormatting sqref="CH56">
    <cfRule type="cellIs" dxfId="39" priority="3796" operator="lessThan">
      <formula>1</formula>
    </cfRule>
  </conditionalFormatting>
  <conditionalFormatting sqref="CH57">
    <cfRule type="cellIs" dxfId="38" priority="3797" operator="lessThan">
      <formula>1</formula>
    </cfRule>
  </conditionalFormatting>
  <conditionalFormatting sqref="CH58">
    <cfRule type="cellIs" dxfId="37" priority="3798" operator="lessThan">
      <formula>1</formula>
    </cfRule>
  </conditionalFormatting>
  <conditionalFormatting sqref="CH59">
    <cfRule type="cellIs" dxfId="36" priority="3799" operator="lessThan">
      <formula>1</formula>
    </cfRule>
  </conditionalFormatting>
  <conditionalFormatting sqref="CH60">
    <cfRule type="cellIs" dxfId="35" priority="3800" operator="lessThan">
      <formula>1</formula>
    </cfRule>
  </conditionalFormatting>
  <conditionalFormatting sqref="CK11:CK46">
    <cfRule type="cellIs" dxfId="34" priority="3801" operator="lessThan">
      <formula>1</formula>
    </cfRule>
  </conditionalFormatting>
  <conditionalFormatting sqref="CK47">
    <cfRule type="cellIs" dxfId="33" priority="3837" operator="lessThan">
      <formula>1</formula>
    </cfRule>
  </conditionalFormatting>
  <conditionalFormatting sqref="CK48">
    <cfRule type="cellIs" dxfId="32" priority="3838" operator="lessThan">
      <formula>1</formula>
    </cfRule>
  </conditionalFormatting>
  <conditionalFormatting sqref="CK49">
    <cfRule type="cellIs" dxfId="31" priority="3839" operator="lessThan">
      <formula>1</formula>
    </cfRule>
  </conditionalFormatting>
  <conditionalFormatting sqref="CK50">
    <cfRule type="cellIs" dxfId="30" priority="3840" operator="lessThan">
      <formula>1</formula>
    </cfRule>
  </conditionalFormatting>
  <conditionalFormatting sqref="CK51">
    <cfRule type="cellIs" dxfId="29" priority="3841" operator="lessThan">
      <formula>1</formula>
    </cfRule>
  </conditionalFormatting>
  <conditionalFormatting sqref="CK52">
    <cfRule type="cellIs" dxfId="28" priority="3842" operator="lessThan">
      <formula>1</formula>
    </cfRule>
  </conditionalFormatting>
  <conditionalFormatting sqref="CK53">
    <cfRule type="cellIs" dxfId="27" priority="3843" operator="lessThan">
      <formula>1</formula>
    </cfRule>
  </conditionalFormatting>
  <conditionalFormatting sqref="CK54">
    <cfRule type="cellIs" dxfId="26" priority="3844" operator="lessThan">
      <formula>1</formula>
    </cfRule>
  </conditionalFormatting>
  <conditionalFormatting sqref="CK55">
    <cfRule type="cellIs" dxfId="25" priority="3845" operator="lessThan">
      <formula>1</formula>
    </cfRule>
  </conditionalFormatting>
  <conditionalFormatting sqref="CK56">
    <cfRule type="cellIs" dxfId="24" priority="3846" operator="lessThan">
      <formula>1</formula>
    </cfRule>
  </conditionalFormatting>
  <conditionalFormatting sqref="CK57">
    <cfRule type="cellIs" dxfId="23" priority="3847" operator="lessThan">
      <formula>1</formula>
    </cfRule>
  </conditionalFormatting>
  <conditionalFormatting sqref="CK58">
    <cfRule type="cellIs" dxfId="22" priority="3848" operator="lessThan">
      <formula>1</formula>
    </cfRule>
  </conditionalFormatting>
  <conditionalFormatting sqref="CK59">
    <cfRule type="cellIs" dxfId="21" priority="3849" operator="lessThan">
      <formula>1</formula>
    </cfRule>
  </conditionalFormatting>
  <conditionalFormatting sqref="CK60">
    <cfRule type="cellIs" dxfId="20" priority="3850" operator="lessThan">
      <formula>1</formula>
    </cfRule>
  </conditionalFormatting>
  <conditionalFormatting sqref="CO10">
    <cfRule type="cellIs" dxfId="19" priority="3851" operator="lessThan">
      <formula>1</formula>
    </cfRule>
  </conditionalFormatting>
  <conditionalFormatting sqref="CO11">
    <cfRule type="cellIs" dxfId="18" priority="3852" operator="lessThan">
      <formula>1</formula>
    </cfRule>
  </conditionalFormatting>
  <conditionalFormatting sqref="CO12">
    <cfRule type="cellIs" dxfId="17" priority="3853" operator="lessThan">
      <formula>1</formula>
    </cfRule>
  </conditionalFormatting>
  <conditionalFormatting sqref="CO13">
    <cfRule type="cellIs" dxfId="16" priority="3854" operator="lessThan">
      <formula>1</formula>
    </cfRule>
  </conditionalFormatting>
  <conditionalFormatting sqref="CO14">
    <cfRule type="cellIs" dxfId="15" priority="3855" operator="lessThan">
      <formula>1</formula>
    </cfRule>
  </conditionalFormatting>
  <conditionalFormatting sqref="CO15">
    <cfRule type="cellIs" dxfId="14" priority="3856" operator="lessThan">
      <formula>1</formula>
    </cfRule>
  </conditionalFormatting>
  <conditionalFormatting sqref="CO16">
    <cfRule type="cellIs" dxfId="13" priority="3857" operator="lessThan">
      <formula>1</formula>
    </cfRule>
  </conditionalFormatting>
  <conditionalFormatting sqref="CO17">
    <cfRule type="cellIs" dxfId="12" priority="3858" operator="lessThan">
      <formula>1</formula>
    </cfRule>
  </conditionalFormatting>
  <conditionalFormatting sqref="CO18">
    <cfRule type="cellIs" dxfId="11" priority="3859" operator="lessThan">
      <formula>1</formula>
    </cfRule>
  </conditionalFormatting>
  <conditionalFormatting sqref="CO19">
    <cfRule type="cellIs" dxfId="10" priority="3860" operator="lessThan">
      <formula>1</formula>
    </cfRule>
  </conditionalFormatting>
  <conditionalFormatting sqref="CO23">
    <cfRule type="cellIs" dxfId="9" priority="3861" operator="lessThan">
      <formula>1</formula>
    </cfRule>
  </conditionalFormatting>
  <conditionalFormatting sqref="CO24">
    <cfRule type="cellIs" dxfId="8" priority="3862" operator="lessThan">
      <formula>1</formula>
    </cfRule>
  </conditionalFormatting>
  <conditionalFormatting sqref="CO25">
    <cfRule type="cellIs" dxfId="7" priority="3863" operator="lessThan">
      <formula>1</formula>
    </cfRule>
  </conditionalFormatting>
  <conditionalFormatting sqref="CO26">
    <cfRule type="cellIs" dxfId="6" priority="3864" operator="lessThan">
      <formula>1</formula>
    </cfRule>
  </conditionalFormatting>
  <conditionalFormatting sqref="CO27">
    <cfRule type="cellIs" dxfId="5" priority="3865" operator="lessThan">
      <formula>1</formula>
    </cfRule>
  </conditionalFormatting>
  <conditionalFormatting sqref="CO28">
    <cfRule type="cellIs" dxfId="4" priority="3866" operator="lessThan">
      <formula>1</formula>
    </cfRule>
  </conditionalFormatting>
  <conditionalFormatting sqref="CO29">
    <cfRule type="cellIs" dxfId="3" priority="3867" operator="lessThan">
      <formula>1</formula>
    </cfRule>
  </conditionalFormatting>
  <conditionalFormatting sqref="CO30">
    <cfRule type="cellIs" dxfId="2" priority="3868" operator="lessThan">
      <formula>1</formula>
    </cfRule>
  </conditionalFormatting>
  <conditionalFormatting sqref="CO31">
    <cfRule type="cellIs" dxfId="1" priority="3869" operator="lessThan">
      <formula>1</formula>
    </cfRule>
  </conditionalFormatting>
  <conditionalFormatting sqref="CO32">
    <cfRule type="cellIs" dxfId="0" priority="3870" operator="lessThan">
      <formula>1</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dataValidation allowBlank="1" showInputMessage="1" showErrorMessage="1" sqref="V12"/>
    <dataValidation allowBlank="1" showInputMessage="1" showErrorMessage="1" sqref="V13"/>
    <dataValidation allowBlank="1" showInputMessage="1" showErrorMessage="1" sqref="V14"/>
    <dataValidation allowBlank="1" showInputMessage="1" showErrorMessage="1" sqref="V15"/>
    <dataValidation allowBlank="1" showInputMessage="1" showErrorMessage="1" sqref="V16"/>
    <dataValidation allowBlank="1" showInputMessage="1" showErrorMessage="1" sqref="V17"/>
    <dataValidation allowBlank="1" showInputMessage="1" showErrorMessage="1" sqref="V18"/>
    <dataValidation allowBlank="1" showInputMessage="1" showErrorMessage="1" sqref="V19"/>
    <dataValidation allowBlank="1" showInputMessage="1" showErrorMessage="1" sqref="V20"/>
    <dataValidation allowBlank="1" showInputMessage="1" showErrorMessage="1" sqref="V21"/>
    <dataValidation allowBlank="1" showInputMessage="1" showErrorMessage="1" sqref="V22"/>
    <dataValidation allowBlank="1" showInputMessage="1" showErrorMessage="1" sqref="V23"/>
    <dataValidation allowBlank="1" showInputMessage="1" showErrorMessage="1" sqref="V24"/>
    <dataValidation allowBlank="1" showInputMessage="1" showErrorMessage="1" sqref="V25"/>
    <dataValidation allowBlank="1" showInputMessage="1" showErrorMessage="1" sqref="V26"/>
    <dataValidation allowBlank="1" showInputMessage="1" showErrorMessage="1" sqref="V27"/>
    <dataValidation allowBlank="1" showInputMessage="1" showErrorMessage="1" sqref="V28"/>
    <dataValidation allowBlank="1" showInputMessage="1" showErrorMessage="1" sqref="V29"/>
    <dataValidation allowBlank="1" showInputMessage="1" showErrorMessage="1" sqref="V30"/>
    <dataValidation allowBlank="1" showInputMessage="1" showErrorMessage="1" sqref="V31"/>
    <dataValidation allowBlank="1" showInputMessage="1" showErrorMessage="1" sqref="V32"/>
    <dataValidation allowBlank="1" showInputMessage="1" showErrorMessage="1" sqref="V33"/>
    <dataValidation allowBlank="1" showInputMessage="1" showErrorMessage="1" sqref="V34"/>
    <dataValidation allowBlank="1" showInputMessage="1" showErrorMessage="1" sqref="V35"/>
    <dataValidation allowBlank="1" showInputMessage="1" showErrorMessage="1" sqref="V36"/>
    <dataValidation allowBlank="1" showInputMessage="1" showErrorMessage="1" sqref="V37"/>
    <dataValidation allowBlank="1" showInputMessage="1" showErrorMessage="1" sqref="V38"/>
    <dataValidation allowBlank="1" showInputMessage="1" showErrorMessage="1" sqref="V39"/>
    <dataValidation allowBlank="1" showInputMessage="1" showErrorMessage="1" sqref="V40"/>
    <dataValidation allowBlank="1" showInputMessage="1" showErrorMessage="1" sqref="V41"/>
    <dataValidation allowBlank="1" showInputMessage="1" showErrorMessage="1" sqref="V42"/>
    <dataValidation allowBlank="1" showInputMessage="1" showErrorMessage="1" sqref="V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 MIPA 1</vt:lpstr>
      <vt:lpstr>X MIPA 2</vt:lpstr>
      <vt:lpstr>X MIPA 3</vt:lpstr>
      <vt:lpstr>X MIPA 4</vt:lpstr>
      <vt:lpstr>X MIPA 5</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Humas-pc</cp:lastModifiedBy>
  <dcterms:created xsi:type="dcterms:W3CDTF">2015-09-01T09:01:01Z</dcterms:created>
  <dcterms:modified xsi:type="dcterms:W3CDTF">2017-01-17T02:13:53Z</dcterms:modified>
  <cp:category/>
</cp:coreProperties>
</file>