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20490" windowHeight="7755" activeTab="3"/>
  </bookViews>
  <sheets>
    <sheet name="X IPS 1" sheetId="1" r:id="rId1"/>
    <sheet name="X IPS 2" sheetId="2" r:id="rId2"/>
    <sheet name="X IPS 3" sheetId="3" r:id="rId3"/>
    <sheet name="X IPS 4" sheetId="4" r:id="rId4"/>
  </sheets>
  <calcPr calcId="144525"/>
</workbook>
</file>

<file path=xl/calcChain.xml><?xml version="1.0" encoding="utf-8"?>
<calcChain xmlns="http://schemas.openxmlformats.org/spreadsheetml/2006/main">
  <c r="CE12" i="3" l="1"/>
  <c r="CF12" i="3" s="1"/>
  <c r="CE13" i="3"/>
  <c r="CF13" i="3" s="1"/>
  <c r="CE14" i="3"/>
  <c r="CF14" i="3" s="1"/>
  <c r="CE15" i="3"/>
  <c r="CF15" i="3" s="1"/>
  <c r="CE16" i="3"/>
  <c r="CF16" i="3" s="1"/>
  <c r="CE17" i="3"/>
  <c r="CF17" i="3" s="1"/>
  <c r="CE18" i="3"/>
  <c r="CF18" i="3" s="1"/>
  <c r="CE19" i="3"/>
  <c r="CF19" i="3" s="1"/>
  <c r="CE20" i="3"/>
  <c r="CF20" i="3" s="1"/>
  <c r="CE21" i="3"/>
  <c r="CF21" i="3" s="1"/>
  <c r="CE22" i="3"/>
  <c r="CF22" i="3" s="1"/>
  <c r="CE23" i="3"/>
  <c r="CF23" i="3" s="1"/>
  <c r="CE24" i="3"/>
  <c r="CF24" i="3" s="1"/>
  <c r="CE25" i="3"/>
  <c r="CF25" i="3" s="1"/>
  <c r="CE26" i="3"/>
  <c r="CF26" i="3" s="1"/>
  <c r="CE27" i="3"/>
  <c r="CF27" i="3" s="1"/>
  <c r="CE28" i="3"/>
  <c r="CF28" i="3" s="1"/>
  <c r="CE29" i="3"/>
  <c r="CF29" i="3" s="1"/>
  <c r="CE30" i="3"/>
  <c r="CF30" i="3" s="1"/>
  <c r="CE31" i="3"/>
  <c r="CF31" i="3" s="1"/>
  <c r="CE32" i="3"/>
  <c r="CF32" i="3" s="1"/>
  <c r="CE33" i="3"/>
  <c r="CF33" i="3" s="1"/>
  <c r="CE34" i="3"/>
  <c r="CF34" i="3" s="1"/>
  <c r="CE35" i="3"/>
  <c r="CF35" i="3" s="1"/>
  <c r="CE36" i="3"/>
  <c r="CF36" i="3" s="1"/>
  <c r="CE37" i="3"/>
  <c r="CF37" i="3" s="1"/>
  <c r="CE38" i="3"/>
  <c r="CF38" i="3" s="1"/>
  <c r="CE39" i="3"/>
  <c r="CF39" i="3" s="1"/>
  <c r="CE40" i="3"/>
  <c r="CF40" i="3" s="1"/>
  <c r="CE41" i="3"/>
  <c r="CF41" i="3" s="1"/>
  <c r="CE42" i="3"/>
  <c r="CF42" i="3" s="1"/>
  <c r="CE43" i="3"/>
  <c r="CF43" i="3" s="1"/>
  <c r="CE44" i="3"/>
  <c r="CF44" i="3" s="1"/>
  <c r="CE45" i="3"/>
  <c r="CF45" i="3" s="1"/>
  <c r="CE46" i="3"/>
  <c r="CF46" i="3" s="1"/>
  <c r="CE11" i="3"/>
  <c r="CF11" i="3" s="1"/>
  <c r="AW42" i="4" l="1"/>
  <c r="AW43" i="4"/>
  <c r="CL60" i="4" l="1"/>
  <c r="J60" i="4" s="1"/>
  <c r="CI60" i="4"/>
  <c r="G60" i="4" s="1"/>
  <c r="CE60" i="4"/>
  <c r="CF60" i="4" s="1"/>
  <c r="H60" i="4" s="1"/>
  <c r="I60" i="4" s="1"/>
  <c r="BO60" i="4"/>
  <c r="AX60" i="4"/>
  <c r="AW60" i="4"/>
  <c r="AF60" i="4"/>
  <c r="N60" i="4" s="1"/>
  <c r="O60" i="4"/>
  <c r="E60" i="4"/>
  <c r="F60" i="4" s="1"/>
  <c r="CL59" i="4"/>
  <c r="J59" i="4" s="1"/>
  <c r="CI59" i="4"/>
  <c r="G59" i="4" s="1"/>
  <c r="CE59" i="4"/>
  <c r="CF59" i="4" s="1"/>
  <c r="H59" i="4" s="1"/>
  <c r="I59" i="4" s="1"/>
  <c r="BO59" i="4"/>
  <c r="AX59" i="4"/>
  <c r="AW59" i="4"/>
  <c r="AF59" i="4"/>
  <c r="N59" i="4" s="1"/>
  <c r="O59" i="4"/>
  <c r="E59" i="4"/>
  <c r="F59" i="4" s="1"/>
  <c r="CL58" i="4"/>
  <c r="J58" i="4" s="1"/>
  <c r="CI58" i="4"/>
  <c r="G58" i="4" s="1"/>
  <c r="CE58" i="4"/>
  <c r="CF58" i="4" s="1"/>
  <c r="H58" i="4" s="1"/>
  <c r="I58" i="4" s="1"/>
  <c r="BO58" i="4"/>
  <c r="AX58" i="4"/>
  <c r="AW58" i="4"/>
  <c r="AF58" i="4"/>
  <c r="N58" i="4" s="1"/>
  <c r="O58" i="4"/>
  <c r="E58" i="4"/>
  <c r="F58" i="4" s="1"/>
  <c r="CL57" i="4"/>
  <c r="J57" i="4" s="1"/>
  <c r="CI57" i="4"/>
  <c r="G57" i="4" s="1"/>
  <c r="CE57" i="4"/>
  <c r="CF57" i="4" s="1"/>
  <c r="H57" i="4" s="1"/>
  <c r="I57" i="4" s="1"/>
  <c r="BO57" i="4"/>
  <c r="AX57" i="4"/>
  <c r="AW57" i="4"/>
  <c r="AF57" i="4"/>
  <c r="N57" i="4" s="1"/>
  <c r="O57" i="4"/>
  <c r="E57" i="4"/>
  <c r="F57" i="4" s="1"/>
  <c r="CL56" i="4"/>
  <c r="J56" i="4" s="1"/>
  <c r="CI56" i="4"/>
  <c r="G56" i="4" s="1"/>
  <c r="CE56" i="4"/>
  <c r="CF56" i="4" s="1"/>
  <c r="H56" i="4" s="1"/>
  <c r="I56" i="4" s="1"/>
  <c r="BO56" i="4"/>
  <c r="AX56" i="4"/>
  <c r="AW56" i="4"/>
  <c r="AF56" i="4"/>
  <c r="N56" i="4" s="1"/>
  <c r="O56" i="4"/>
  <c r="E56" i="4"/>
  <c r="F56" i="4" s="1"/>
  <c r="CL55" i="4"/>
  <c r="J55" i="4" s="1"/>
  <c r="CI55" i="4"/>
  <c r="G55" i="4" s="1"/>
  <c r="CE55" i="4"/>
  <c r="CF55" i="4" s="1"/>
  <c r="H55" i="4" s="1"/>
  <c r="I55" i="4" s="1"/>
  <c r="BO55" i="4"/>
  <c r="AX55" i="4"/>
  <c r="AW55" i="4"/>
  <c r="AF55" i="4"/>
  <c r="N55" i="4" s="1"/>
  <c r="O55" i="4"/>
  <c r="E55" i="4"/>
  <c r="F55" i="4" s="1"/>
  <c r="CL54" i="4"/>
  <c r="J54" i="4" s="1"/>
  <c r="CI54" i="4"/>
  <c r="G54" i="4" s="1"/>
  <c r="CE54" i="4"/>
  <c r="CF54" i="4" s="1"/>
  <c r="H54" i="4" s="1"/>
  <c r="I54" i="4" s="1"/>
  <c r="BO54" i="4"/>
  <c r="AX54" i="4"/>
  <c r="AW54" i="4"/>
  <c r="AF54" i="4"/>
  <c r="N54" i="4" s="1"/>
  <c r="O54" i="4"/>
  <c r="E54" i="4"/>
  <c r="F54" i="4" s="1"/>
  <c r="CL53" i="4"/>
  <c r="J53" i="4" s="1"/>
  <c r="CI53" i="4"/>
  <c r="G53" i="4" s="1"/>
  <c r="CE53" i="4"/>
  <c r="CF53" i="4" s="1"/>
  <c r="H53" i="4" s="1"/>
  <c r="I53" i="4" s="1"/>
  <c r="BO53" i="4"/>
  <c r="AX53" i="4"/>
  <c r="AW53" i="4"/>
  <c r="AF53" i="4"/>
  <c r="N53" i="4" s="1"/>
  <c r="O53" i="4"/>
  <c r="E53" i="4"/>
  <c r="F53" i="4" s="1"/>
  <c r="CL52" i="4"/>
  <c r="J52" i="4" s="1"/>
  <c r="CI52" i="4"/>
  <c r="G52" i="4" s="1"/>
  <c r="CE52" i="4"/>
  <c r="CF52" i="4" s="1"/>
  <c r="H52" i="4" s="1"/>
  <c r="I52" i="4" s="1"/>
  <c r="BO52" i="4"/>
  <c r="AX52" i="4"/>
  <c r="AW52" i="4"/>
  <c r="AF52" i="4"/>
  <c r="N52" i="4" s="1"/>
  <c r="O52" i="4"/>
  <c r="E52" i="4"/>
  <c r="F52" i="4" s="1"/>
  <c r="CL51" i="4"/>
  <c r="J51" i="4" s="1"/>
  <c r="CI51" i="4"/>
  <c r="G51" i="4" s="1"/>
  <c r="CE51" i="4"/>
  <c r="CF51" i="4" s="1"/>
  <c r="H51" i="4" s="1"/>
  <c r="I51" i="4" s="1"/>
  <c r="BO51" i="4"/>
  <c r="AX51" i="4"/>
  <c r="AW51" i="4"/>
  <c r="AF51" i="4"/>
  <c r="N51" i="4" s="1"/>
  <c r="O51" i="4"/>
  <c r="E51" i="4"/>
  <c r="F51" i="4" s="1"/>
  <c r="CL50" i="4"/>
  <c r="J50" i="4" s="1"/>
  <c r="CI50" i="4"/>
  <c r="G50" i="4" s="1"/>
  <c r="CE50" i="4"/>
  <c r="CF50" i="4" s="1"/>
  <c r="H50" i="4" s="1"/>
  <c r="I50" i="4" s="1"/>
  <c r="BO50" i="4"/>
  <c r="AX50" i="4"/>
  <c r="AW50" i="4"/>
  <c r="AF50" i="4"/>
  <c r="N50" i="4" s="1"/>
  <c r="O50" i="4"/>
  <c r="E50" i="4"/>
  <c r="F50" i="4" s="1"/>
  <c r="CL49" i="4"/>
  <c r="J49" i="4" s="1"/>
  <c r="CI49" i="4"/>
  <c r="G49" i="4" s="1"/>
  <c r="CE49" i="4"/>
  <c r="CF49" i="4" s="1"/>
  <c r="H49" i="4" s="1"/>
  <c r="I49" i="4" s="1"/>
  <c r="BO49" i="4"/>
  <c r="AX49" i="4"/>
  <c r="AW49" i="4"/>
  <c r="AF49" i="4"/>
  <c r="N49" i="4" s="1"/>
  <c r="O49" i="4"/>
  <c r="E49" i="4"/>
  <c r="F49" i="4" s="1"/>
  <c r="CL48" i="4"/>
  <c r="J48" i="4" s="1"/>
  <c r="CI48" i="4"/>
  <c r="G48" i="4" s="1"/>
  <c r="CE48" i="4"/>
  <c r="CF48" i="4" s="1"/>
  <c r="H48" i="4" s="1"/>
  <c r="I48" i="4" s="1"/>
  <c r="BO48" i="4"/>
  <c r="AX48" i="4"/>
  <c r="AW48" i="4"/>
  <c r="AF48" i="4"/>
  <c r="N48" i="4" s="1"/>
  <c r="O48" i="4"/>
  <c r="E48" i="4"/>
  <c r="F48" i="4" s="1"/>
  <c r="CL47" i="4"/>
  <c r="J47" i="4" s="1"/>
  <c r="CI47" i="4"/>
  <c r="G47" i="4" s="1"/>
  <c r="CE47" i="4"/>
  <c r="CF47" i="4" s="1"/>
  <c r="H47" i="4" s="1"/>
  <c r="I47" i="4" s="1"/>
  <c r="BO47" i="4"/>
  <c r="AX47" i="4"/>
  <c r="AW47" i="4"/>
  <c r="AF47" i="4"/>
  <c r="N47" i="4" s="1"/>
  <c r="O47" i="4"/>
  <c r="E47" i="4"/>
  <c r="F47" i="4" s="1"/>
  <c r="CL46" i="4"/>
  <c r="J46" i="4" s="1"/>
  <c r="CI46" i="4"/>
  <c r="G46" i="4" s="1"/>
  <c r="CE46" i="4"/>
  <c r="CF46" i="4" s="1"/>
  <c r="H46" i="4" s="1"/>
  <c r="I46" i="4" s="1"/>
  <c r="BO46" i="4"/>
  <c r="AX46" i="4"/>
  <c r="AW46" i="4"/>
  <c r="AF46" i="4"/>
  <c r="N46" i="4" s="1"/>
  <c r="O46" i="4"/>
  <c r="E46" i="4"/>
  <c r="F46" i="4" s="1"/>
  <c r="CL45" i="4"/>
  <c r="J45" i="4" s="1"/>
  <c r="CI45" i="4"/>
  <c r="G45" i="4" s="1"/>
  <c r="CE45" i="4"/>
  <c r="CF45" i="4" s="1"/>
  <c r="H45" i="4" s="1"/>
  <c r="I45" i="4" s="1"/>
  <c r="BO45" i="4"/>
  <c r="AX45" i="4"/>
  <c r="AW45" i="4"/>
  <c r="AF45" i="4"/>
  <c r="N45" i="4" s="1"/>
  <c r="O45" i="4"/>
  <c r="E45" i="4"/>
  <c r="F45" i="4" s="1"/>
  <c r="CL44" i="4"/>
  <c r="J44" i="4" s="1"/>
  <c r="CI44" i="4"/>
  <c r="G44" i="4" s="1"/>
  <c r="CE44" i="4"/>
  <c r="CF44" i="4" s="1"/>
  <c r="H44" i="4" s="1"/>
  <c r="I44" i="4" s="1"/>
  <c r="BO44" i="4"/>
  <c r="AX44" i="4"/>
  <c r="AW44" i="4"/>
  <c r="AF44" i="4"/>
  <c r="N44" i="4" s="1"/>
  <c r="O44" i="4"/>
  <c r="E44" i="4"/>
  <c r="F44" i="4" s="1"/>
  <c r="CE43" i="4"/>
  <c r="CF43" i="4" s="1"/>
  <c r="H43" i="4" s="1"/>
  <c r="I43" i="4" s="1"/>
  <c r="BO43" i="4"/>
  <c r="AX43" i="4"/>
  <c r="E43" i="4" s="1"/>
  <c r="F43" i="4" s="1"/>
  <c r="AF43" i="4"/>
  <c r="N43" i="4" s="1"/>
  <c r="O43" i="4"/>
  <c r="CE42" i="4"/>
  <c r="CF42" i="4" s="1"/>
  <c r="H42" i="4" s="1"/>
  <c r="I42" i="4" s="1"/>
  <c r="BO42" i="4"/>
  <c r="AX42" i="4"/>
  <c r="E42" i="4" s="1"/>
  <c r="F42" i="4" s="1"/>
  <c r="AF42" i="4"/>
  <c r="N42" i="4" s="1"/>
  <c r="O42" i="4"/>
  <c r="CE41" i="4"/>
  <c r="CF41" i="4" s="1"/>
  <c r="H41" i="4" s="1"/>
  <c r="I41" i="4" s="1"/>
  <c r="BO41" i="4"/>
  <c r="AW41" i="4"/>
  <c r="AX41" i="4" s="1"/>
  <c r="E41" i="4" s="1"/>
  <c r="F41" i="4" s="1"/>
  <c r="AF41" i="4"/>
  <c r="N41" i="4" s="1"/>
  <c r="O41" i="4"/>
  <c r="CE40" i="4"/>
  <c r="CF40" i="4" s="1"/>
  <c r="H40" i="4" s="1"/>
  <c r="I40" i="4" s="1"/>
  <c r="BO40" i="4"/>
  <c r="AW40" i="4"/>
  <c r="AX40" i="4" s="1"/>
  <c r="E40" i="4" s="1"/>
  <c r="F40" i="4" s="1"/>
  <c r="AF40" i="4"/>
  <c r="N40" i="4" s="1"/>
  <c r="O40" i="4"/>
  <c r="CE39" i="4"/>
  <c r="CF39" i="4" s="1"/>
  <c r="H39" i="4" s="1"/>
  <c r="I39" i="4" s="1"/>
  <c r="BO39" i="4"/>
  <c r="AW39" i="4"/>
  <c r="AX39" i="4" s="1"/>
  <c r="E39" i="4" s="1"/>
  <c r="F39" i="4" s="1"/>
  <c r="AF39" i="4"/>
  <c r="N39" i="4" s="1"/>
  <c r="O39" i="4"/>
  <c r="CE38" i="4"/>
  <c r="CF38" i="4" s="1"/>
  <c r="H38" i="4" s="1"/>
  <c r="I38" i="4" s="1"/>
  <c r="BO38" i="4"/>
  <c r="AW38" i="4"/>
  <c r="AX38" i="4" s="1"/>
  <c r="E38" i="4" s="1"/>
  <c r="F38" i="4" s="1"/>
  <c r="AF38" i="4"/>
  <c r="N38" i="4" s="1"/>
  <c r="O38" i="4"/>
  <c r="CE37" i="4"/>
  <c r="CF37" i="4" s="1"/>
  <c r="H37" i="4" s="1"/>
  <c r="I37" i="4" s="1"/>
  <c r="BO37" i="4"/>
  <c r="AW37" i="4"/>
  <c r="AX37" i="4" s="1"/>
  <c r="E37" i="4" s="1"/>
  <c r="F37" i="4" s="1"/>
  <c r="AF37" i="4"/>
  <c r="N37" i="4" s="1"/>
  <c r="O37" i="4"/>
  <c r="CE36" i="4"/>
  <c r="CF36" i="4" s="1"/>
  <c r="H36" i="4" s="1"/>
  <c r="I36" i="4" s="1"/>
  <c r="BO36" i="4"/>
  <c r="AW36" i="4"/>
  <c r="AX36" i="4" s="1"/>
  <c r="E36" i="4" s="1"/>
  <c r="F36" i="4" s="1"/>
  <c r="AF36" i="4"/>
  <c r="N36" i="4" s="1"/>
  <c r="O36" i="4"/>
  <c r="CE35" i="4"/>
  <c r="CF35" i="4" s="1"/>
  <c r="H35" i="4" s="1"/>
  <c r="I35" i="4" s="1"/>
  <c r="BO35" i="4"/>
  <c r="AW35" i="4"/>
  <c r="AX35" i="4" s="1"/>
  <c r="E35" i="4" s="1"/>
  <c r="F35" i="4" s="1"/>
  <c r="AF35" i="4"/>
  <c r="N35" i="4" s="1"/>
  <c r="O35" i="4"/>
  <c r="CE34" i="4"/>
  <c r="CF34" i="4" s="1"/>
  <c r="H34" i="4" s="1"/>
  <c r="I34" i="4" s="1"/>
  <c r="BO34" i="4"/>
  <c r="AW34" i="4"/>
  <c r="AX34" i="4" s="1"/>
  <c r="E34" i="4" s="1"/>
  <c r="F34" i="4" s="1"/>
  <c r="AF34" i="4"/>
  <c r="N34" i="4" s="1"/>
  <c r="O34" i="4"/>
  <c r="CX33" i="4"/>
  <c r="CE33" i="4"/>
  <c r="CF33" i="4" s="1"/>
  <c r="H33" i="4" s="1"/>
  <c r="I33" i="4" s="1"/>
  <c r="BO33" i="4"/>
  <c r="AW33" i="4"/>
  <c r="AX33" i="4" s="1"/>
  <c r="E33" i="4" s="1"/>
  <c r="F33" i="4" s="1"/>
  <c r="AF33" i="4"/>
  <c r="N33" i="4" s="1"/>
  <c r="O33" i="4"/>
  <c r="CX32" i="4"/>
  <c r="CL34" i="4" s="1"/>
  <c r="J34" i="4" s="1"/>
  <c r="CF32" i="4"/>
  <c r="H32" i="4" s="1"/>
  <c r="I32" i="4" s="1"/>
  <c r="CE32" i="4"/>
  <c r="BO32" i="4"/>
  <c r="AW32" i="4"/>
  <c r="AX32" i="4" s="1"/>
  <c r="E32" i="4" s="1"/>
  <c r="F32" i="4" s="1"/>
  <c r="AF32" i="4"/>
  <c r="N32" i="4" s="1"/>
  <c r="O32" i="4"/>
  <c r="CX31" i="4"/>
  <c r="CE31" i="4"/>
  <c r="CF31" i="4" s="1"/>
  <c r="H31" i="4" s="1"/>
  <c r="I31" i="4" s="1"/>
  <c r="BO31" i="4"/>
  <c r="AW31" i="4"/>
  <c r="AX31" i="4" s="1"/>
  <c r="E31" i="4" s="1"/>
  <c r="F31" i="4" s="1"/>
  <c r="AF31" i="4"/>
  <c r="N31" i="4" s="1"/>
  <c r="O31" i="4"/>
  <c r="CX30" i="4"/>
  <c r="CE30" i="4"/>
  <c r="CF30" i="4" s="1"/>
  <c r="H30" i="4" s="1"/>
  <c r="I30" i="4" s="1"/>
  <c r="BO30" i="4"/>
  <c r="AW30" i="4"/>
  <c r="AX30" i="4" s="1"/>
  <c r="E30" i="4" s="1"/>
  <c r="F30" i="4" s="1"/>
  <c r="AF30" i="4"/>
  <c r="N30" i="4" s="1"/>
  <c r="O30" i="4"/>
  <c r="CX29" i="4"/>
  <c r="CE29" i="4"/>
  <c r="CF29" i="4" s="1"/>
  <c r="H29" i="4" s="1"/>
  <c r="I29" i="4" s="1"/>
  <c r="BO29" i="4"/>
  <c r="AW29" i="4"/>
  <c r="AX29" i="4" s="1"/>
  <c r="E29" i="4" s="1"/>
  <c r="F29" i="4" s="1"/>
  <c r="AF29" i="4"/>
  <c r="N29" i="4" s="1"/>
  <c r="O29" i="4"/>
  <c r="CX28" i="4"/>
  <c r="CE28" i="4"/>
  <c r="CF28" i="4" s="1"/>
  <c r="H28" i="4" s="1"/>
  <c r="I28" i="4" s="1"/>
  <c r="BO28" i="4"/>
  <c r="AW28" i="4"/>
  <c r="AX28" i="4" s="1"/>
  <c r="E28" i="4" s="1"/>
  <c r="F28" i="4" s="1"/>
  <c r="AF28" i="4"/>
  <c r="O28" i="4"/>
  <c r="N28" i="4"/>
  <c r="CX27" i="4"/>
  <c r="CE27" i="4"/>
  <c r="CF27" i="4" s="1"/>
  <c r="H27" i="4" s="1"/>
  <c r="I27" i="4" s="1"/>
  <c r="BO27" i="4"/>
  <c r="AW27" i="4"/>
  <c r="AX27" i="4" s="1"/>
  <c r="E27" i="4" s="1"/>
  <c r="F27" i="4" s="1"/>
  <c r="AF27" i="4"/>
  <c r="N27" i="4" s="1"/>
  <c r="O27" i="4"/>
  <c r="CX26" i="4"/>
  <c r="CL26" i="4"/>
  <c r="J26" i="4" s="1"/>
  <c r="CE26" i="4"/>
  <c r="CF26" i="4" s="1"/>
  <c r="H26" i="4" s="1"/>
  <c r="I26" i="4" s="1"/>
  <c r="BO26" i="4"/>
  <c r="AW26" i="4"/>
  <c r="AX26" i="4" s="1"/>
  <c r="E26" i="4" s="1"/>
  <c r="F26" i="4" s="1"/>
  <c r="AF26" i="4"/>
  <c r="N26" i="4" s="1"/>
  <c r="O26" i="4"/>
  <c r="CX25" i="4"/>
  <c r="CL25" i="4"/>
  <c r="J25" i="4" s="1"/>
  <c r="CE25" i="4"/>
  <c r="CF25" i="4" s="1"/>
  <c r="H25" i="4" s="1"/>
  <c r="I25" i="4" s="1"/>
  <c r="BO25" i="4"/>
  <c r="AW25" i="4"/>
  <c r="AX25" i="4" s="1"/>
  <c r="E25" i="4" s="1"/>
  <c r="F25" i="4" s="1"/>
  <c r="AF25" i="4"/>
  <c r="N25" i="4" s="1"/>
  <c r="O25" i="4"/>
  <c r="CX24" i="4"/>
  <c r="CE24" i="4"/>
  <c r="CF24" i="4" s="1"/>
  <c r="H24" i="4" s="1"/>
  <c r="I24" i="4" s="1"/>
  <c r="BO24" i="4"/>
  <c r="AW24" i="4"/>
  <c r="AX24" i="4" s="1"/>
  <c r="E24" i="4" s="1"/>
  <c r="F24" i="4" s="1"/>
  <c r="AF24" i="4"/>
  <c r="N24" i="4" s="1"/>
  <c r="O24" i="4"/>
  <c r="CX23" i="4"/>
  <c r="CE23" i="4"/>
  <c r="CF23" i="4" s="1"/>
  <c r="H23" i="4" s="1"/>
  <c r="I23" i="4" s="1"/>
  <c r="BO23" i="4"/>
  <c r="AW23" i="4"/>
  <c r="AX23" i="4" s="1"/>
  <c r="E23" i="4" s="1"/>
  <c r="F23" i="4" s="1"/>
  <c r="AF23" i="4"/>
  <c r="N23" i="4" s="1"/>
  <c r="O23" i="4"/>
  <c r="CX22" i="4"/>
  <c r="CL22" i="4"/>
  <c r="J22" i="4" s="1"/>
  <c r="CE22" i="4"/>
  <c r="CF22" i="4" s="1"/>
  <c r="H22" i="4" s="1"/>
  <c r="I22" i="4" s="1"/>
  <c r="BO22" i="4"/>
  <c r="AW22" i="4"/>
  <c r="AX22" i="4" s="1"/>
  <c r="E22" i="4" s="1"/>
  <c r="F22" i="4" s="1"/>
  <c r="AF22" i="4"/>
  <c r="N22" i="4" s="1"/>
  <c r="O22" i="4"/>
  <c r="CE21" i="4"/>
  <c r="CF21" i="4" s="1"/>
  <c r="H21" i="4" s="1"/>
  <c r="I21" i="4" s="1"/>
  <c r="BO21" i="4"/>
  <c r="AW21" i="4"/>
  <c r="AX21" i="4" s="1"/>
  <c r="E21" i="4" s="1"/>
  <c r="F21" i="4" s="1"/>
  <c r="AF21" i="4"/>
  <c r="N21" i="4" s="1"/>
  <c r="O21" i="4"/>
  <c r="CX20" i="4"/>
  <c r="CE20" i="4"/>
  <c r="CF20" i="4" s="1"/>
  <c r="H20" i="4" s="1"/>
  <c r="I20" i="4" s="1"/>
  <c r="BO20" i="4"/>
  <c r="AW20" i="4"/>
  <c r="AX20" i="4" s="1"/>
  <c r="E20" i="4" s="1"/>
  <c r="F20" i="4" s="1"/>
  <c r="AF20" i="4"/>
  <c r="N20" i="4" s="1"/>
  <c r="O20" i="4"/>
  <c r="CX19" i="4"/>
  <c r="CL19" i="4"/>
  <c r="J19" i="4" s="1"/>
  <c r="CF19" i="4"/>
  <c r="H19" i="4" s="1"/>
  <c r="I19" i="4" s="1"/>
  <c r="CE19" i="4"/>
  <c r="BO19" i="4"/>
  <c r="AW19" i="4"/>
  <c r="AX19" i="4" s="1"/>
  <c r="E19" i="4" s="1"/>
  <c r="F19" i="4" s="1"/>
  <c r="AF19" i="4"/>
  <c r="N19" i="4" s="1"/>
  <c r="O19" i="4"/>
  <c r="CX18" i="4"/>
  <c r="CL18" i="4"/>
  <c r="J18" i="4" s="1"/>
  <c r="CE18" i="4"/>
  <c r="CF18" i="4" s="1"/>
  <c r="H18" i="4" s="1"/>
  <c r="I18" i="4" s="1"/>
  <c r="BO18" i="4"/>
  <c r="AW18" i="4"/>
  <c r="AX18" i="4" s="1"/>
  <c r="E18" i="4" s="1"/>
  <c r="F18" i="4" s="1"/>
  <c r="AF18" i="4"/>
  <c r="N18" i="4" s="1"/>
  <c r="O18" i="4"/>
  <c r="CX17" i="4"/>
  <c r="CL17" i="4"/>
  <c r="J17" i="4" s="1"/>
  <c r="CE17" i="4"/>
  <c r="CF17" i="4" s="1"/>
  <c r="H17" i="4" s="1"/>
  <c r="I17" i="4" s="1"/>
  <c r="BO17" i="4"/>
  <c r="AW17" i="4"/>
  <c r="AX17" i="4" s="1"/>
  <c r="E17" i="4" s="1"/>
  <c r="F17" i="4" s="1"/>
  <c r="AF17" i="4"/>
  <c r="N17" i="4" s="1"/>
  <c r="O17" i="4"/>
  <c r="CX16" i="4"/>
  <c r="CE16" i="4"/>
  <c r="CF16" i="4" s="1"/>
  <c r="H16" i="4" s="1"/>
  <c r="I16" i="4" s="1"/>
  <c r="BO16" i="4"/>
  <c r="AW16" i="4"/>
  <c r="AX16" i="4" s="1"/>
  <c r="E16" i="4" s="1"/>
  <c r="F16" i="4" s="1"/>
  <c r="AF16" i="4"/>
  <c r="N16" i="4" s="1"/>
  <c r="O16" i="4"/>
  <c r="CX15" i="4"/>
  <c r="CE15" i="4"/>
  <c r="CF15" i="4" s="1"/>
  <c r="H15" i="4" s="1"/>
  <c r="I15" i="4" s="1"/>
  <c r="BO15" i="4"/>
  <c r="AW15" i="4"/>
  <c r="AX15" i="4" s="1"/>
  <c r="E15" i="4" s="1"/>
  <c r="F15" i="4" s="1"/>
  <c r="AF15" i="4"/>
  <c r="N15" i="4" s="1"/>
  <c r="O15" i="4"/>
  <c r="CX14" i="4"/>
  <c r="CL14" i="4"/>
  <c r="J14" i="4" s="1"/>
  <c r="CE14" i="4"/>
  <c r="CF14" i="4" s="1"/>
  <c r="H14" i="4" s="1"/>
  <c r="I14" i="4" s="1"/>
  <c r="BO14" i="4"/>
  <c r="AW14" i="4"/>
  <c r="AX14" i="4" s="1"/>
  <c r="E14" i="4" s="1"/>
  <c r="F14" i="4" s="1"/>
  <c r="AF14" i="4"/>
  <c r="N14" i="4" s="1"/>
  <c r="O14" i="4"/>
  <c r="CX13" i="4"/>
  <c r="CL13" i="4"/>
  <c r="J13" i="4" s="1"/>
  <c r="CE13" i="4"/>
  <c r="CF13" i="4" s="1"/>
  <c r="H13" i="4" s="1"/>
  <c r="I13" i="4" s="1"/>
  <c r="BO13" i="4"/>
  <c r="AW13" i="4"/>
  <c r="AX13" i="4" s="1"/>
  <c r="E13" i="4" s="1"/>
  <c r="F13" i="4" s="1"/>
  <c r="AF13" i="4"/>
  <c r="N13" i="4" s="1"/>
  <c r="O13" i="4"/>
  <c r="CX12" i="4"/>
  <c r="CI12" i="4"/>
  <c r="G12" i="4" s="1"/>
  <c r="CE12" i="4"/>
  <c r="CF12" i="4" s="1"/>
  <c r="H12" i="4" s="1"/>
  <c r="I12" i="4" s="1"/>
  <c r="BO12" i="4"/>
  <c r="AW12" i="4"/>
  <c r="AX12" i="4" s="1"/>
  <c r="E12" i="4" s="1"/>
  <c r="F12" i="4" s="1"/>
  <c r="AF12" i="4"/>
  <c r="N12" i="4" s="1"/>
  <c r="O12" i="4"/>
  <c r="CX11" i="4"/>
  <c r="CE11" i="4"/>
  <c r="CF11" i="4" s="1"/>
  <c r="H11" i="4" s="1"/>
  <c r="I11" i="4" s="1"/>
  <c r="BO11" i="4"/>
  <c r="AW11" i="4"/>
  <c r="AX11" i="4" s="1"/>
  <c r="E11" i="4" s="1"/>
  <c r="F11" i="4" s="1"/>
  <c r="AF11" i="4"/>
  <c r="N11" i="4" s="1"/>
  <c r="O11" i="4"/>
  <c r="CX10" i="4"/>
  <c r="CX9" i="4"/>
  <c r="BE2" i="4"/>
  <c r="V2" i="4"/>
  <c r="CL60" i="3"/>
  <c r="J60" i="3" s="1"/>
  <c r="CI60" i="3"/>
  <c r="G60" i="3" s="1"/>
  <c r="CE60" i="3"/>
  <c r="CF60" i="3" s="1"/>
  <c r="H60" i="3" s="1"/>
  <c r="I60" i="3" s="1"/>
  <c r="BO60" i="3"/>
  <c r="AX60" i="3"/>
  <c r="AW60" i="3"/>
  <c r="AF60" i="3"/>
  <c r="N60" i="3" s="1"/>
  <c r="O60" i="3"/>
  <c r="E60" i="3"/>
  <c r="F60" i="3" s="1"/>
  <c r="CL59" i="3"/>
  <c r="J59" i="3" s="1"/>
  <c r="CI59" i="3"/>
  <c r="G59" i="3" s="1"/>
  <c r="CE59" i="3"/>
  <c r="CF59" i="3" s="1"/>
  <c r="H59" i="3" s="1"/>
  <c r="I59" i="3" s="1"/>
  <c r="BO59" i="3"/>
  <c r="AX59" i="3"/>
  <c r="AW59" i="3"/>
  <c r="AF59" i="3"/>
  <c r="N59" i="3" s="1"/>
  <c r="O59" i="3"/>
  <c r="E59" i="3"/>
  <c r="F59" i="3" s="1"/>
  <c r="CL58" i="3"/>
  <c r="J58" i="3" s="1"/>
  <c r="CI58" i="3"/>
  <c r="G58" i="3" s="1"/>
  <c r="CE58" i="3"/>
  <c r="CF58" i="3" s="1"/>
  <c r="H58" i="3" s="1"/>
  <c r="I58" i="3" s="1"/>
  <c r="BO58" i="3"/>
  <c r="AX58" i="3"/>
  <c r="AW58" i="3"/>
  <c r="AF58" i="3"/>
  <c r="N58" i="3" s="1"/>
  <c r="O58" i="3"/>
  <c r="E58" i="3"/>
  <c r="F58" i="3" s="1"/>
  <c r="CL57" i="3"/>
  <c r="J57" i="3" s="1"/>
  <c r="CI57" i="3"/>
  <c r="G57" i="3" s="1"/>
  <c r="CE57" i="3"/>
  <c r="CF57" i="3" s="1"/>
  <c r="H57" i="3" s="1"/>
  <c r="I57" i="3" s="1"/>
  <c r="BO57" i="3"/>
  <c r="AX57" i="3"/>
  <c r="AW57" i="3"/>
  <c r="AF57" i="3"/>
  <c r="N57" i="3" s="1"/>
  <c r="O57" i="3"/>
  <c r="E57" i="3"/>
  <c r="F57" i="3" s="1"/>
  <c r="CL56" i="3"/>
  <c r="J56" i="3" s="1"/>
  <c r="CI56" i="3"/>
  <c r="G56" i="3" s="1"/>
  <c r="CE56" i="3"/>
  <c r="CF56" i="3" s="1"/>
  <c r="H56" i="3" s="1"/>
  <c r="I56" i="3" s="1"/>
  <c r="BO56" i="3"/>
  <c r="AX56" i="3"/>
  <c r="AW56" i="3"/>
  <c r="AF56" i="3"/>
  <c r="N56" i="3" s="1"/>
  <c r="O56" i="3"/>
  <c r="E56" i="3"/>
  <c r="F56" i="3" s="1"/>
  <c r="CL55" i="3"/>
  <c r="J55" i="3" s="1"/>
  <c r="CI55" i="3"/>
  <c r="G55" i="3" s="1"/>
  <c r="CE55" i="3"/>
  <c r="CF55" i="3" s="1"/>
  <c r="H55" i="3" s="1"/>
  <c r="I55" i="3" s="1"/>
  <c r="BO55" i="3"/>
  <c r="AX55" i="3"/>
  <c r="AW55" i="3"/>
  <c r="AF55" i="3"/>
  <c r="N55" i="3" s="1"/>
  <c r="O55" i="3"/>
  <c r="E55" i="3"/>
  <c r="F55" i="3" s="1"/>
  <c r="CL54" i="3"/>
  <c r="J54" i="3" s="1"/>
  <c r="CI54" i="3"/>
  <c r="G54" i="3" s="1"/>
  <c r="CE54" i="3"/>
  <c r="CF54" i="3" s="1"/>
  <c r="H54" i="3" s="1"/>
  <c r="I54" i="3" s="1"/>
  <c r="BO54" i="3"/>
  <c r="AX54" i="3"/>
  <c r="AW54" i="3"/>
  <c r="AF54" i="3"/>
  <c r="N54" i="3" s="1"/>
  <c r="O54" i="3"/>
  <c r="E54" i="3"/>
  <c r="F54" i="3" s="1"/>
  <c r="CL53" i="3"/>
  <c r="J53" i="3" s="1"/>
  <c r="CI53" i="3"/>
  <c r="G53" i="3" s="1"/>
  <c r="CE53" i="3"/>
  <c r="CF53" i="3" s="1"/>
  <c r="H53" i="3" s="1"/>
  <c r="I53" i="3" s="1"/>
  <c r="BO53" i="3"/>
  <c r="AX53" i="3"/>
  <c r="AW53" i="3"/>
  <c r="AF53" i="3"/>
  <c r="N53" i="3" s="1"/>
  <c r="O53" i="3"/>
  <c r="E53" i="3"/>
  <c r="F53" i="3" s="1"/>
  <c r="CL52" i="3"/>
  <c r="J52" i="3" s="1"/>
  <c r="CI52" i="3"/>
  <c r="G52" i="3" s="1"/>
  <c r="CE52" i="3"/>
  <c r="CF52" i="3" s="1"/>
  <c r="H52" i="3" s="1"/>
  <c r="I52" i="3" s="1"/>
  <c r="BO52" i="3"/>
  <c r="AX52" i="3"/>
  <c r="AW52" i="3"/>
  <c r="AF52" i="3"/>
  <c r="N52" i="3" s="1"/>
  <c r="O52" i="3"/>
  <c r="E52" i="3"/>
  <c r="F52" i="3" s="1"/>
  <c r="CL51" i="3"/>
  <c r="J51" i="3" s="1"/>
  <c r="CI51" i="3"/>
  <c r="G51" i="3" s="1"/>
  <c r="CE51" i="3"/>
  <c r="CF51" i="3" s="1"/>
  <c r="H51" i="3" s="1"/>
  <c r="I51" i="3" s="1"/>
  <c r="BO51" i="3"/>
  <c r="AX51" i="3"/>
  <c r="AW51" i="3"/>
  <c r="AF51" i="3"/>
  <c r="N51" i="3" s="1"/>
  <c r="O51" i="3"/>
  <c r="E51" i="3"/>
  <c r="F51" i="3" s="1"/>
  <c r="CL50" i="3"/>
  <c r="J50" i="3" s="1"/>
  <c r="CI50" i="3"/>
  <c r="G50" i="3" s="1"/>
  <c r="CE50" i="3"/>
  <c r="CF50" i="3" s="1"/>
  <c r="BO50" i="3"/>
  <c r="AX50" i="3"/>
  <c r="AW50" i="3"/>
  <c r="AF50" i="3"/>
  <c r="N50" i="3" s="1"/>
  <c r="O50" i="3"/>
  <c r="I50" i="3"/>
  <c r="H50" i="3"/>
  <c r="E50" i="3"/>
  <c r="F50" i="3" s="1"/>
  <c r="CL49" i="3"/>
  <c r="J49" i="3" s="1"/>
  <c r="CI49" i="3"/>
  <c r="G49" i="3" s="1"/>
  <c r="CE49" i="3"/>
  <c r="CF49" i="3" s="1"/>
  <c r="BO49" i="3"/>
  <c r="AX49" i="3"/>
  <c r="E49" i="3" s="1"/>
  <c r="F49" i="3" s="1"/>
  <c r="AW49" i="3"/>
  <c r="AF49" i="3"/>
  <c r="O49" i="3"/>
  <c r="N49" i="3"/>
  <c r="I49" i="3"/>
  <c r="H49" i="3"/>
  <c r="CL48" i="3"/>
  <c r="J48" i="3" s="1"/>
  <c r="CI48" i="3"/>
  <c r="G48" i="3" s="1"/>
  <c r="CE48" i="3"/>
  <c r="CF48" i="3" s="1"/>
  <c r="BO48" i="3"/>
  <c r="AX48" i="3"/>
  <c r="AW48" i="3"/>
  <c r="AF48" i="3"/>
  <c r="O48" i="3"/>
  <c r="N48" i="3"/>
  <c r="H48" i="3"/>
  <c r="I48" i="3" s="1"/>
  <c r="E48" i="3"/>
  <c r="F48" i="3" s="1"/>
  <c r="CL47" i="3"/>
  <c r="J47" i="3" s="1"/>
  <c r="CI47" i="3"/>
  <c r="G47" i="3" s="1"/>
  <c r="CE47" i="3"/>
  <c r="CF47" i="3" s="1"/>
  <c r="BO47" i="3"/>
  <c r="AX47" i="3"/>
  <c r="AW47" i="3"/>
  <c r="AF47" i="3"/>
  <c r="N47" i="3" s="1"/>
  <c r="O47" i="3"/>
  <c r="H47" i="3"/>
  <c r="I47" i="3" s="1"/>
  <c r="E47" i="3"/>
  <c r="F47" i="3" s="1"/>
  <c r="CL46" i="3"/>
  <c r="J46" i="3" s="1"/>
  <c r="CI46" i="3"/>
  <c r="G46" i="3" s="1"/>
  <c r="H46" i="3"/>
  <c r="I46" i="3" s="1"/>
  <c r="BO46" i="3"/>
  <c r="AX46" i="3"/>
  <c r="AW46" i="3"/>
  <c r="AF46" i="3"/>
  <c r="N46" i="3" s="1"/>
  <c r="O46" i="3"/>
  <c r="E46" i="3"/>
  <c r="F46" i="3" s="1"/>
  <c r="BO45" i="3"/>
  <c r="AW45" i="3"/>
  <c r="AX45" i="3" s="1"/>
  <c r="E45" i="3" s="1"/>
  <c r="F45" i="3" s="1"/>
  <c r="AF45" i="3"/>
  <c r="N45" i="3" s="1"/>
  <c r="O45" i="3"/>
  <c r="H45" i="3"/>
  <c r="I45" i="3" s="1"/>
  <c r="BO44" i="3"/>
  <c r="AW44" i="3"/>
  <c r="AX44" i="3" s="1"/>
  <c r="E44" i="3" s="1"/>
  <c r="F44" i="3" s="1"/>
  <c r="AF44" i="3"/>
  <c r="N44" i="3" s="1"/>
  <c r="O44" i="3"/>
  <c r="H44" i="3"/>
  <c r="I44" i="3" s="1"/>
  <c r="H43" i="3"/>
  <c r="I43" i="3" s="1"/>
  <c r="BO43" i="3"/>
  <c r="AW43" i="3"/>
  <c r="AX43" i="3" s="1"/>
  <c r="E43" i="3" s="1"/>
  <c r="F43" i="3" s="1"/>
  <c r="AF43" i="3"/>
  <c r="N43" i="3" s="1"/>
  <c r="O43" i="3"/>
  <c r="H42" i="3"/>
  <c r="I42" i="3" s="1"/>
  <c r="BO42" i="3"/>
  <c r="AW42" i="3"/>
  <c r="AX42" i="3" s="1"/>
  <c r="E42" i="3" s="1"/>
  <c r="F42" i="3" s="1"/>
  <c r="AF42" i="3"/>
  <c r="N42" i="3" s="1"/>
  <c r="O42" i="3"/>
  <c r="H41" i="3"/>
  <c r="I41" i="3" s="1"/>
  <c r="BO41" i="3"/>
  <c r="AW41" i="3"/>
  <c r="AX41" i="3" s="1"/>
  <c r="E41" i="3" s="1"/>
  <c r="F41" i="3" s="1"/>
  <c r="AF41" i="3"/>
  <c r="N41" i="3" s="1"/>
  <c r="O41" i="3"/>
  <c r="BO40" i="3"/>
  <c r="AW40" i="3"/>
  <c r="AX40" i="3" s="1"/>
  <c r="E40" i="3" s="1"/>
  <c r="F40" i="3" s="1"/>
  <c r="AF40" i="3"/>
  <c r="N40" i="3" s="1"/>
  <c r="O40" i="3"/>
  <c r="H40" i="3"/>
  <c r="I40" i="3" s="1"/>
  <c r="H39" i="3"/>
  <c r="I39" i="3" s="1"/>
  <c r="BO39" i="3"/>
  <c r="AW39" i="3"/>
  <c r="AX39" i="3" s="1"/>
  <c r="E39" i="3" s="1"/>
  <c r="F39" i="3" s="1"/>
  <c r="AF39" i="3"/>
  <c r="N39" i="3" s="1"/>
  <c r="O39" i="3"/>
  <c r="BO38" i="3"/>
  <c r="AW38" i="3"/>
  <c r="AX38" i="3" s="1"/>
  <c r="E38" i="3" s="1"/>
  <c r="F38" i="3" s="1"/>
  <c r="AF38" i="3"/>
  <c r="N38" i="3" s="1"/>
  <c r="O38" i="3"/>
  <c r="H38" i="3"/>
  <c r="I38" i="3" s="1"/>
  <c r="H37" i="3"/>
  <c r="I37" i="3" s="1"/>
  <c r="BO37" i="3"/>
  <c r="AW37" i="3"/>
  <c r="AX37" i="3" s="1"/>
  <c r="E37" i="3" s="1"/>
  <c r="F37" i="3" s="1"/>
  <c r="AF37" i="3"/>
  <c r="N37" i="3" s="1"/>
  <c r="O37" i="3"/>
  <c r="H36" i="3"/>
  <c r="I36" i="3" s="1"/>
  <c r="BO36" i="3"/>
  <c r="AW36" i="3"/>
  <c r="AX36" i="3" s="1"/>
  <c r="E36" i="3" s="1"/>
  <c r="F36" i="3" s="1"/>
  <c r="AF36" i="3"/>
  <c r="N36" i="3" s="1"/>
  <c r="O36" i="3"/>
  <c r="H35" i="3"/>
  <c r="I35" i="3" s="1"/>
  <c r="BO35" i="3"/>
  <c r="AW35" i="3"/>
  <c r="AX35" i="3" s="1"/>
  <c r="E35" i="3" s="1"/>
  <c r="F35" i="3" s="1"/>
  <c r="AF35" i="3"/>
  <c r="N35" i="3" s="1"/>
  <c r="O35" i="3"/>
  <c r="H34" i="3"/>
  <c r="I34" i="3" s="1"/>
  <c r="BO34" i="3"/>
  <c r="AW34" i="3"/>
  <c r="AX34" i="3" s="1"/>
  <c r="E34" i="3" s="1"/>
  <c r="F34" i="3" s="1"/>
  <c r="AF34" i="3"/>
  <c r="N34" i="3" s="1"/>
  <c r="O34" i="3"/>
  <c r="CX33" i="3"/>
  <c r="H33" i="3"/>
  <c r="I33" i="3" s="1"/>
  <c r="BO33" i="3"/>
  <c r="AW33" i="3"/>
  <c r="AX33" i="3" s="1"/>
  <c r="E33" i="3" s="1"/>
  <c r="F33" i="3" s="1"/>
  <c r="AF33" i="3"/>
  <c r="N33" i="3" s="1"/>
  <c r="O33" i="3"/>
  <c r="CX32" i="3"/>
  <c r="CL40" i="3" s="1"/>
  <c r="J40" i="3" s="1"/>
  <c r="H32" i="3"/>
  <c r="I32" i="3" s="1"/>
  <c r="BO32" i="3"/>
  <c r="AW32" i="3"/>
  <c r="AX32" i="3" s="1"/>
  <c r="E32" i="3" s="1"/>
  <c r="F32" i="3" s="1"/>
  <c r="AF32" i="3"/>
  <c r="N32" i="3" s="1"/>
  <c r="O32" i="3"/>
  <c r="CX31" i="3"/>
  <c r="BO31" i="3"/>
  <c r="AW31" i="3"/>
  <c r="AX31" i="3" s="1"/>
  <c r="E31" i="3" s="1"/>
  <c r="F31" i="3" s="1"/>
  <c r="AF31" i="3"/>
  <c r="N31" i="3" s="1"/>
  <c r="O31" i="3"/>
  <c r="H31" i="3"/>
  <c r="I31" i="3" s="1"/>
  <c r="CX30" i="3"/>
  <c r="BO30" i="3"/>
  <c r="AW30" i="3"/>
  <c r="AX30" i="3" s="1"/>
  <c r="E30" i="3" s="1"/>
  <c r="F30" i="3" s="1"/>
  <c r="AF30" i="3"/>
  <c r="N30" i="3" s="1"/>
  <c r="O30" i="3"/>
  <c r="H30" i="3"/>
  <c r="I30" i="3" s="1"/>
  <c r="CX29" i="3"/>
  <c r="H29" i="3"/>
  <c r="I29" i="3" s="1"/>
  <c r="BO29" i="3"/>
  <c r="AW29" i="3"/>
  <c r="AX29" i="3" s="1"/>
  <c r="E29" i="3" s="1"/>
  <c r="F29" i="3" s="1"/>
  <c r="AF29" i="3"/>
  <c r="N29" i="3" s="1"/>
  <c r="O29" i="3"/>
  <c r="CX28" i="3"/>
  <c r="H28" i="3"/>
  <c r="I28" i="3" s="1"/>
  <c r="BO28" i="3"/>
  <c r="AW28" i="3"/>
  <c r="AX28" i="3" s="1"/>
  <c r="E28" i="3" s="1"/>
  <c r="F28" i="3" s="1"/>
  <c r="AF28" i="3"/>
  <c r="N28" i="3" s="1"/>
  <c r="O28" i="3"/>
  <c r="CX27" i="3"/>
  <c r="H27" i="3"/>
  <c r="I27" i="3" s="1"/>
  <c r="BO27" i="3"/>
  <c r="AW27" i="3"/>
  <c r="AX27" i="3" s="1"/>
  <c r="E27" i="3" s="1"/>
  <c r="F27" i="3" s="1"/>
  <c r="AF27" i="3"/>
  <c r="N27" i="3" s="1"/>
  <c r="O27" i="3"/>
  <c r="CX26" i="3"/>
  <c r="H26" i="3"/>
  <c r="I26" i="3" s="1"/>
  <c r="BO26" i="3"/>
  <c r="AW26" i="3"/>
  <c r="AX26" i="3" s="1"/>
  <c r="E26" i="3" s="1"/>
  <c r="F26" i="3" s="1"/>
  <c r="AF26" i="3"/>
  <c r="N26" i="3" s="1"/>
  <c r="O26" i="3"/>
  <c r="CX25" i="3"/>
  <c r="H25" i="3"/>
  <c r="I25" i="3" s="1"/>
  <c r="BO25" i="3"/>
  <c r="AW25" i="3"/>
  <c r="AX25" i="3" s="1"/>
  <c r="E25" i="3" s="1"/>
  <c r="F25" i="3" s="1"/>
  <c r="AF25" i="3"/>
  <c r="N25" i="3" s="1"/>
  <c r="O25" i="3"/>
  <c r="CX24" i="3"/>
  <c r="H24" i="3"/>
  <c r="I24" i="3" s="1"/>
  <c r="BO24" i="3"/>
  <c r="AW24" i="3"/>
  <c r="AX24" i="3" s="1"/>
  <c r="E24" i="3" s="1"/>
  <c r="F24" i="3" s="1"/>
  <c r="AF24" i="3"/>
  <c r="N24" i="3" s="1"/>
  <c r="O24" i="3"/>
  <c r="CX23" i="3"/>
  <c r="BO23" i="3"/>
  <c r="AW23" i="3"/>
  <c r="AX23" i="3" s="1"/>
  <c r="E23" i="3" s="1"/>
  <c r="F23" i="3" s="1"/>
  <c r="AF23" i="3"/>
  <c r="N23" i="3" s="1"/>
  <c r="O23" i="3"/>
  <c r="H23" i="3"/>
  <c r="I23" i="3" s="1"/>
  <c r="CX22" i="3"/>
  <c r="BO22" i="3"/>
  <c r="AW22" i="3"/>
  <c r="AX22" i="3" s="1"/>
  <c r="E22" i="3" s="1"/>
  <c r="F22" i="3" s="1"/>
  <c r="AF22" i="3"/>
  <c r="N22" i="3" s="1"/>
  <c r="O22" i="3"/>
  <c r="H22" i="3"/>
  <c r="I22" i="3" s="1"/>
  <c r="BO21" i="3"/>
  <c r="AW21" i="3"/>
  <c r="AX21" i="3" s="1"/>
  <c r="E21" i="3" s="1"/>
  <c r="F21" i="3" s="1"/>
  <c r="AF21" i="3"/>
  <c r="N21" i="3" s="1"/>
  <c r="O21" i="3"/>
  <c r="H21" i="3"/>
  <c r="I21" i="3" s="1"/>
  <c r="CX20" i="3"/>
  <c r="H20" i="3"/>
  <c r="I20" i="3" s="1"/>
  <c r="BO20" i="3"/>
  <c r="AW20" i="3"/>
  <c r="AX20" i="3" s="1"/>
  <c r="E20" i="3" s="1"/>
  <c r="F20" i="3" s="1"/>
  <c r="AF20" i="3"/>
  <c r="N20" i="3" s="1"/>
  <c r="O20" i="3"/>
  <c r="CX19" i="3"/>
  <c r="CI18" i="3" s="1"/>
  <c r="G18" i="3" s="1"/>
  <c r="H19" i="3"/>
  <c r="I19" i="3" s="1"/>
  <c r="BO19" i="3"/>
  <c r="AW19" i="3"/>
  <c r="AX19" i="3" s="1"/>
  <c r="E19" i="3" s="1"/>
  <c r="F19" i="3" s="1"/>
  <c r="AF19" i="3"/>
  <c r="N19" i="3" s="1"/>
  <c r="O19" i="3"/>
  <c r="CX18" i="3"/>
  <c r="H18" i="3"/>
  <c r="I18" i="3" s="1"/>
  <c r="BO18" i="3"/>
  <c r="AW18" i="3"/>
  <c r="AX18" i="3" s="1"/>
  <c r="E18" i="3" s="1"/>
  <c r="F18" i="3" s="1"/>
  <c r="AF18" i="3"/>
  <c r="N18" i="3" s="1"/>
  <c r="O18" i="3"/>
  <c r="CX17" i="3"/>
  <c r="H17" i="3"/>
  <c r="I17" i="3" s="1"/>
  <c r="BO17" i="3"/>
  <c r="AW17" i="3"/>
  <c r="AX17" i="3" s="1"/>
  <c r="E17" i="3" s="1"/>
  <c r="F17" i="3" s="1"/>
  <c r="AF17" i="3"/>
  <c r="N17" i="3" s="1"/>
  <c r="O17" i="3"/>
  <c r="CX16" i="3"/>
  <c r="H16" i="3"/>
  <c r="I16" i="3" s="1"/>
  <c r="BO16" i="3"/>
  <c r="AW16" i="3"/>
  <c r="AX16" i="3" s="1"/>
  <c r="E16" i="3" s="1"/>
  <c r="F16" i="3" s="1"/>
  <c r="AF16" i="3"/>
  <c r="N16" i="3" s="1"/>
  <c r="O16" i="3"/>
  <c r="CX15" i="3"/>
  <c r="H15" i="3"/>
  <c r="I15" i="3" s="1"/>
  <c r="BO15" i="3"/>
  <c r="AW15" i="3"/>
  <c r="AX15" i="3" s="1"/>
  <c r="E15" i="3" s="1"/>
  <c r="F15" i="3" s="1"/>
  <c r="AF15" i="3"/>
  <c r="N15" i="3" s="1"/>
  <c r="O15" i="3"/>
  <c r="CX14" i="3"/>
  <c r="CL14" i="3"/>
  <c r="J14" i="3" s="1"/>
  <c r="CI14" i="3"/>
  <c r="G14" i="3" s="1"/>
  <c r="BO14" i="3"/>
  <c r="AW14" i="3"/>
  <c r="AX14" i="3" s="1"/>
  <c r="E14" i="3" s="1"/>
  <c r="F14" i="3" s="1"/>
  <c r="AF14" i="3"/>
  <c r="N14" i="3" s="1"/>
  <c r="O14" i="3"/>
  <c r="H14" i="3"/>
  <c r="I14" i="3" s="1"/>
  <c r="CX13" i="3"/>
  <c r="BO13" i="3"/>
  <c r="AW13" i="3"/>
  <c r="AX13" i="3" s="1"/>
  <c r="E13" i="3" s="1"/>
  <c r="F13" i="3" s="1"/>
  <c r="AF13" i="3"/>
  <c r="N13" i="3" s="1"/>
  <c r="O13" i="3"/>
  <c r="H13" i="3"/>
  <c r="I13" i="3" s="1"/>
  <c r="CX12" i="3"/>
  <c r="H12" i="3"/>
  <c r="I12" i="3" s="1"/>
  <c r="BO12" i="3"/>
  <c r="AW12" i="3"/>
  <c r="AX12" i="3" s="1"/>
  <c r="E12" i="3" s="1"/>
  <c r="F12" i="3" s="1"/>
  <c r="AF12" i="3"/>
  <c r="N12" i="3" s="1"/>
  <c r="O12" i="3"/>
  <c r="CX11" i="3"/>
  <c r="CL11" i="3"/>
  <c r="J11" i="3" s="1"/>
  <c r="H11" i="3"/>
  <c r="BO11" i="3"/>
  <c r="AW11" i="3"/>
  <c r="AX11" i="3" s="1"/>
  <c r="E11" i="3" s="1"/>
  <c r="F11" i="3" s="1"/>
  <c r="AF11" i="3"/>
  <c r="N11" i="3" s="1"/>
  <c r="O11" i="3"/>
  <c r="I11" i="3"/>
  <c r="CX10" i="3"/>
  <c r="CX9" i="3"/>
  <c r="BE2" i="3"/>
  <c r="V2" i="3"/>
  <c r="CL60" i="2"/>
  <c r="J60" i="2" s="1"/>
  <c r="CI60" i="2"/>
  <c r="G60" i="2" s="1"/>
  <c r="CF60" i="2"/>
  <c r="H60" i="2" s="1"/>
  <c r="I60" i="2" s="1"/>
  <c r="CE60" i="2"/>
  <c r="BO60" i="2"/>
  <c r="AX60" i="2"/>
  <c r="E60" i="2" s="1"/>
  <c r="F60" i="2" s="1"/>
  <c r="AW60" i="2"/>
  <c r="AF60" i="2"/>
  <c r="O60" i="2"/>
  <c r="N60" i="2"/>
  <c r="CL59" i="2"/>
  <c r="J59" i="2" s="1"/>
  <c r="CI59" i="2"/>
  <c r="G59" i="2" s="1"/>
  <c r="CF59" i="2"/>
  <c r="H59" i="2" s="1"/>
  <c r="I59" i="2" s="1"/>
  <c r="CE59" i="2"/>
  <c r="BO59" i="2"/>
  <c r="AX59" i="2"/>
  <c r="E59" i="2" s="1"/>
  <c r="AW59" i="2"/>
  <c r="AF59" i="2"/>
  <c r="O59" i="2"/>
  <c r="N59" i="2"/>
  <c r="F59" i="2"/>
  <c r="CL58" i="2"/>
  <c r="CI58" i="2"/>
  <c r="G58" i="2" s="1"/>
  <c r="CF58" i="2"/>
  <c r="H58" i="2" s="1"/>
  <c r="I58" i="2" s="1"/>
  <c r="CE58" i="2"/>
  <c r="BO58" i="2"/>
  <c r="AW58" i="2"/>
  <c r="AX58" i="2" s="1"/>
  <c r="AF58" i="2"/>
  <c r="N58" i="2" s="1"/>
  <c r="O58" i="2"/>
  <c r="J58" i="2"/>
  <c r="E58" i="2"/>
  <c r="F58" i="2" s="1"/>
  <c r="CL57" i="2"/>
  <c r="J57" i="2" s="1"/>
  <c r="CI57" i="2"/>
  <c r="CE57" i="2"/>
  <c r="CF57" i="2" s="1"/>
  <c r="H57" i="2" s="1"/>
  <c r="BO57" i="2"/>
  <c r="AX57" i="2"/>
  <c r="AW57" i="2"/>
  <c r="AF57" i="2"/>
  <c r="N57" i="2" s="1"/>
  <c r="O57" i="2"/>
  <c r="I57" i="2"/>
  <c r="G57" i="2"/>
  <c r="E57" i="2"/>
  <c r="F57" i="2" s="1"/>
  <c r="CL56" i="2"/>
  <c r="J56" i="2" s="1"/>
  <c r="CI56" i="2"/>
  <c r="G56" i="2" s="1"/>
  <c r="CE56" i="2"/>
  <c r="CF56" i="2" s="1"/>
  <c r="H56" i="2" s="1"/>
  <c r="I56" i="2" s="1"/>
  <c r="BO56" i="2"/>
  <c r="AX56" i="2"/>
  <c r="AW56" i="2"/>
  <c r="AF56" i="2"/>
  <c r="N56" i="2" s="1"/>
  <c r="O56" i="2"/>
  <c r="E56" i="2"/>
  <c r="F56" i="2" s="1"/>
  <c r="CL55" i="2"/>
  <c r="J55" i="2" s="1"/>
  <c r="CI55" i="2"/>
  <c r="G55" i="2" s="1"/>
  <c r="CE55" i="2"/>
  <c r="CF55" i="2" s="1"/>
  <c r="H55" i="2" s="1"/>
  <c r="I55" i="2" s="1"/>
  <c r="BO55" i="2"/>
  <c r="AX55" i="2"/>
  <c r="AW55" i="2"/>
  <c r="AF55" i="2"/>
  <c r="N55" i="2" s="1"/>
  <c r="O55" i="2"/>
  <c r="E55" i="2"/>
  <c r="F55" i="2" s="1"/>
  <c r="CL54" i="2"/>
  <c r="J54" i="2" s="1"/>
  <c r="CI54" i="2"/>
  <c r="G54" i="2" s="1"/>
  <c r="CE54" i="2"/>
  <c r="CF54" i="2" s="1"/>
  <c r="H54" i="2" s="1"/>
  <c r="BO54" i="2"/>
  <c r="AX54" i="2"/>
  <c r="AW54" i="2"/>
  <c r="AF54" i="2"/>
  <c r="N54" i="2" s="1"/>
  <c r="O54" i="2"/>
  <c r="I54" i="2"/>
  <c r="E54" i="2"/>
  <c r="F54" i="2" s="1"/>
  <c r="CL53" i="2"/>
  <c r="J53" i="2" s="1"/>
  <c r="CI53" i="2"/>
  <c r="G53" i="2" s="1"/>
  <c r="CE53" i="2"/>
  <c r="CF53" i="2" s="1"/>
  <c r="H53" i="2" s="1"/>
  <c r="BO53" i="2"/>
  <c r="AX53" i="2"/>
  <c r="AW53" i="2"/>
  <c r="AF53" i="2"/>
  <c r="N53" i="2" s="1"/>
  <c r="O53" i="2"/>
  <c r="I53" i="2"/>
  <c r="E53" i="2"/>
  <c r="F53" i="2" s="1"/>
  <c r="CL52" i="2"/>
  <c r="J52" i="2" s="1"/>
  <c r="CI52" i="2"/>
  <c r="G52" i="2" s="1"/>
  <c r="CE52" i="2"/>
  <c r="CF52" i="2" s="1"/>
  <c r="H52" i="2" s="1"/>
  <c r="I52" i="2" s="1"/>
  <c r="BO52" i="2"/>
  <c r="AX52" i="2"/>
  <c r="AW52" i="2"/>
  <c r="AF52" i="2"/>
  <c r="N52" i="2" s="1"/>
  <c r="O52" i="2"/>
  <c r="E52" i="2"/>
  <c r="F52" i="2" s="1"/>
  <c r="CL51" i="2"/>
  <c r="J51" i="2" s="1"/>
  <c r="CI51" i="2"/>
  <c r="G51" i="2" s="1"/>
  <c r="CE51" i="2"/>
  <c r="CF51" i="2" s="1"/>
  <c r="H51" i="2" s="1"/>
  <c r="I51" i="2" s="1"/>
  <c r="BO51" i="2"/>
  <c r="AX51" i="2"/>
  <c r="AW51" i="2"/>
  <c r="AF51" i="2"/>
  <c r="N51" i="2" s="1"/>
  <c r="O51" i="2"/>
  <c r="E51" i="2"/>
  <c r="F51" i="2" s="1"/>
  <c r="CL50" i="2"/>
  <c r="J50" i="2" s="1"/>
  <c r="CI50" i="2"/>
  <c r="CE50" i="2"/>
  <c r="CF50" i="2" s="1"/>
  <c r="H50" i="2" s="1"/>
  <c r="BO50" i="2"/>
  <c r="AX50" i="2"/>
  <c r="AW50" i="2"/>
  <c r="AF50" i="2"/>
  <c r="N50" i="2" s="1"/>
  <c r="O50" i="2"/>
  <c r="I50" i="2"/>
  <c r="G50" i="2"/>
  <c r="E50" i="2"/>
  <c r="F50" i="2" s="1"/>
  <c r="CL49" i="2"/>
  <c r="J49" i="2" s="1"/>
  <c r="CI49" i="2"/>
  <c r="G49" i="2" s="1"/>
  <c r="CE49" i="2"/>
  <c r="CF49" i="2" s="1"/>
  <c r="H49" i="2" s="1"/>
  <c r="BO49" i="2"/>
  <c r="AX49" i="2"/>
  <c r="AW49" i="2"/>
  <c r="AF49" i="2"/>
  <c r="N49" i="2" s="1"/>
  <c r="O49" i="2"/>
  <c r="I49" i="2"/>
  <c r="E49" i="2"/>
  <c r="F49" i="2" s="1"/>
  <c r="CL48" i="2"/>
  <c r="J48" i="2" s="1"/>
  <c r="CI48" i="2"/>
  <c r="G48" i="2" s="1"/>
  <c r="CE48" i="2"/>
  <c r="CF48" i="2" s="1"/>
  <c r="H48" i="2" s="1"/>
  <c r="I48" i="2" s="1"/>
  <c r="BO48" i="2"/>
  <c r="AX48" i="2"/>
  <c r="AW48" i="2"/>
  <c r="AF48" i="2"/>
  <c r="N48" i="2" s="1"/>
  <c r="O48" i="2"/>
  <c r="E48" i="2"/>
  <c r="F48" i="2" s="1"/>
  <c r="CL47" i="2"/>
  <c r="J47" i="2" s="1"/>
  <c r="CI47" i="2"/>
  <c r="G47" i="2" s="1"/>
  <c r="CE47" i="2"/>
  <c r="CF47" i="2" s="1"/>
  <c r="H47" i="2" s="1"/>
  <c r="I47" i="2" s="1"/>
  <c r="BO47" i="2"/>
  <c r="AX47" i="2"/>
  <c r="AW47" i="2"/>
  <c r="AF47" i="2"/>
  <c r="N47" i="2" s="1"/>
  <c r="O47" i="2"/>
  <c r="E47" i="2"/>
  <c r="F47" i="2" s="1"/>
  <c r="CL46" i="2"/>
  <c r="J46" i="2" s="1"/>
  <c r="CI46" i="2"/>
  <c r="G46" i="2" s="1"/>
  <c r="CE46" i="2"/>
  <c r="CF46" i="2" s="1"/>
  <c r="H46" i="2" s="1"/>
  <c r="I46" i="2" s="1"/>
  <c r="BO46" i="2"/>
  <c r="AX46" i="2"/>
  <c r="AW46" i="2"/>
  <c r="AF46" i="2"/>
  <c r="N46" i="2" s="1"/>
  <c r="O46" i="2"/>
  <c r="E46" i="2"/>
  <c r="F46" i="2" s="1"/>
  <c r="CL45" i="2"/>
  <c r="J45" i="2" s="1"/>
  <c r="CI45" i="2"/>
  <c r="G45" i="2" s="1"/>
  <c r="CE45" i="2"/>
  <c r="CF45" i="2" s="1"/>
  <c r="H45" i="2" s="1"/>
  <c r="I45" i="2" s="1"/>
  <c r="BO45" i="2"/>
  <c r="AW45" i="2"/>
  <c r="AX45" i="2" s="1"/>
  <c r="E45" i="2" s="1"/>
  <c r="F45" i="2" s="1"/>
  <c r="AF45" i="2"/>
  <c r="N45" i="2" s="1"/>
  <c r="O45" i="2"/>
  <c r="CE44" i="2"/>
  <c r="CF44" i="2" s="1"/>
  <c r="H44" i="2" s="1"/>
  <c r="I44" i="2" s="1"/>
  <c r="BO44" i="2"/>
  <c r="AW44" i="2"/>
  <c r="AX44" i="2" s="1"/>
  <c r="E44" i="2" s="1"/>
  <c r="F44" i="2" s="1"/>
  <c r="AF44" i="2"/>
  <c r="N44" i="2" s="1"/>
  <c r="O44" i="2"/>
  <c r="CE43" i="2"/>
  <c r="CF43" i="2" s="1"/>
  <c r="H43" i="2" s="1"/>
  <c r="I43" i="2" s="1"/>
  <c r="BO43" i="2"/>
  <c r="AW43" i="2"/>
  <c r="AX43" i="2" s="1"/>
  <c r="E43" i="2" s="1"/>
  <c r="F43" i="2" s="1"/>
  <c r="AF43" i="2"/>
  <c r="N43" i="2" s="1"/>
  <c r="O43" i="2"/>
  <c r="CE42" i="2"/>
  <c r="CF42" i="2" s="1"/>
  <c r="H42" i="2" s="1"/>
  <c r="I42" i="2" s="1"/>
  <c r="BO42" i="2"/>
  <c r="AW42" i="2"/>
  <c r="AX42" i="2" s="1"/>
  <c r="E42" i="2" s="1"/>
  <c r="F42" i="2" s="1"/>
  <c r="AF42" i="2"/>
  <c r="N42" i="2" s="1"/>
  <c r="O42" i="2"/>
  <c r="CE41" i="2"/>
  <c r="CF41" i="2" s="1"/>
  <c r="H41" i="2" s="1"/>
  <c r="BO41" i="2"/>
  <c r="AW41" i="2"/>
  <c r="AX41" i="2" s="1"/>
  <c r="E41" i="2" s="1"/>
  <c r="F41" i="2" s="1"/>
  <c r="AF41" i="2"/>
  <c r="N41" i="2" s="1"/>
  <c r="O41" i="2"/>
  <c r="I41" i="2"/>
  <c r="CL40" i="2"/>
  <c r="J40" i="2" s="1"/>
  <c r="CE40" i="2"/>
  <c r="CF40" i="2" s="1"/>
  <c r="H40" i="2" s="1"/>
  <c r="I40" i="2" s="1"/>
  <c r="BO40" i="2"/>
  <c r="AW40" i="2"/>
  <c r="AX40" i="2" s="1"/>
  <c r="E40" i="2" s="1"/>
  <c r="F40" i="2" s="1"/>
  <c r="AF40" i="2"/>
  <c r="N40" i="2" s="1"/>
  <c r="O40" i="2"/>
  <c r="CE39" i="2"/>
  <c r="CF39" i="2" s="1"/>
  <c r="H39" i="2" s="1"/>
  <c r="I39" i="2" s="1"/>
  <c r="BO39" i="2"/>
  <c r="AW39" i="2"/>
  <c r="AX39" i="2" s="1"/>
  <c r="E39" i="2" s="1"/>
  <c r="F39" i="2" s="1"/>
  <c r="AF39" i="2"/>
  <c r="N39" i="2" s="1"/>
  <c r="O39" i="2"/>
  <c r="CL38" i="2"/>
  <c r="J38" i="2" s="1"/>
  <c r="CE38" i="2"/>
  <c r="CF38" i="2" s="1"/>
  <c r="H38" i="2" s="1"/>
  <c r="I38" i="2" s="1"/>
  <c r="BO38" i="2"/>
  <c r="AW38" i="2"/>
  <c r="AX38" i="2" s="1"/>
  <c r="E38" i="2" s="1"/>
  <c r="F38" i="2" s="1"/>
  <c r="AF38" i="2"/>
  <c r="N38" i="2" s="1"/>
  <c r="O38" i="2"/>
  <c r="CE37" i="2"/>
  <c r="CF37" i="2" s="1"/>
  <c r="H37" i="2" s="1"/>
  <c r="I37" i="2" s="1"/>
  <c r="BO37" i="2"/>
  <c r="AW37" i="2"/>
  <c r="AX37" i="2" s="1"/>
  <c r="E37" i="2" s="1"/>
  <c r="F37" i="2" s="1"/>
  <c r="AF37" i="2"/>
  <c r="N37" i="2" s="1"/>
  <c r="O37" i="2"/>
  <c r="CL36" i="2"/>
  <c r="J36" i="2" s="1"/>
  <c r="CE36" i="2"/>
  <c r="CF36" i="2" s="1"/>
  <c r="H36" i="2" s="1"/>
  <c r="I36" i="2" s="1"/>
  <c r="BO36" i="2"/>
  <c r="AW36" i="2"/>
  <c r="AX36" i="2" s="1"/>
  <c r="E36" i="2" s="1"/>
  <c r="F36" i="2" s="1"/>
  <c r="AF36" i="2"/>
  <c r="N36" i="2" s="1"/>
  <c r="O36" i="2"/>
  <c r="CE35" i="2"/>
  <c r="CF35" i="2" s="1"/>
  <c r="H35" i="2" s="1"/>
  <c r="I35" i="2" s="1"/>
  <c r="BO35" i="2"/>
  <c r="AW35" i="2"/>
  <c r="AX35" i="2" s="1"/>
  <c r="E35" i="2" s="1"/>
  <c r="F35" i="2" s="1"/>
  <c r="AF35" i="2"/>
  <c r="N35" i="2" s="1"/>
  <c r="O35" i="2"/>
  <c r="CL34" i="2"/>
  <c r="J34" i="2" s="1"/>
  <c r="CE34" i="2"/>
  <c r="CF34" i="2" s="1"/>
  <c r="H34" i="2" s="1"/>
  <c r="I34" i="2" s="1"/>
  <c r="BO34" i="2"/>
  <c r="AW34" i="2"/>
  <c r="AX34" i="2" s="1"/>
  <c r="E34" i="2" s="1"/>
  <c r="F34" i="2" s="1"/>
  <c r="AF34" i="2"/>
  <c r="N34" i="2" s="1"/>
  <c r="O34" i="2"/>
  <c r="CX33" i="2"/>
  <c r="CE33" i="2"/>
  <c r="CF33" i="2" s="1"/>
  <c r="H33" i="2" s="1"/>
  <c r="I33" i="2" s="1"/>
  <c r="BO33" i="2"/>
  <c r="AW33" i="2"/>
  <c r="AX33" i="2" s="1"/>
  <c r="E33" i="2" s="1"/>
  <c r="F33" i="2" s="1"/>
  <c r="AF33" i="2"/>
  <c r="N33" i="2" s="1"/>
  <c r="O33" i="2"/>
  <c r="CX32" i="2"/>
  <c r="CL43" i="2" s="1"/>
  <c r="J43" i="2" s="1"/>
  <c r="CE32" i="2"/>
  <c r="CF32" i="2" s="1"/>
  <c r="H32" i="2" s="1"/>
  <c r="I32" i="2" s="1"/>
  <c r="BO32" i="2"/>
  <c r="AW32" i="2"/>
  <c r="AX32" i="2" s="1"/>
  <c r="E32" i="2" s="1"/>
  <c r="F32" i="2" s="1"/>
  <c r="AF32" i="2"/>
  <c r="N32" i="2" s="1"/>
  <c r="O32" i="2"/>
  <c r="CX31" i="2"/>
  <c r="CL31" i="2"/>
  <c r="J31" i="2" s="1"/>
  <c r="CE31" i="2"/>
  <c r="CF31" i="2" s="1"/>
  <c r="H31" i="2" s="1"/>
  <c r="I31" i="2" s="1"/>
  <c r="BO31" i="2"/>
  <c r="AW31" i="2"/>
  <c r="AX31" i="2" s="1"/>
  <c r="E31" i="2" s="1"/>
  <c r="F31" i="2" s="1"/>
  <c r="AF31" i="2"/>
  <c r="N31" i="2" s="1"/>
  <c r="O31" i="2"/>
  <c r="CX30" i="2"/>
  <c r="CL30" i="2"/>
  <c r="J30" i="2" s="1"/>
  <c r="CE30" i="2"/>
  <c r="CF30" i="2" s="1"/>
  <c r="H30" i="2" s="1"/>
  <c r="I30" i="2" s="1"/>
  <c r="BO30" i="2"/>
  <c r="AW30" i="2"/>
  <c r="AX30" i="2" s="1"/>
  <c r="E30" i="2" s="1"/>
  <c r="F30" i="2" s="1"/>
  <c r="AF30" i="2"/>
  <c r="N30" i="2" s="1"/>
  <c r="O30" i="2"/>
  <c r="CX29" i="2"/>
  <c r="CE29" i="2"/>
  <c r="CF29" i="2" s="1"/>
  <c r="H29" i="2" s="1"/>
  <c r="I29" i="2" s="1"/>
  <c r="BO29" i="2"/>
  <c r="AW29" i="2"/>
  <c r="AX29" i="2" s="1"/>
  <c r="E29" i="2" s="1"/>
  <c r="F29" i="2" s="1"/>
  <c r="AF29" i="2"/>
  <c r="N29" i="2" s="1"/>
  <c r="O29" i="2"/>
  <c r="CX28" i="2"/>
  <c r="CL28" i="2"/>
  <c r="J28" i="2" s="1"/>
  <c r="CE28" i="2"/>
  <c r="CF28" i="2" s="1"/>
  <c r="H28" i="2" s="1"/>
  <c r="I28" i="2" s="1"/>
  <c r="BO28" i="2"/>
  <c r="AW28" i="2"/>
  <c r="AX28" i="2" s="1"/>
  <c r="E28" i="2" s="1"/>
  <c r="F28" i="2" s="1"/>
  <c r="AF28" i="2"/>
  <c r="N28" i="2" s="1"/>
  <c r="O28" i="2"/>
  <c r="CX27" i="2"/>
  <c r="CL27" i="2"/>
  <c r="J27" i="2" s="1"/>
  <c r="CE27" i="2"/>
  <c r="CF27" i="2" s="1"/>
  <c r="H27" i="2" s="1"/>
  <c r="I27" i="2" s="1"/>
  <c r="BO27" i="2"/>
  <c r="AW27" i="2"/>
  <c r="AX27" i="2" s="1"/>
  <c r="E27" i="2" s="1"/>
  <c r="F27" i="2" s="1"/>
  <c r="AF27" i="2"/>
  <c r="N27" i="2" s="1"/>
  <c r="O27" i="2"/>
  <c r="CX26" i="2"/>
  <c r="CL26" i="2"/>
  <c r="J26" i="2" s="1"/>
  <c r="CE26" i="2"/>
  <c r="CF26" i="2" s="1"/>
  <c r="H26" i="2" s="1"/>
  <c r="I26" i="2" s="1"/>
  <c r="BO26" i="2"/>
  <c r="AW26" i="2"/>
  <c r="AX26" i="2" s="1"/>
  <c r="E26" i="2" s="1"/>
  <c r="F26" i="2" s="1"/>
  <c r="AF26" i="2"/>
  <c r="N26" i="2" s="1"/>
  <c r="O26" i="2"/>
  <c r="CX25" i="2"/>
  <c r="CL25" i="2"/>
  <c r="J25" i="2" s="1"/>
  <c r="CE25" i="2"/>
  <c r="CF25" i="2" s="1"/>
  <c r="H25" i="2" s="1"/>
  <c r="I25" i="2" s="1"/>
  <c r="BO25" i="2"/>
  <c r="AW25" i="2"/>
  <c r="AX25" i="2" s="1"/>
  <c r="E25" i="2" s="1"/>
  <c r="F25" i="2" s="1"/>
  <c r="AF25" i="2"/>
  <c r="N25" i="2" s="1"/>
  <c r="O25" i="2"/>
  <c r="CX24" i="2"/>
  <c r="CL24" i="2"/>
  <c r="J24" i="2" s="1"/>
  <c r="CE24" i="2"/>
  <c r="CF24" i="2" s="1"/>
  <c r="H24" i="2" s="1"/>
  <c r="I24" i="2" s="1"/>
  <c r="BO24" i="2"/>
  <c r="AW24" i="2"/>
  <c r="AX24" i="2" s="1"/>
  <c r="E24" i="2" s="1"/>
  <c r="F24" i="2" s="1"/>
  <c r="AF24" i="2"/>
  <c r="N24" i="2" s="1"/>
  <c r="O24" i="2"/>
  <c r="CX23" i="2"/>
  <c r="CL23" i="2"/>
  <c r="J23" i="2" s="1"/>
  <c r="CE23" i="2"/>
  <c r="CF23" i="2" s="1"/>
  <c r="H23" i="2" s="1"/>
  <c r="I23" i="2" s="1"/>
  <c r="BO23" i="2"/>
  <c r="AW23" i="2"/>
  <c r="AX23" i="2" s="1"/>
  <c r="E23" i="2" s="1"/>
  <c r="F23" i="2" s="1"/>
  <c r="AF23" i="2"/>
  <c r="N23" i="2" s="1"/>
  <c r="O23" i="2"/>
  <c r="CX22" i="2"/>
  <c r="CL22" i="2"/>
  <c r="J22" i="2" s="1"/>
  <c r="CE22" i="2"/>
  <c r="CF22" i="2" s="1"/>
  <c r="H22" i="2" s="1"/>
  <c r="I22" i="2" s="1"/>
  <c r="BO22" i="2"/>
  <c r="AW22" i="2"/>
  <c r="AX22" i="2" s="1"/>
  <c r="E22" i="2" s="1"/>
  <c r="F22" i="2" s="1"/>
  <c r="AF22" i="2"/>
  <c r="N22" i="2" s="1"/>
  <c r="O22" i="2"/>
  <c r="CL21" i="2"/>
  <c r="J21" i="2" s="1"/>
  <c r="CE21" i="2"/>
  <c r="CF21" i="2" s="1"/>
  <c r="H21" i="2" s="1"/>
  <c r="I21" i="2" s="1"/>
  <c r="BO21" i="2"/>
  <c r="AW21" i="2"/>
  <c r="AX21" i="2" s="1"/>
  <c r="E21" i="2" s="1"/>
  <c r="F21" i="2" s="1"/>
  <c r="AF21" i="2"/>
  <c r="N21" i="2" s="1"/>
  <c r="O21" i="2"/>
  <c r="CX20" i="2"/>
  <c r="CL20" i="2"/>
  <c r="J20" i="2" s="1"/>
  <c r="CE20" i="2"/>
  <c r="CF20" i="2" s="1"/>
  <c r="H20" i="2" s="1"/>
  <c r="I20" i="2" s="1"/>
  <c r="BO20" i="2"/>
  <c r="AW20" i="2"/>
  <c r="AX20" i="2" s="1"/>
  <c r="E20" i="2" s="1"/>
  <c r="F20" i="2" s="1"/>
  <c r="AF20" i="2"/>
  <c r="N20" i="2" s="1"/>
  <c r="O20" i="2"/>
  <c r="CX19" i="2"/>
  <c r="CI40" i="2" s="1"/>
  <c r="G40" i="2" s="1"/>
  <c r="CL19" i="2"/>
  <c r="J19" i="2" s="1"/>
  <c r="CE19" i="2"/>
  <c r="CF19" i="2" s="1"/>
  <c r="H19" i="2" s="1"/>
  <c r="I19" i="2" s="1"/>
  <c r="BO19" i="2"/>
  <c r="AW19" i="2"/>
  <c r="AX19" i="2" s="1"/>
  <c r="E19" i="2" s="1"/>
  <c r="F19" i="2" s="1"/>
  <c r="AF19" i="2"/>
  <c r="N19" i="2" s="1"/>
  <c r="O19" i="2"/>
  <c r="CX18" i="2"/>
  <c r="CL18" i="2"/>
  <c r="J18" i="2" s="1"/>
  <c r="CE18" i="2"/>
  <c r="CF18" i="2" s="1"/>
  <c r="H18" i="2" s="1"/>
  <c r="I18" i="2" s="1"/>
  <c r="BO18" i="2"/>
  <c r="AW18" i="2"/>
  <c r="AX18" i="2" s="1"/>
  <c r="E18" i="2" s="1"/>
  <c r="F18" i="2" s="1"/>
  <c r="AF18" i="2"/>
  <c r="N18" i="2" s="1"/>
  <c r="O18" i="2"/>
  <c r="CX17" i="2"/>
  <c r="CL17" i="2"/>
  <c r="J17" i="2" s="1"/>
  <c r="CE17" i="2"/>
  <c r="CF17" i="2" s="1"/>
  <c r="H17" i="2" s="1"/>
  <c r="I17" i="2" s="1"/>
  <c r="BO17" i="2"/>
  <c r="AW17" i="2"/>
  <c r="AX17" i="2" s="1"/>
  <c r="E17" i="2" s="1"/>
  <c r="F17" i="2" s="1"/>
  <c r="AF17" i="2"/>
  <c r="N17" i="2" s="1"/>
  <c r="O17" i="2"/>
  <c r="CX16" i="2"/>
  <c r="CL16" i="2"/>
  <c r="J16" i="2" s="1"/>
  <c r="CE16" i="2"/>
  <c r="CF16" i="2" s="1"/>
  <c r="H16" i="2" s="1"/>
  <c r="I16" i="2" s="1"/>
  <c r="BO16" i="2"/>
  <c r="AW16" i="2"/>
  <c r="AX16" i="2" s="1"/>
  <c r="E16" i="2" s="1"/>
  <c r="F16" i="2" s="1"/>
  <c r="AF16" i="2"/>
  <c r="N16" i="2" s="1"/>
  <c r="O16" i="2"/>
  <c r="CX15" i="2"/>
  <c r="CL15" i="2"/>
  <c r="J15" i="2" s="1"/>
  <c r="CE15" i="2"/>
  <c r="CF15" i="2" s="1"/>
  <c r="H15" i="2" s="1"/>
  <c r="I15" i="2" s="1"/>
  <c r="BO15" i="2"/>
  <c r="AW15" i="2"/>
  <c r="AX15" i="2" s="1"/>
  <c r="E15" i="2" s="1"/>
  <c r="F15" i="2" s="1"/>
  <c r="AF15" i="2"/>
  <c r="N15" i="2" s="1"/>
  <c r="O15" i="2"/>
  <c r="CX14" i="2"/>
  <c r="CL14" i="2"/>
  <c r="J14" i="2" s="1"/>
  <c r="CE14" i="2"/>
  <c r="CF14" i="2" s="1"/>
  <c r="H14" i="2" s="1"/>
  <c r="I14" i="2" s="1"/>
  <c r="BO14" i="2"/>
  <c r="AW14" i="2"/>
  <c r="AX14" i="2" s="1"/>
  <c r="E14" i="2" s="1"/>
  <c r="F14" i="2" s="1"/>
  <c r="AF14" i="2"/>
  <c r="N14" i="2" s="1"/>
  <c r="O14" i="2"/>
  <c r="CX13" i="2"/>
  <c r="CL13" i="2"/>
  <c r="J13" i="2" s="1"/>
  <c r="CE13" i="2"/>
  <c r="CF13" i="2" s="1"/>
  <c r="H13" i="2" s="1"/>
  <c r="I13" i="2" s="1"/>
  <c r="BO13" i="2"/>
  <c r="AW13" i="2"/>
  <c r="AX13" i="2" s="1"/>
  <c r="E13" i="2" s="1"/>
  <c r="F13" i="2" s="1"/>
  <c r="AF13" i="2"/>
  <c r="N13" i="2" s="1"/>
  <c r="O13" i="2"/>
  <c r="CX12" i="2"/>
  <c r="CL12" i="2"/>
  <c r="J12" i="2" s="1"/>
  <c r="CE12" i="2"/>
  <c r="CF12" i="2" s="1"/>
  <c r="H12" i="2" s="1"/>
  <c r="I12" i="2" s="1"/>
  <c r="BO12" i="2"/>
  <c r="AW12" i="2"/>
  <c r="AX12" i="2" s="1"/>
  <c r="E12" i="2" s="1"/>
  <c r="F12" i="2" s="1"/>
  <c r="AF12" i="2"/>
  <c r="N12" i="2" s="1"/>
  <c r="O12" i="2"/>
  <c r="CX11" i="2"/>
  <c r="CL11" i="2"/>
  <c r="J11" i="2" s="1"/>
  <c r="CE11" i="2"/>
  <c r="CF11" i="2" s="1"/>
  <c r="H11" i="2" s="1"/>
  <c r="I11" i="2" s="1"/>
  <c r="BO11" i="2"/>
  <c r="AW11" i="2"/>
  <c r="AX11" i="2" s="1"/>
  <c r="E11" i="2" s="1"/>
  <c r="F11" i="2" s="1"/>
  <c r="AF11" i="2"/>
  <c r="N11" i="2" s="1"/>
  <c r="O11" i="2"/>
  <c r="CX10" i="2"/>
  <c r="CX9" i="2"/>
  <c r="BE2" i="2"/>
  <c r="V2" i="2"/>
  <c r="CL60" i="1"/>
  <c r="J60" i="1" s="1"/>
  <c r="CI60" i="1"/>
  <c r="G60" i="1" s="1"/>
  <c r="CF60" i="1"/>
  <c r="H60" i="1" s="1"/>
  <c r="I60" i="1" s="1"/>
  <c r="CE60" i="1"/>
  <c r="BO60" i="1"/>
  <c r="AW60" i="1"/>
  <c r="AX60" i="1" s="1"/>
  <c r="E60" i="1" s="1"/>
  <c r="F60" i="1" s="1"/>
  <c r="AF60" i="1"/>
  <c r="O60" i="1"/>
  <c r="N60" i="1"/>
  <c r="CL59" i="1"/>
  <c r="J59" i="1" s="1"/>
  <c r="CI59" i="1"/>
  <c r="G59" i="1" s="1"/>
  <c r="CF59" i="1"/>
  <c r="H59" i="1" s="1"/>
  <c r="I59" i="1" s="1"/>
  <c r="CE59" i="1"/>
  <c r="BO59" i="1"/>
  <c r="AX59" i="1"/>
  <c r="E59" i="1" s="1"/>
  <c r="F59" i="1" s="1"/>
  <c r="AW59" i="1"/>
  <c r="AF59" i="1"/>
  <c r="O59" i="1"/>
  <c r="N59" i="1"/>
  <c r="CL58" i="1"/>
  <c r="J58" i="1" s="1"/>
  <c r="CI58" i="1"/>
  <c r="G58" i="1" s="1"/>
  <c r="CF58" i="1"/>
  <c r="H58" i="1" s="1"/>
  <c r="I58" i="1" s="1"/>
  <c r="CE58" i="1"/>
  <c r="BO58" i="1"/>
  <c r="AW58" i="1"/>
  <c r="AX58" i="1" s="1"/>
  <c r="E58" i="1" s="1"/>
  <c r="F58" i="1" s="1"/>
  <c r="AF58" i="1"/>
  <c r="O58" i="1"/>
  <c r="N58" i="1"/>
  <c r="CL57" i="1"/>
  <c r="J57" i="1" s="1"/>
  <c r="CI57" i="1"/>
  <c r="G57" i="1" s="1"/>
  <c r="CF57" i="1"/>
  <c r="H57" i="1" s="1"/>
  <c r="I57" i="1" s="1"/>
  <c r="CE57" i="1"/>
  <c r="BO57" i="1"/>
  <c r="AX57" i="1"/>
  <c r="E57" i="1" s="1"/>
  <c r="F57" i="1" s="1"/>
  <c r="AW57" i="1"/>
  <c r="AF57" i="1"/>
  <c r="O57" i="1"/>
  <c r="N57" i="1"/>
  <c r="CL56" i="1"/>
  <c r="J56" i="1" s="1"/>
  <c r="CI56" i="1"/>
  <c r="G56" i="1" s="1"/>
  <c r="CF56" i="1"/>
  <c r="H56" i="1" s="1"/>
  <c r="I56" i="1" s="1"/>
  <c r="CE56" i="1"/>
  <c r="BO56" i="1"/>
  <c r="AW56" i="1"/>
  <c r="AX56" i="1" s="1"/>
  <c r="E56" i="1" s="1"/>
  <c r="F56" i="1" s="1"/>
  <c r="AF56" i="1"/>
  <c r="O56" i="1"/>
  <c r="N56" i="1"/>
  <c r="CL55" i="1"/>
  <c r="J55" i="1" s="1"/>
  <c r="CI55" i="1"/>
  <c r="G55" i="1" s="1"/>
  <c r="CF55" i="1"/>
  <c r="H55" i="1" s="1"/>
  <c r="I55" i="1" s="1"/>
  <c r="CE55" i="1"/>
  <c r="BO55" i="1"/>
  <c r="AX55" i="1"/>
  <c r="AW55" i="1"/>
  <c r="AF55" i="1"/>
  <c r="O55" i="1"/>
  <c r="N55" i="1"/>
  <c r="E55" i="1"/>
  <c r="F55" i="1" s="1"/>
  <c r="CL54" i="1"/>
  <c r="J54" i="1" s="1"/>
  <c r="CI54" i="1"/>
  <c r="G54" i="1" s="1"/>
  <c r="CE54" i="1"/>
  <c r="CF54" i="1" s="1"/>
  <c r="H54" i="1" s="1"/>
  <c r="I54" i="1" s="1"/>
  <c r="BO54" i="1"/>
  <c r="AX54" i="1"/>
  <c r="E54" i="1" s="1"/>
  <c r="F54" i="1" s="1"/>
  <c r="AW54" i="1"/>
  <c r="AF54" i="1"/>
  <c r="N54" i="1" s="1"/>
  <c r="O54" i="1"/>
  <c r="CL53" i="1"/>
  <c r="J53" i="1" s="1"/>
  <c r="CI53" i="1"/>
  <c r="G53" i="1" s="1"/>
  <c r="CF53" i="1"/>
  <c r="H53" i="1" s="1"/>
  <c r="I53" i="1" s="1"/>
  <c r="CE53" i="1"/>
  <c r="BO53" i="1"/>
  <c r="AW53" i="1"/>
  <c r="AX53" i="1" s="1"/>
  <c r="E53" i="1" s="1"/>
  <c r="F53" i="1" s="1"/>
  <c r="AF53" i="1"/>
  <c r="N53" i="1" s="1"/>
  <c r="O53" i="1"/>
  <c r="CL52" i="1"/>
  <c r="J52" i="1" s="1"/>
  <c r="CI52" i="1"/>
  <c r="G52" i="1" s="1"/>
  <c r="CE52" i="1"/>
  <c r="CF52" i="1" s="1"/>
  <c r="H52" i="1" s="1"/>
  <c r="I52" i="1" s="1"/>
  <c r="BO52" i="1"/>
  <c r="AX52" i="1"/>
  <c r="E52" i="1" s="1"/>
  <c r="F52" i="1" s="1"/>
  <c r="AW52" i="1"/>
  <c r="AF52" i="1"/>
  <c r="O52" i="1"/>
  <c r="N52" i="1"/>
  <c r="CL51" i="1"/>
  <c r="J51" i="1" s="1"/>
  <c r="CI51" i="1"/>
  <c r="G51" i="1" s="1"/>
  <c r="CF51" i="1"/>
  <c r="H51" i="1" s="1"/>
  <c r="I51" i="1" s="1"/>
  <c r="CE51" i="1"/>
  <c r="BO51" i="1"/>
  <c r="AW51" i="1"/>
  <c r="AX51" i="1" s="1"/>
  <c r="E51" i="1" s="1"/>
  <c r="F51" i="1" s="1"/>
  <c r="AF51" i="1"/>
  <c r="O51" i="1"/>
  <c r="N51" i="1"/>
  <c r="CL50" i="1"/>
  <c r="CI50" i="1"/>
  <c r="G50" i="1" s="1"/>
  <c r="CE50" i="1"/>
  <c r="CF50" i="1" s="1"/>
  <c r="H50" i="1" s="1"/>
  <c r="I50" i="1" s="1"/>
  <c r="BO50" i="1"/>
  <c r="AX50" i="1"/>
  <c r="E50" i="1" s="1"/>
  <c r="F50" i="1" s="1"/>
  <c r="AW50" i="1"/>
  <c r="AF50" i="1"/>
  <c r="N50" i="1" s="1"/>
  <c r="O50" i="1"/>
  <c r="J50" i="1"/>
  <c r="CL49" i="1"/>
  <c r="J49" i="1" s="1"/>
  <c r="CI49" i="1"/>
  <c r="CF49" i="1"/>
  <c r="H49" i="1" s="1"/>
  <c r="I49" i="1" s="1"/>
  <c r="CE49" i="1"/>
  <c r="BO49" i="1"/>
  <c r="AW49" i="1"/>
  <c r="AX49" i="1" s="1"/>
  <c r="E49" i="1" s="1"/>
  <c r="F49" i="1" s="1"/>
  <c r="AF49" i="1"/>
  <c r="N49" i="1" s="1"/>
  <c r="O49" i="1"/>
  <c r="G49" i="1"/>
  <c r="CL48" i="1"/>
  <c r="J48" i="1" s="1"/>
  <c r="CI48" i="1"/>
  <c r="G48" i="1" s="1"/>
  <c r="CE48" i="1"/>
  <c r="CF48" i="1" s="1"/>
  <c r="H48" i="1" s="1"/>
  <c r="I48" i="1" s="1"/>
  <c r="BO48" i="1"/>
  <c r="AX48" i="1"/>
  <c r="E48" i="1" s="1"/>
  <c r="F48" i="1" s="1"/>
  <c r="AW48" i="1"/>
  <c r="AF48" i="1"/>
  <c r="O48" i="1"/>
  <c r="N48" i="1"/>
  <c r="CL47" i="1"/>
  <c r="J47" i="1" s="1"/>
  <c r="CI47" i="1"/>
  <c r="G47" i="1" s="1"/>
  <c r="CF47" i="1"/>
  <c r="H47" i="1" s="1"/>
  <c r="I47" i="1" s="1"/>
  <c r="CE47" i="1"/>
  <c r="BO47" i="1"/>
  <c r="AW47" i="1"/>
  <c r="AX47" i="1" s="1"/>
  <c r="E47" i="1" s="1"/>
  <c r="F47" i="1" s="1"/>
  <c r="AF47" i="1"/>
  <c r="O47" i="1"/>
  <c r="N47" i="1"/>
  <c r="CE46" i="1"/>
  <c r="CF46" i="1" s="1"/>
  <c r="H46" i="1" s="1"/>
  <c r="I46" i="1" s="1"/>
  <c r="BO46" i="1"/>
  <c r="AW46" i="1"/>
  <c r="AX46" i="1" s="1"/>
  <c r="E46" i="1" s="1"/>
  <c r="F46" i="1" s="1"/>
  <c r="AF46" i="1"/>
  <c r="N46" i="1" s="1"/>
  <c r="O46" i="1"/>
  <c r="CE45" i="1"/>
  <c r="CF45" i="1" s="1"/>
  <c r="H45" i="1" s="1"/>
  <c r="I45" i="1" s="1"/>
  <c r="BO45" i="1"/>
  <c r="AW45" i="1"/>
  <c r="AX45" i="1" s="1"/>
  <c r="E45" i="1" s="1"/>
  <c r="F45" i="1" s="1"/>
  <c r="AF45" i="1"/>
  <c r="N45" i="1" s="1"/>
  <c r="O45" i="1"/>
  <c r="CE44" i="1"/>
  <c r="CF44" i="1" s="1"/>
  <c r="H44" i="1" s="1"/>
  <c r="I44" i="1" s="1"/>
  <c r="BO44" i="1"/>
  <c r="AX44" i="1"/>
  <c r="E44" i="1" s="1"/>
  <c r="F44" i="1" s="1"/>
  <c r="AW44" i="1"/>
  <c r="AF44" i="1"/>
  <c r="N44" i="1" s="1"/>
  <c r="O44" i="1"/>
  <c r="CE43" i="1"/>
  <c r="CF43" i="1" s="1"/>
  <c r="H43" i="1" s="1"/>
  <c r="I43" i="1" s="1"/>
  <c r="BO43" i="1"/>
  <c r="AW43" i="1"/>
  <c r="AX43" i="1" s="1"/>
  <c r="E43" i="1" s="1"/>
  <c r="F43" i="1" s="1"/>
  <c r="AF43" i="1"/>
  <c r="N43" i="1" s="1"/>
  <c r="O43" i="1"/>
  <c r="CE42" i="1"/>
  <c r="CF42" i="1" s="1"/>
  <c r="H42" i="1" s="1"/>
  <c r="I42" i="1" s="1"/>
  <c r="BO42" i="1"/>
  <c r="AW42" i="1"/>
  <c r="AX42" i="1" s="1"/>
  <c r="E42" i="1" s="1"/>
  <c r="F42" i="1" s="1"/>
  <c r="AF42" i="1"/>
  <c r="N42" i="1" s="1"/>
  <c r="O42" i="1"/>
  <c r="CE41" i="1"/>
  <c r="CF41" i="1" s="1"/>
  <c r="H41" i="1" s="1"/>
  <c r="I41" i="1" s="1"/>
  <c r="BO41" i="1"/>
  <c r="AW41" i="1"/>
  <c r="AX41" i="1" s="1"/>
  <c r="E41" i="1" s="1"/>
  <c r="F41" i="1" s="1"/>
  <c r="AF41" i="1"/>
  <c r="N41" i="1" s="1"/>
  <c r="O41" i="1"/>
  <c r="CE40" i="1"/>
  <c r="CF40" i="1" s="1"/>
  <c r="H40" i="1" s="1"/>
  <c r="I40" i="1" s="1"/>
  <c r="BO40" i="1"/>
  <c r="AW40" i="1"/>
  <c r="AX40" i="1" s="1"/>
  <c r="E40" i="1" s="1"/>
  <c r="F40" i="1" s="1"/>
  <c r="AF40" i="1"/>
  <c r="N40" i="1" s="1"/>
  <c r="O40" i="1"/>
  <c r="CE39" i="1"/>
  <c r="CF39" i="1" s="1"/>
  <c r="H39" i="1" s="1"/>
  <c r="I39" i="1" s="1"/>
  <c r="BO39" i="1"/>
  <c r="AW39" i="1"/>
  <c r="AX39" i="1" s="1"/>
  <c r="E39" i="1" s="1"/>
  <c r="F39" i="1" s="1"/>
  <c r="AF39" i="1"/>
  <c r="N39" i="1" s="1"/>
  <c r="O39" i="1"/>
  <c r="CE38" i="1"/>
  <c r="CF38" i="1" s="1"/>
  <c r="H38" i="1" s="1"/>
  <c r="I38" i="1" s="1"/>
  <c r="BO38" i="1"/>
  <c r="AW38" i="1"/>
  <c r="AX38" i="1" s="1"/>
  <c r="E38" i="1" s="1"/>
  <c r="F38" i="1" s="1"/>
  <c r="AF38" i="1"/>
  <c r="N38" i="1" s="1"/>
  <c r="O38" i="1"/>
  <c r="CE37" i="1"/>
  <c r="CF37" i="1" s="1"/>
  <c r="H37" i="1" s="1"/>
  <c r="I37" i="1" s="1"/>
  <c r="BO37" i="1"/>
  <c r="AW37" i="1"/>
  <c r="AX37" i="1" s="1"/>
  <c r="E37" i="1" s="1"/>
  <c r="F37" i="1" s="1"/>
  <c r="AF37" i="1"/>
  <c r="N37" i="1" s="1"/>
  <c r="O37" i="1"/>
  <c r="CE36" i="1"/>
  <c r="CF36" i="1" s="1"/>
  <c r="H36" i="1" s="1"/>
  <c r="I36" i="1" s="1"/>
  <c r="BO36" i="1"/>
  <c r="AW36" i="1"/>
  <c r="AX36" i="1" s="1"/>
  <c r="E36" i="1" s="1"/>
  <c r="F36" i="1" s="1"/>
  <c r="AF36" i="1"/>
  <c r="N36" i="1" s="1"/>
  <c r="O36" i="1"/>
  <c r="CE35" i="1"/>
  <c r="CF35" i="1" s="1"/>
  <c r="H35" i="1" s="1"/>
  <c r="I35" i="1" s="1"/>
  <c r="BO35" i="1"/>
  <c r="AW35" i="1"/>
  <c r="AX35" i="1" s="1"/>
  <c r="E35" i="1" s="1"/>
  <c r="F35" i="1" s="1"/>
  <c r="AF35" i="1"/>
  <c r="N35" i="1" s="1"/>
  <c r="O35" i="1"/>
  <c r="CE34" i="1"/>
  <c r="CF34" i="1" s="1"/>
  <c r="H34" i="1" s="1"/>
  <c r="I34" i="1" s="1"/>
  <c r="BO34" i="1"/>
  <c r="AW34" i="1"/>
  <c r="AX34" i="1" s="1"/>
  <c r="E34" i="1" s="1"/>
  <c r="F34" i="1" s="1"/>
  <c r="AF34" i="1"/>
  <c r="N34" i="1" s="1"/>
  <c r="O34" i="1"/>
  <c r="CX33" i="1"/>
  <c r="CE33" i="1"/>
  <c r="CF33" i="1" s="1"/>
  <c r="H33" i="1" s="1"/>
  <c r="I33" i="1" s="1"/>
  <c r="BO33" i="1"/>
  <c r="AW33" i="1"/>
  <c r="AX33" i="1" s="1"/>
  <c r="E33" i="1" s="1"/>
  <c r="F33" i="1" s="1"/>
  <c r="AF33" i="1"/>
  <c r="N33" i="1" s="1"/>
  <c r="O33" i="1"/>
  <c r="CX32" i="1"/>
  <c r="CL41" i="1" s="1"/>
  <c r="J41" i="1" s="1"/>
  <c r="CE32" i="1"/>
  <c r="CF32" i="1" s="1"/>
  <c r="H32" i="1" s="1"/>
  <c r="I32" i="1" s="1"/>
  <c r="BO32" i="1"/>
  <c r="AW32" i="1"/>
  <c r="AX32" i="1" s="1"/>
  <c r="E32" i="1" s="1"/>
  <c r="F32" i="1" s="1"/>
  <c r="AF32" i="1"/>
  <c r="N32" i="1" s="1"/>
  <c r="O32" i="1"/>
  <c r="CX31" i="1"/>
  <c r="CL31" i="1"/>
  <c r="J31" i="1" s="1"/>
  <c r="CE31" i="1"/>
  <c r="CF31" i="1" s="1"/>
  <c r="H31" i="1" s="1"/>
  <c r="I31" i="1" s="1"/>
  <c r="BO31" i="1"/>
  <c r="AW31" i="1"/>
  <c r="AX31" i="1" s="1"/>
  <c r="E31" i="1" s="1"/>
  <c r="F31" i="1" s="1"/>
  <c r="AF31" i="1"/>
  <c r="N31" i="1" s="1"/>
  <c r="O31" i="1"/>
  <c r="CX30" i="1"/>
  <c r="CL30" i="1"/>
  <c r="J30" i="1" s="1"/>
  <c r="CE30" i="1"/>
  <c r="CF30" i="1" s="1"/>
  <c r="H30" i="1" s="1"/>
  <c r="I30" i="1" s="1"/>
  <c r="BO30" i="1"/>
  <c r="AW30" i="1"/>
  <c r="AX30" i="1" s="1"/>
  <c r="E30" i="1" s="1"/>
  <c r="F30" i="1" s="1"/>
  <c r="AF30" i="1"/>
  <c r="N30" i="1" s="1"/>
  <c r="O30" i="1"/>
  <c r="CX29" i="1"/>
  <c r="CL29" i="1"/>
  <c r="J29" i="1" s="1"/>
  <c r="CE29" i="1"/>
  <c r="CF29" i="1" s="1"/>
  <c r="H29" i="1" s="1"/>
  <c r="I29" i="1" s="1"/>
  <c r="BO29" i="1"/>
  <c r="AW29" i="1"/>
  <c r="AX29" i="1" s="1"/>
  <c r="E29" i="1" s="1"/>
  <c r="F29" i="1" s="1"/>
  <c r="AF29" i="1"/>
  <c r="N29" i="1" s="1"/>
  <c r="O29" i="1"/>
  <c r="CX28" i="1"/>
  <c r="CL28" i="1"/>
  <c r="J28" i="1" s="1"/>
  <c r="CE28" i="1"/>
  <c r="CF28" i="1" s="1"/>
  <c r="H28" i="1" s="1"/>
  <c r="I28" i="1" s="1"/>
  <c r="BO28" i="1"/>
  <c r="AW28" i="1"/>
  <c r="AX28" i="1" s="1"/>
  <c r="E28" i="1" s="1"/>
  <c r="F28" i="1" s="1"/>
  <c r="AF28" i="1"/>
  <c r="N28" i="1" s="1"/>
  <c r="O28" i="1"/>
  <c r="CX27" i="1"/>
  <c r="CL27" i="1"/>
  <c r="J27" i="1" s="1"/>
  <c r="CE27" i="1"/>
  <c r="CF27" i="1" s="1"/>
  <c r="H27" i="1" s="1"/>
  <c r="I27" i="1" s="1"/>
  <c r="BO27" i="1"/>
  <c r="AW27" i="1"/>
  <c r="AX27" i="1" s="1"/>
  <c r="E27" i="1" s="1"/>
  <c r="F27" i="1" s="1"/>
  <c r="AF27" i="1"/>
  <c r="N27" i="1" s="1"/>
  <c r="O27" i="1"/>
  <c r="CX26" i="1"/>
  <c r="CL26" i="1"/>
  <c r="J26" i="1" s="1"/>
  <c r="CE26" i="1"/>
  <c r="CF26" i="1" s="1"/>
  <c r="H26" i="1" s="1"/>
  <c r="I26" i="1" s="1"/>
  <c r="BO26" i="1"/>
  <c r="AW26" i="1"/>
  <c r="AX26" i="1" s="1"/>
  <c r="E26" i="1" s="1"/>
  <c r="F26" i="1" s="1"/>
  <c r="AF26" i="1"/>
  <c r="N26" i="1" s="1"/>
  <c r="O26" i="1"/>
  <c r="CX25" i="1"/>
  <c r="CL25" i="1"/>
  <c r="J25" i="1" s="1"/>
  <c r="CE25" i="1"/>
  <c r="CF25" i="1" s="1"/>
  <c r="H25" i="1" s="1"/>
  <c r="I25" i="1" s="1"/>
  <c r="BO25" i="1"/>
  <c r="AW25" i="1"/>
  <c r="AX25" i="1" s="1"/>
  <c r="E25" i="1" s="1"/>
  <c r="F25" i="1" s="1"/>
  <c r="AF25" i="1"/>
  <c r="N25" i="1" s="1"/>
  <c r="O25" i="1"/>
  <c r="CX24" i="1"/>
  <c r="CL24" i="1"/>
  <c r="J24" i="1" s="1"/>
  <c r="CE24" i="1"/>
  <c r="CF24" i="1" s="1"/>
  <c r="H24" i="1" s="1"/>
  <c r="I24" i="1" s="1"/>
  <c r="BO24" i="1"/>
  <c r="AW24" i="1"/>
  <c r="AX24" i="1" s="1"/>
  <c r="E24" i="1" s="1"/>
  <c r="F24" i="1" s="1"/>
  <c r="AF24" i="1"/>
  <c r="O24" i="1"/>
  <c r="N24" i="1"/>
  <c r="CX23" i="1"/>
  <c r="CL23" i="1"/>
  <c r="J23" i="1" s="1"/>
  <c r="CE23" i="1"/>
  <c r="CF23" i="1" s="1"/>
  <c r="H23" i="1" s="1"/>
  <c r="I23" i="1" s="1"/>
  <c r="BO23" i="1"/>
  <c r="AW23" i="1"/>
  <c r="AX23" i="1" s="1"/>
  <c r="E23" i="1" s="1"/>
  <c r="F23" i="1" s="1"/>
  <c r="AF23" i="1"/>
  <c r="O23" i="1"/>
  <c r="N23" i="1"/>
  <c r="CX22" i="1"/>
  <c r="CL22" i="1"/>
  <c r="J22" i="1" s="1"/>
  <c r="CE22" i="1"/>
  <c r="CF22" i="1" s="1"/>
  <c r="H22" i="1" s="1"/>
  <c r="I22" i="1" s="1"/>
  <c r="BO22" i="1"/>
  <c r="AW22" i="1"/>
  <c r="AX22" i="1" s="1"/>
  <c r="E22" i="1" s="1"/>
  <c r="F22" i="1" s="1"/>
  <c r="AF22" i="1"/>
  <c r="N22" i="1" s="1"/>
  <c r="O22" i="1"/>
  <c r="CL21" i="1"/>
  <c r="J21" i="1" s="1"/>
  <c r="CE21" i="1"/>
  <c r="CF21" i="1" s="1"/>
  <c r="H21" i="1" s="1"/>
  <c r="I21" i="1" s="1"/>
  <c r="BO21" i="1"/>
  <c r="AW21" i="1"/>
  <c r="AX21" i="1" s="1"/>
  <c r="E21" i="1" s="1"/>
  <c r="F21" i="1" s="1"/>
  <c r="AF21" i="1"/>
  <c r="N21" i="1" s="1"/>
  <c r="O21" i="1"/>
  <c r="CX20" i="1"/>
  <c r="CL20" i="1"/>
  <c r="J20" i="1" s="1"/>
  <c r="CE20" i="1"/>
  <c r="CF20" i="1" s="1"/>
  <c r="H20" i="1" s="1"/>
  <c r="I20" i="1" s="1"/>
  <c r="BO20" i="1"/>
  <c r="AW20" i="1"/>
  <c r="AX20" i="1" s="1"/>
  <c r="E20" i="1" s="1"/>
  <c r="F20" i="1" s="1"/>
  <c r="AF20" i="1"/>
  <c r="N20" i="1" s="1"/>
  <c r="O20" i="1"/>
  <c r="CX19" i="1"/>
  <c r="CL19" i="1"/>
  <c r="J19" i="1" s="1"/>
  <c r="CE19" i="1"/>
  <c r="CF19" i="1" s="1"/>
  <c r="H19" i="1" s="1"/>
  <c r="I19" i="1" s="1"/>
  <c r="BO19" i="1"/>
  <c r="AW19" i="1"/>
  <c r="AX19" i="1" s="1"/>
  <c r="E19" i="1" s="1"/>
  <c r="F19" i="1" s="1"/>
  <c r="AF19" i="1"/>
  <c r="N19" i="1" s="1"/>
  <c r="O19" i="1"/>
  <c r="CX18" i="1"/>
  <c r="CL18" i="1"/>
  <c r="J18" i="1" s="1"/>
  <c r="CE18" i="1"/>
  <c r="CF18" i="1" s="1"/>
  <c r="H18" i="1" s="1"/>
  <c r="I18" i="1" s="1"/>
  <c r="BO18" i="1"/>
  <c r="AW18" i="1"/>
  <c r="AX18" i="1" s="1"/>
  <c r="E18" i="1" s="1"/>
  <c r="F18" i="1" s="1"/>
  <c r="AF18" i="1"/>
  <c r="N18" i="1" s="1"/>
  <c r="O18" i="1"/>
  <c r="CX17" i="1"/>
  <c r="CI11" i="1" s="1"/>
  <c r="G11" i="1" s="1"/>
  <c r="CL17" i="1"/>
  <c r="J17" i="1" s="1"/>
  <c r="CE17" i="1"/>
  <c r="CF17" i="1" s="1"/>
  <c r="H17" i="1" s="1"/>
  <c r="I17" i="1" s="1"/>
  <c r="BO17" i="1"/>
  <c r="AW17" i="1"/>
  <c r="AX17" i="1" s="1"/>
  <c r="E17" i="1" s="1"/>
  <c r="F17" i="1" s="1"/>
  <c r="AF17" i="1"/>
  <c r="N17" i="1" s="1"/>
  <c r="O17" i="1"/>
  <c r="CX16" i="1"/>
  <c r="CL16" i="1"/>
  <c r="J16" i="1" s="1"/>
  <c r="CF16" i="1"/>
  <c r="H16" i="1" s="1"/>
  <c r="I16" i="1" s="1"/>
  <c r="CE16" i="1"/>
  <c r="BO16" i="1"/>
  <c r="AW16" i="1"/>
  <c r="AX16" i="1" s="1"/>
  <c r="E16" i="1" s="1"/>
  <c r="F16" i="1" s="1"/>
  <c r="AF16" i="1"/>
  <c r="N16" i="1" s="1"/>
  <c r="O16" i="1"/>
  <c r="CX15" i="1"/>
  <c r="CL15" i="1"/>
  <c r="J15" i="1" s="1"/>
  <c r="CE15" i="1"/>
  <c r="CF15" i="1" s="1"/>
  <c r="H15" i="1" s="1"/>
  <c r="I15" i="1" s="1"/>
  <c r="BO15" i="1"/>
  <c r="AW15" i="1"/>
  <c r="AX15" i="1" s="1"/>
  <c r="E15" i="1" s="1"/>
  <c r="F15" i="1" s="1"/>
  <c r="AF15" i="1"/>
  <c r="N15" i="1" s="1"/>
  <c r="O15" i="1"/>
  <c r="CX14" i="1"/>
  <c r="CL14" i="1"/>
  <c r="J14" i="1" s="1"/>
  <c r="CE14" i="1"/>
  <c r="CF14" i="1" s="1"/>
  <c r="H14" i="1" s="1"/>
  <c r="I14" i="1" s="1"/>
  <c r="BO14" i="1"/>
  <c r="AW14" i="1"/>
  <c r="AX14" i="1" s="1"/>
  <c r="E14" i="1" s="1"/>
  <c r="F14" i="1" s="1"/>
  <c r="AF14" i="1"/>
  <c r="N14" i="1" s="1"/>
  <c r="O14" i="1"/>
  <c r="CX13" i="1"/>
  <c r="CL13" i="1"/>
  <c r="J13" i="1" s="1"/>
  <c r="CE13" i="1"/>
  <c r="CF13" i="1" s="1"/>
  <c r="H13" i="1" s="1"/>
  <c r="I13" i="1" s="1"/>
  <c r="BO13" i="1"/>
  <c r="AW13" i="1"/>
  <c r="AX13" i="1" s="1"/>
  <c r="E13" i="1" s="1"/>
  <c r="F13" i="1" s="1"/>
  <c r="AF13" i="1"/>
  <c r="N13" i="1" s="1"/>
  <c r="O13" i="1"/>
  <c r="CX12" i="1"/>
  <c r="CL12" i="1"/>
  <c r="J12" i="1" s="1"/>
  <c r="CE12" i="1"/>
  <c r="CF12" i="1" s="1"/>
  <c r="H12" i="1" s="1"/>
  <c r="I12" i="1" s="1"/>
  <c r="BO12" i="1"/>
  <c r="AW12" i="1"/>
  <c r="AX12" i="1" s="1"/>
  <c r="E12" i="1" s="1"/>
  <c r="F12" i="1" s="1"/>
  <c r="AF12" i="1"/>
  <c r="N12" i="1" s="1"/>
  <c r="O12" i="1"/>
  <c r="CX11" i="1"/>
  <c r="CL11" i="1"/>
  <c r="J11" i="1" s="1"/>
  <c r="CE11" i="1"/>
  <c r="CF11" i="1" s="1"/>
  <c r="H11" i="1" s="1"/>
  <c r="I11" i="1" s="1"/>
  <c r="BO11" i="1"/>
  <c r="AW11" i="1"/>
  <c r="AX11" i="1" s="1"/>
  <c r="E11" i="1" s="1"/>
  <c r="F11" i="1" s="1"/>
  <c r="AF11" i="1"/>
  <c r="N11" i="1" s="1"/>
  <c r="O11" i="1"/>
  <c r="CX10" i="1"/>
  <c r="CX9" i="1"/>
  <c r="BE2" i="1"/>
  <c r="V2" i="1"/>
  <c r="CL32" i="1" l="1"/>
  <c r="J32" i="1" s="1"/>
  <c r="CL29" i="2"/>
  <c r="J29" i="2" s="1"/>
  <c r="CL33" i="2"/>
  <c r="J33" i="2" s="1"/>
  <c r="CL42" i="2"/>
  <c r="J42" i="2" s="1"/>
  <c r="CL44" i="2"/>
  <c r="J44" i="2" s="1"/>
  <c r="CL32" i="2"/>
  <c r="J32" i="2" s="1"/>
  <c r="CL35" i="2"/>
  <c r="J35" i="2" s="1"/>
  <c r="CL37" i="2"/>
  <c r="J37" i="2" s="1"/>
  <c r="CL39" i="2"/>
  <c r="J39" i="2" s="1"/>
  <c r="CL41" i="2"/>
  <c r="J41" i="2" s="1"/>
  <c r="CL29" i="3"/>
  <c r="J29" i="3" s="1"/>
  <c r="CL31" i="3"/>
  <c r="J31" i="3" s="1"/>
  <c r="CL45" i="3"/>
  <c r="J45" i="3" s="1"/>
  <c r="CL17" i="3"/>
  <c r="J17" i="3" s="1"/>
  <c r="CL22" i="3"/>
  <c r="J22" i="3" s="1"/>
  <c r="CL23" i="3"/>
  <c r="J23" i="3" s="1"/>
  <c r="CL27" i="3"/>
  <c r="J27" i="3" s="1"/>
  <c r="CL34" i="3"/>
  <c r="J34" i="3" s="1"/>
  <c r="CL36" i="3"/>
  <c r="J36" i="3" s="1"/>
  <c r="CL41" i="3"/>
  <c r="J41" i="3" s="1"/>
  <c r="CL44" i="3"/>
  <c r="J44" i="3" s="1"/>
  <c r="CL18" i="3"/>
  <c r="J18" i="3" s="1"/>
  <c r="CL24" i="3"/>
  <c r="J24" i="3" s="1"/>
  <c r="CL28" i="3"/>
  <c r="J28" i="3" s="1"/>
  <c r="CL30" i="3"/>
  <c r="J30" i="3" s="1"/>
  <c r="CL39" i="3"/>
  <c r="J39" i="3" s="1"/>
  <c r="CL16" i="3"/>
  <c r="J16" i="3" s="1"/>
  <c r="CL20" i="3"/>
  <c r="J20" i="3" s="1"/>
  <c r="CL21" i="3"/>
  <c r="J21" i="3" s="1"/>
  <c r="CL26" i="3"/>
  <c r="J26" i="3" s="1"/>
  <c r="CL33" i="3"/>
  <c r="J33" i="3" s="1"/>
  <c r="CL38" i="3"/>
  <c r="J38" i="3" s="1"/>
  <c r="CL43" i="3"/>
  <c r="J43" i="3" s="1"/>
  <c r="CL42" i="3"/>
  <c r="J42" i="3" s="1"/>
  <c r="CL12" i="3"/>
  <c r="J12" i="3" s="1"/>
  <c r="CL13" i="3"/>
  <c r="J13" i="3" s="1"/>
  <c r="CL15" i="3"/>
  <c r="J15" i="3" s="1"/>
  <c r="CL19" i="3"/>
  <c r="J19" i="3" s="1"/>
  <c r="CL25" i="3"/>
  <c r="J25" i="3" s="1"/>
  <c r="CL32" i="3"/>
  <c r="J32" i="3" s="1"/>
  <c r="CL35" i="3"/>
  <c r="J35" i="3" s="1"/>
  <c r="CL37" i="3"/>
  <c r="J37" i="3" s="1"/>
  <c r="CL11" i="4"/>
  <c r="J11" i="4" s="1"/>
  <c r="CL12" i="4"/>
  <c r="J12" i="4" s="1"/>
  <c r="CL16" i="4"/>
  <c r="J16" i="4" s="1"/>
  <c r="CL21" i="4"/>
  <c r="J21" i="4" s="1"/>
  <c r="CL24" i="4"/>
  <c r="J24" i="4" s="1"/>
  <c r="CL15" i="4"/>
  <c r="J15" i="4" s="1"/>
  <c r="CL20" i="4"/>
  <c r="J20" i="4" s="1"/>
  <c r="CL23" i="4"/>
  <c r="J23" i="4" s="1"/>
  <c r="CL27" i="4"/>
  <c r="J27" i="4" s="1"/>
  <c r="CL28" i="4"/>
  <c r="J28" i="4" s="1"/>
  <c r="CL36" i="4"/>
  <c r="J36" i="4" s="1"/>
  <c r="CL42" i="4"/>
  <c r="J42" i="4" s="1"/>
  <c r="CL30" i="4"/>
  <c r="J30" i="4" s="1"/>
  <c r="CL33" i="4"/>
  <c r="J33" i="4" s="1"/>
  <c r="CL40" i="4"/>
  <c r="J40" i="4" s="1"/>
  <c r="CL38" i="4"/>
  <c r="J38" i="4" s="1"/>
  <c r="CL31" i="4"/>
  <c r="J31" i="4" s="1"/>
  <c r="CL32" i="4"/>
  <c r="J32" i="4" s="1"/>
  <c r="CL35" i="4"/>
  <c r="J35" i="4" s="1"/>
  <c r="CL37" i="4"/>
  <c r="J37" i="4" s="1"/>
  <c r="CL39" i="4"/>
  <c r="J39" i="4" s="1"/>
  <c r="CL41" i="4"/>
  <c r="J41" i="4" s="1"/>
  <c r="CL43" i="4"/>
  <c r="J43" i="4" s="1"/>
  <c r="CL29" i="4"/>
  <c r="J29" i="4" s="1"/>
  <c r="CL43" i="1"/>
  <c r="J43" i="1" s="1"/>
  <c r="CL44" i="1"/>
  <c r="J44" i="1" s="1"/>
  <c r="CL46" i="1"/>
  <c r="J46" i="1" s="1"/>
  <c r="CL34" i="1"/>
  <c r="J34" i="1" s="1"/>
  <c r="CL36" i="1"/>
  <c r="J36" i="1" s="1"/>
  <c r="CL38" i="1"/>
  <c r="J38" i="1" s="1"/>
  <c r="CL40" i="1"/>
  <c r="J40" i="1" s="1"/>
  <c r="CL33" i="1"/>
  <c r="J33" i="1" s="1"/>
  <c r="CL42" i="1"/>
  <c r="J42" i="1" s="1"/>
  <c r="CL45" i="1"/>
  <c r="J45" i="1" s="1"/>
  <c r="CL35" i="1"/>
  <c r="J35" i="1" s="1"/>
  <c r="CL37" i="1"/>
  <c r="J37" i="1" s="1"/>
  <c r="CL39" i="1"/>
  <c r="J39" i="1" s="1"/>
  <c r="CI12" i="3"/>
  <c r="G12" i="3" s="1"/>
  <c r="CI12" i="2"/>
  <c r="G12" i="2" s="1"/>
  <c r="CI13" i="2"/>
  <c r="G13" i="2" s="1"/>
  <c r="CI43" i="1"/>
  <c r="G43" i="1" s="1"/>
  <c r="CI41" i="4"/>
  <c r="G41" i="4" s="1"/>
  <c r="CI23" i="3"/>
  <c r="G23" i="3" s="1"/>
  <c r="CI25" i="3"/>
  <c r="G25" i="3" s="1"/>
  <c r="CI27" i="3"/>
  <c r="G27" i="3" s="1"/>
  <c r="CI31" i="3"/>
  <c r="G31" i="3" s="1"/>
  <c r="CI11" i="3"/>
  <c r="G11" i="3" s="1"/>
  <c r="CI15" i="3"/>
  <c r="G15" i="3" s="1"/>
  <c r="CI20" i="3"/>
  <c r="G20" i="3" s="1"/>
  <c r="CI29" i="3"/>
  <c r="G29" i="3" s="1"/>
  <c r="CI42" i="3"/>
  <c r="G42" i="3" s="1"/>
  <c r="CI44" i="3"/>
  <c r="G44" i="3" s="1"/>
  <c r="CI13" i="3"/>
  <c r="G13" i="3" s="1"/>
  <c r="CI17" i="3"/>
  <c r="G17" i="3" s="1"/>
  <c r="CI19" i="3"/>
  <c r="G19" i="3" s="1"/>
  <c r="CI21" i="3"/>
  <c r="G21" i="3" s="1"/>
  <c r="CI22" i="3"/>
  <c r="G22" i="3" s="1"/>
  <c r="CI24" i="3"/>
  <c r="G24" i="3" s="1"/>
  <c r="CI30" i="3"/>
  <c r="G30" i="3" s="1"/>
  <c r="CI32" i="3"/>
  <c r="G32" i="3" s="1"/>
  <c r="CI35" i="3"/>
  <c r="G35" i="3" s="1"/>
  <c r="CI36" i="3"/>
  <c r="G36" i="3" s="1"/>
  <c r="CI37" i="3"/>
  <c r="G37" i="3" s="1"/>
  <c r="CI39" i="3"/>
  <c r="G39" i="3" s="1"/>
  <c r="CI40" i="3"/>
  <c r="G40" i="3" s="1"/>
  <c r="CI45" i="3"/>
  <c r="G45" i="3" s="1"/>
  <c r="CI26" i="3"/>
  <c r="G26" i="3" s="1"/>
  <c r="CI43" i="3"/>
  <c r="G43" i="3" s="1"/>
  <c r="CI16" i="3"/>
  <c r="G16" i="3" s="1"/>
  <c r="CI28" i="3"/>
  <c r="G28" i="3" s="1"/>
  <c r="CI33" i="3"/>
  <c r="G33" i="3" s="1"/>
  <c r="CI34" i="3"/>
  <c r="G34" i="3" s="1"/>
  <c r="CI38" i="3"/>
  <c r="G38" i="3" s="1"/>
  <c r="CI41" i="3"/>
  <c r="G41" i="3" s="1"/>
  <c r="CI15" i="2"/>
  <c r="G15" i="2" s="1"/>
  <c r="CI24" i="2"/>
  <c r="G24" i="2" s="1"/>
  <c r="CI30" i="2"/>
  <c r="G30" i="2" s="1"/>
  <c r="CI39" i="2"/>
  <c r="G39" i="2" s="1"/>
  <c r="CI27" i="2"/>
  <c r="G27" i="2" s="1"/>
  <c r="CI29" i="2"/>
  <c r="G29" i="2" s="1"/>
  <c r="CI32" i="2"/>
  <c r="G32" i="2" s="1"/>
  <c r="CI44" i="2"/>
  <c r="G44" i="2" s="1"/>
  <c r="CI16" i="2"/>
  <c r="G16" i="2" s="1"/>
  <c r="CI17" i="2"/>
  <c r="G17" i="2" s="1"/>
  <c r="CI23" i="2"/>
  <c r="G23" i="2" s="1"/>
  <c r="CI25" i="2"/>
  <c r="G25" i="2" s="1"/>
  <c r="CI26" i="2"/>
  <c r="G26" i="2" s="1"/>
  <c r="CI36" i="2"/>
  <c r="G36" i="2" s="1"/>
  <c r="CI37" i="2"/>
  <c r="G37" i="2" s="1"/>
  <c r="CI38" i="2"/>
  <c r="G38" i="2" s="1"/>
  <c r="CI43" i="2"/>
  <c r="G43" i="2" s="1"/>
  <c r="CI14" i="2"/>
  <c r="G14" i="2" s="1"/>
  <c r="CI19" i="2"/>
  <c r="G19" i="2" s="1"/>
  <c r="CI22" i="2"/>
  <c r="G22" i="2" s="1"/>
  <c r="CI28" i="2"/>
  <c r="G28" i="2" s="1"/>
  <c r="CI31" i="2"/>
  <c r="G31" i="2" s="1"/>
  <c r="CI33" i="2"/>
  <c r="G33" i="2" s="1"/>
  <c r="CI35" i="2"/>
  <c r="G35" i="2" s="1"/>
  <c r="CI41" i="2"/>
  <c r="G41" i="2" s="1"/>
  <c r="CI42" i="2"/>
  <c r="G42" i="2" s="1"/>
  <c r="CI11" i="2"/>
  <c r="G11" i="2" s="1"/>
  <c r="CI18" i="2"/>
  <c r="G18" i="2" s="1"/>
  <c r="CI20" i="2"/>
  <c r="G20" i="2" s="1"/>
  <c r="CI21" i="2"/>
  <c r="G21" i="2" s="1"/>
  <c r="CI34" i="2"/>
  <c r="G34" i="2" s="1"/>
  <c r="CI14" i="1"/>
  <c r="G14" i="1" s="1"/>
  <c r="CI22" i="1"/>
  <c r="G22" i="1" s="1"/>
  <c r="CI25" i="1"/>
  <c r="G25" i="1" s="1"/>
  <c r="CI26" i="1"/>
  <c r="G26" i="1" s="1"/>
  <c r="CI32" i="1"/>
  <c r="G32" i="1" s="1"/>
  <c r="CI37" i="1"/>
  <c r="G37" i="1" s="1"/>
  <c r="CI16" i="1"/>
  <c r="G16" i="1" s="1"/>
  <c r="CI18" i="1"/>
  <c r="G18" i="1" s="1"/>
  <c r="CI20" i="1"/>
  <c r="G20" i="1" s="1"/>
  <c r="CI21" i="1"/>
  <c r="G21" i="1" s="1"/>
  <c r="CI29" i="1"/>
  <c r="G29" i="1" s="1"/>
  <c r="CI30" i="1"/>
  <c r="G30" i="1" s="1"/>
  <c r="CI36" i="1"/>
  <c r="G36" i="1" s="1"/>
  <c r="CI44" i="1"/>
  <c r="G44" i="1" s="1"/>
  <c r="CI12" i="1"/>
  <c r="G12" i="1" s="1"/>
  <c r="CI13" i="1"/>
  <c r="G13" i="1" s="1"/>
  <c r="CI15" i="1"/>
  <c r="G15" i="1" s="1"/>
  <c r="CI17" i="1"/>
  <c r="G17" i="1" s="1"/>
  <c r="CI19" i="1"/>
  <c r="G19" i="1" s="1"/>
  <c r="CI24" i="1"/>
  <c r="G24" i="1" s="1"/>
  <c r="CI27" i="1"/>
  <c r="G27" i="1" s="1"/>
  <c r="CI35" i="1"/>
  <c r="G35" i="1" s="1"/>
  <c r="CI39" i="1"/>
  <c r="G39" i="1" s="1"/>
  <c r="CI40" i="1"/>
  <c r="G40" i="1" s="1"/>
  <c r="CI41" i="1"/>
  <c r="G41" i="1" s="1"/>
  <c r="CI42" i="1"/>
  <c r="G42" i="1" s="1"/>
  <c r="CI45" i="1"/>
  <c r="G45" i="1" s="1"/>
  <c r="CI46" i="1"/>
  <c r="G46" i="1" s="1"/>
  <c r="CI23" i="1"/>
  <c r="G23" i="1" s="1"/>
  <c r="CI28" i="1"/>
  <c r="G28" i="1" s="1"/>
  <c r="CI31" i="1"/>
  <c r="G31" i="1" s="1"/>
  <c r="CI33" i="1"/>
  <c r="G33" i="1" s="1"/>
  <c r="CI34" i="1"/>
  <c r="G34" i="1" s="1"/>
  <c r="CI38" i="1"/>
  <c r="G38" i="1" s="1"/>
  <c r="CI11" i="4"/>
  <c r="G11" i="4" s="1"/>
  <c r="CI13" i="4"/>
  <c r="G13" i="4" s="1"/>
  <c r="CI14" i="4"/>
  <c r="G14" i="4" s="1"/>
  <c r="CI16" i="4"/>
  <c r="G16" i="4" s="1"/>
  <c r="CI18" i="4"/>
  <c r="G18" i="4" s="1"/>
  <c r="CI23" i="4"/>
  <c r="G23" i="4" s="1"/>
  <c r="CI29" i="4"/>
  <c r="G29" i="4" s="1"/>
  <c r="CI31" i="4"/>
  <c r="G31" i="4" s="1"/>
  <c r="CI36" i="4"/>
  <c r="G36" i="4" s="1"/>
  <c r="CI40" i="4"/>
  <c r="G40" i="4" s="1"/>
  <c r="CI21" i="4"/>
  <c r="G21" i="4" s="1"/>
  <c r="CI32" i="4"/>
  <c r="G32" i="4" s="1"/>
  <c r="CI33" i="4"/>
  <c r="G33" i="4" s="1"/>
  <c r="CI34" i="4"/>
  <c r="G34" i="4" s="1"/>
  <c r="CI35" i="4"/>
  <c r="G35" i="4" s="1"/>
  <c r="CI39" i="4"/>
  <c r="G39" i="4" s="1"/>
  <c r="CI43" i="4"/>
  <c r="G43" i="4" s="1"/>
  <c r="CI24" i="4"/>
  <c r="G24" i="4" s="1"/>
  <c r="CI26" i="4"/>
  <c r="G26" i="4" s="1"/>
  <c r="CI28" i="4"/>
  <c r="G28" i="4" s="1"/>
  <c r="CI38" i="4"/>
  <c r="G38" i="4" s="1"/>
  <c r="CI42" i="4"/>
  <c r="G42" i="4" s="1"/>
  <c r="CI15" i="4"/>
  <c r="G15" i="4" s="1"/>
  <c r="CI17" i="4"/>
  <c r="G17" i="4" s="1"/>
  <c r="CI19" i="4"/>
  <c r="G19" i="4" s="1"/>
  <c r="CI20" i="4"/>
  <c r="G20" i="4" s="1"/>
  <c r="CI22" i="4"/>
  <c r="G22" i="4" s="1"/>
  <c r="CI25" i="4"/>
  <c r="G25" i="4" s="1"/>
  <c r="CI27" i="4"/>
  <c r="G27" i="4" s="1"/>
  <c r="CI30" i="4"/>
  <c r="G30" i="4" s="1"/>
  <c r="CI37" i="4"/>
  <c r="G37" i="4" s="1"/>
</calcChain>
</file>

<file path=xl/sharedStrings.xml><?xml version="1.0" encoding="utf-8"?>
<sst xmlns="http://schemas.openxmlformats.org/spreadsheetml/2006/main" count="694" uniqueCount="204">
  <si>
    <t>PERINGATAN :: KOLOM INI TIDAK BOLEH DIGESER POSISINYA</t>
  </si>
  <si>
    <t>DAFTAR NILAI PESERTA DIDIK SMA NEGERI 8 SEMARANG</t>
  </si>
  <si>
    <t>Guru :</t>
  </si>
  <si>
    <t>Lestari Pujihastuti SH</t>
  </si>
  <si>
    <t>Kelas X IPS 1</t>
  </si>
  <si>
    <t xml:space="preserve">KELAS </t>
  </si>
  <si>
    <t>:</t>
  </si>
  <si>
    <t>Mapel :</t>
  </si>
  <si>
    <t>Sejarah [ Kelompok C (Peminatan) ]</t>
  </si>
  <si>
    <t>didownload 10/04/2017</t>
  </si>
  <si>
    <t>DAFTAR NILAI SEMESTER GENAP</t>
  </si>
  <si>
    <t xml:space="preserve">Wali Kelas </t>
  </si>
  <si>
    <t>KKM :</t>
  </si>
  <si>
    <t>TAHUN PELAJARAN 2016/2017</t>
  </si>
  <si>
    <t>Semester Gasal Tahun Pelajaran 2016/2017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</si>
  <si>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</si>
  <si>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</si>
  <si>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</si>
  <si>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</si>
  <si>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</si>
  <si>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</si>
  <si>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</si>
  <si>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</si>
  <si>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</si>
  <si>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</si>
  <si>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</si>
  <si>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</si>
  <si>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</si>
  <si>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</si>
  <si>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</si>
  <si>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</si>
  <si>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</si>
  <si>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NILAI TENGAH SEMESTER</t>
  </si>
  <si>
    <t>KD 5</t>
  </si>
  <si>
    <t>PTS</t>
  </si>
  <si>
    <t>Kode</t>
  </si>
  <si>
    <t>Catatan</t>
  </si>
  <si>
    <t>NILAI</t>
  </si>
  <si>
    <t>PRED.</t>
  </si>
  <si>
    <t>DESKRIPSI</t>
  </si>
  <si>
    <t>T / L / P</t>
  </si>
  <si>
    <t>TLS</t>
  </si>
  <si>
    <t>LSN</t>
  </si>
  <si>
    <t>TGS</t>
  </si>
  <si>
    <t>PRTK</t>
  </si>
  <si>
    <t>PRYK</t>
  </si>
  <si>
    <t>PRTFL</t>
  </si>
  <si>
    <t>ADINDA GEULIS WIDYAPUSPA</t>
  </si>
  <si>
    <t>Predikat Pengetahuan</t>
  </si>
  <si>
    <t>AHMAD HAFIZHUDDIN AUZAN</t>
  </si>
  <si>
    <t>Minimal</t>
  </si>
  <si>
    <t>Maximal</t>
  </si>
  <si>
    <t>Predikat</t>
  </si>
  <si>
    <t>ALDI SETIAWAN</t>
  </si>
  <si>
    <t>D</t>
  </si>
  <si>
    <t>ALICIA ZALFA FAUZI</t>
  </si>
  <si>
    <t>C</t>
  </si>
  <si>
    <t>AMEERA FATIMAH AZZAHRA</t>
  </si>
  <si>
    <t>B</t>
  </si>
  <si>
    <t>AMELLIA QURROTULAINI</t>
  </si>
  <si>
    <t>AMMAR HIBATULLAH SYIFA`</t>
  </si>
  <si>
    <t>AURELIA RAYHANDITA ANTHONY</t>
  </si>
  <si>
    <t>BAHTIAR DWI CAHYO</t>
  </si>
  <si>
    <t>CITRA HERNIK</t>
  </si>
  <si>
    <t>DENNY WAHYU PRAMUDYA</t>
  </si>
  <si>
    <t>KETERANGAN KETERAMPILAN</t>
  </si>
  <si>
    <t>DEWI KARTIKASARI</t>
  </si>
  <si>
    <t>DEWI MUSTIKASARI</t>
  </si>
  <si>
    <t>EGA AYU TRI PANINGSIH</t>
  </si>
  <si>
    <t>ELISA FITRI RAHMAWATI</t>
  </si>
  <si>
    <t>Predikat Keterampilan</t>
  </si>
  <si>
    <t>ENGGAR VANIA PARAMESTI</t>
  </si>
  <si>
    <t>GLADIZA CAHYANDARU HAKIKI</t>
  </si>
  <si>
    <t>IZZANI SALSABILLAH</t>
  </si>
  <si>
    <t>LAELATUL KHASANAH</t>
  </si>
  <si>
    <t>LINNO GUNTUR WIBOWO</t>
  </si>
  <si>
    <t>MUCHAMMAD SYAIFUR ROHIM</t>
  </si>
  <si>
    <t>MUHAMMAD BURHANNUDIN</t>
  </si>
  <si>
    <t>MUHAMMAD IQBAL NURFAIDZI GUSTIAN</t>
  </si>
  <si>
    <t>MUHAMMAD MAULANA</t>
  </si>
  <si>
    <t>NADIA RIZKI RAHMADANI</t>
  </si>
  <si>
    <t>NOVENTI SITI NUR AISA PUTRI</t>
  </si>
  <si>
    <t>NOVITA AYU DAMAYANTI</t>
  </si>
  <si>
    <t>NOVITA LAYLATUL CHOLIFAH</t>
  </si>
  <si>
    <t>RIA KUSUMA</t>
  </si>
  <si>
    <t>RISNA KURNIASARI</t>
  </si>
  <si>
    <t>RIZAL RAFLY MARDIANSYAH</t>
  </si>
  <si>
    <t>RIZKY PERMATASARI</t>
  </si>
  <si>
    <t>SATRIA YOGA PRASTAMA</t>
  </si>
  <si>
    <t>SEPTA AMI MAULANA</t>
  </si>
  <si>
    <t>SOFIESHA NURMA NURANITA</t>
  </si>
  <si>
    <t>WILDAN FEBRIAN</t>
  </si>
  <si>
    <t>Kelas X IPS 2</t>
  </si>
  <si>
    <t>ABDAN GHIFARI ASQO`</t>
  </si>
  <si>
    <t>ADZANI AYU ANDINI</t>
  </si>
  <si>
    <t>ALFIAN WIBISONO</t>
  </si>
  <si>
    <t>ANANDA UMILA CAHYA ANNISSA</t>
  </si>
  <si>
    <t>ARFIANI ICHSANTI OCTARIZKA</t>
  </si>
  <si>
    <t>AULIA VEGA FACHMI</t>
  </si>
  <si>
    <t>AUVINA ALESANDRA</t>
  </si>
  <si>
    <t>BHERYANT AGUSTIA BAGUS PUTRAWAN</t>
  </si>
  <si>
    <t>CIKAL LESTANIA PRAMESTI</t>
  </si>
  <si>
    <t>DIAN AMALIANA</t>
  </si>
  <si>
    <t>ENRICO DUI MARTINEZ</t>
  </si>
  <si>
    <t>ERNA MELINA</t>
  </si>
  <si>
    <t>EVA WIDIANINGRUM</t>
  </si>
  <si>
    <t>FEBRI AJIANTO</t>
  </si>
  <si>
    <t>FEPTI ARTIANI</t>
  </si>
  <si>
    <t>FIANFIGO ALRASYID SETIAWAN</t>
  </si>
  <si>
    <t>GILAR DWIKI YOGA</t>
  </si>
  <si>
    <t>HELGA MAULIDA QONITAH</t>
  </si>
  <si>
    <t>IRWAN SYAH</t>
  </si>
  <si>
    <t>ISMATUL MAULA</t>
  </si>
  <si>
    <t>LUTHFIA NABILA</t>
  </si>
  <si>
    <t>MAULANA LAZUARDI</t>
  </si>
  <si>
    <t>MUSTIKA RINI</t>
  </si>
  <si>
    <t>NUFAL MUBAROK</t>
  </si>
  <si>
    <t>PRATAMA PRIYA PAMBUDI</t>
  </si>
  <si>
    <t>RAIHAN PUTRATAMA ADISATYA</t>
  </si>
  <si>
    <t>RISKA SETIANI</t>
  </si>
  <si>
    <t>SAFIRA ARBELLA AURELL URROFIK</t>
  </si>
  <si>
    <t>SEOFUDIN</t>
  </si>
  <si>
    <t>SHOFI AYU IFTIANISA</t>
  </si>
  <si>
    <t>SITI CHOTIJAH</t>
  </si>
  <si>
    <t>TRIO ARMANDA</t>
  </si>
  <si>
    <t>WINDU DIWANDARU HAPSARI</t>
  </si>
  <si>
    <t>YULAEKAH SITI AMINAH</t>
  </si>
  <si>
    <t>Kelas X IPS 3</t>
  </si>
  <si>
    <t>ACTIVIAN PRAMESWARI</t>
  </si>
  <si>
    <t>AGUS TRIANTO</t>
  </si>
  <si>
    <t>AINUL HAKIM</t>
  </si>
  <si>
    <t>AISYA NAJMA MILLATINA</t>
  </si>
  <si>
    <t>ASSYIFA SALSABILA JANNATIN</t>
  </si>
  <si>
    <t>AULIYA LATHIFA</t>
  </si>
  <si>
    <t>BELINDA AGUSTINA</t>
  </si>
  <si>
    <t>BETHSAYDO VADESMA HIQMA RAMADHAN</t>
  </si>
  <si>
    <t>DANI ALFIAN</t>
  </si>
  <si>
    <t>DA`ANI ZULFA NISFATULLAILI</t>
  </si>
  <si>
    <t>DEVI ANGGRAENI KUASTUTIK</t>
  </si>
  <si>
    <t>DHEA KHAIRUNNISA PUTRI</t>
  </si>
  <si>
    <t>DIYAH AYU FATMAWATI</t>
  </si>
  <si>
    <t>EKA ROSITASARI</t>
  </si>
  <si>
    <t>FAUZAN FAKTUROHMAN</t>
  </si>
  <si>
    <t>FITRIA EKA PUSPITASARI</t>
  </si>
  <si>
    <t>GEISKA AGLI NATASHA PUTRI</t>
  </si>
  <si>
    <t>GHAZI DZULFIKAR PUTRA BAGUS</t>
  </si>
  <si>
    <t>INDAH NOVITASARI</t>
  </si>
  <si>
    <t>IRVAK IQRAMMULLAH RAHARYUDAR</t>
  </si>
  <si>
    <t>ISNAENI ESTU ROMANDHONI</t>
  </si>
  <si>
    <t>M. SATRIA ADI PRADANA</t>
  </si>
  <si>
    <t>MELINDHA ADHYANA</t>
  </si>
  <si>
    <t>MICHAEL KEVIN BRYAN SAHERTIAN</t>
  </si>
  <si>
    <t>NABILA ASTRI ARIYANA</t>
  </si>
  <si>
    <t>NICHOLAS VALENTINO FEBRIANTO</t>
  </si>
  <si>
    <t>PRASETYO ADI SETIAWAN</t>
  </si>
  <si>
    <t>RAHMUDA AHIMSA IBRAR ILYASA</t>
  </si>
  <si>
    <t>RENANDA SUKMA BERLIANI</t>
  </si>
  <si>
    <t>RISMA NUR MAZIDA</t>
  </si>
  <si>
    <t>SALSABILA ADE PUTRI</t>
  </si>
  <si>
    <t>SARA LOUISE IMMANUELLA MALINO</t>
  </si>
  <si>
    <t>SELFINO REYNALD BAHARUDIN</t>
  </si>
  <si>
    <t>WINNA PUTRI AMELIA</t>
  </si>
  <si>
    <t>WISNU ADHA HIDAYAT</t>
  </si>
  <si>
    <t>Kelas X IPS 4</t>
  </si>
  <si>
    <t>AGUS NURUL MUSTOFA</t>
  </si>
  <si>
    <t>AHMAD MIFTAH FARIZ</t>
  </si>
  <si>
    <t>AJI KARTIKA WENING</t>
  </si>
  <si>
    <t>ALFI HIRZA ANIQOH</t>
  </si>
  <si>
    <t>ANITDHEA CHANDRA IVADA</t>
  </si>
  <si>
    <t>AULIA PRAMUDITA</t>
  </si>
  <si>
    <t>AURA SABRINA APRILLIA</t>
  </si>
  <si>
    <t>DANANG SETYO HANDOKO</t>
  </si>
  <si>
    <t>DEO BUDHI ANGGITLISTIO</t>
  </si>
  <si>
    <t>DEVI SAPUTRI</t>
  </si>
  <si>
    <t>DHITA CITRA MARDYANA</t>
  </si>
  <si>
    <t>DWI ANGGRAINI</t>
  </si>
  <si>
    <t>EVINA DIVA PRASIWI</t>
  </si>
  <si>
    <t>FAHRIZAL FEBRILLIANTZA ABDULLAH</t>
  </si>
  <si>
    <t>FIDELLO IQBAAL ERFANDA</t>
  </si>
  <si>
    <t>FIQI NUR SAMSU AHMAD</t>
  </si>
  <si>
    <t>HANITYO RIZKY PRATAMA WIDODO</t>
  </si>
  <si>
    <t>INTAN PURNAMA PUTRI DAMAYANTI</t>
  </si>
  <si>
    <t>IZZA ALYA FATMA</t>
  </si>
  <si>
    <t>MILA SURYANI</t>
  </si>
  <si>
    <t>MUCHAMAD MUJIB</t>
  </si>
  <si>
    <t>NUR SALISA QURROTA A`YUN</t>
  </si>
  <si>
    <t>PANJI BAGUS SETIAWAN</t>
  </si>
  <si>
    <t>PUSPITA INTAN SARI</t>
  </si>
  <si>
    <t>RAFI ALDIANTO</t>
  </si>
  <si>
    <t>RIO BUDI HENDRAWAN</t>
  </si>
  <si>
    <t>RISA DEVI ANJAINI</t>
  </si>
  <si>
    <t>SABRINA NUR YUSRINA</t>
  </si>
  <si>
    <t>SEKARWANGI ZALITA</t>
  </si>
  <si>
    <t>SEVA ARGA RAFLI IDRIS</t>
  </si>
  <si>
    <t>SYAHRUL MUSTA`IIN</t>
  </si>
  <si>
    <t>TEGUH RYAN DARMAWAN</t>
  </si>
  <si>
    <t>THABITHA PUTRI KUSUMAWARDHANI</t>
  </si>
  <si>
    <t>mid semester 2</t>
  </si>
  <si>
    <t>membuat peta penemuan manusia purba</t>
  </si>
  <si>
    <t>manusia purba di Indonesia</t>
  </si>
  <si>
    <t>kehidupan masa pra aksara</t>
  </si>
  <si>
    <t>peradaban awal Indonesia dan dunia</t>
  </si>
  <si>
    <t>membuat media power point peradaban awal bangsa Eropa</t>
  </si>
  <si>
    <t>membuat tabel perbedaan ciri-ciri manusia purba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</si>
</sst>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8"/>
      <color rgb="FF000000"/>
      <name val="Times New Roman"/>
    </font>
    <font>
      <b/>
      <sz val="12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D99594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6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0" fillId="2" borderId="2" xfId="0" applyFill="1" applyBorder="1" applyAlignment="1" applyProtection="1">
      <alignment horizontal="right"/>
      <protection locked="0"/>
    </xf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10" fillId="8" borderId="3" xfId="0" applyFont="1" applyFill="1" applyBorder="1"/>
    <xf numFmtId="0" fontId="10" fillId="6" borderId="3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12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3" fillId="2" borderId="3" xfId="0" applyFont="1" applyFill="1" applyBorder="1" applyAlignment="1">
      <alignment horizontal="centerContinuous" vertical="center"/>
    </xf>
    <xf numFmtId="0" fontId="13" fillId="2" borderId="4" xfId="0" applyFont="1" applyFill="1" applyBorder="1" applyAlignment="1">
      <alignment horizontal="centerContinuous" vertical="center"/>
    </xf>
    <xf numFmtId="0" fontId="13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4" fillId="2" borderId="6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4" fillId="2" borderId="1" xfId="0" applyFont="1" applyFill="1" applyBorder="1" applyAlignment="1" applyProtection="1">
      <alignment horizontal="center" vertical="center" shrinkToFit="1"/>
      <protection locked="0"/>
    </xf>
    <xf numFmtId="2" fontId="14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5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4" fillId="2" borderId="9" xfId="0" applyFont="1" applyFill="1" applyBorder="1" applyAlignment="1">
      <alignment horizontal="center" vertical="center" shrinkToFit="1"/>
    </xf>
    <xf numFmtId="0" fontId="14" fillId="2" borderId="1" xfId="0" applyFont="1" applyFill="1" applyBorder="1" applyAlignment="1">
      <alignment horizontal="center" vertical="center" shrinkToFit="1"/>
    </xf>
    <xf numFmtId="0" fontId="10" fillId="3" borderId="10" xfId="0" applyFont="1" applyFill="1" applyBorder="1" applyAlignment="1">
      <alignment vertical="center"/>
    </xf>
    <xf numFmtId="0" fontId="10" fillId="3" borderId="11" xfId="0" applyFont="1" applyFill="1" applyBorder="1" applyAlignment="1">
      <alignment vertical="center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0" fillId="11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 applyProtection="1">
      <alignment horizontal="center" vertical="center"/>
      <protection locked="0"/>
    </xf>
    <xf numFmtId="0" fontId="10" fillId="9" borderId="1" xfId="0" applyFont="1" applyFill="1" applyBorder="1" applyAlignment="1">
      <alignment horizontal="center"/>
    </xf>
    <xf numFmtId="0" fontId="19" fillId="10" borderId="1" xfId="0" applyFont="1" applyFill="1" applyBorder="1" applyAlignment="1" applyProtection="1">
      <alignment horizontal="center" vertical="center" wrapText="1"/>
      <protection locked="0"/>
    </xf>
    <xf numFmtId="0" fontId="10" fillId="3" borderId="13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20" fillId="4" borderId="0" xfId="0" applyFont="1" applyFill="1" applyAlignment="1">
      <alignment horizontal="center" vertical="center"/>
    </xf>
    <xf numFmtId="0" fontId="10" fillId="3" borderId="1" xfId="0" applyFont="1" applyFill="1" applyBorder="1" applyAlignment="1">
      <alignment horizontal="center" wrapText="1"/>
    </xf>
    <xf numFmtId="0" fontId="13" fillId="2" borderId="12" xfId="0" applyFont="1" applyFill="1" applyBorder="1" applyAlignment="1">
      <alignment horizontal="center" vertical="center" wrapText="1"/>
    </xf>
    <xf numFmtId="0" fontId="18" fillId="2" borderId="6" xfId="0" applyFont="1" applyFill="1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3" fillId="2" borderId="6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vertical="center"/>
    </xf>
    <xf numFmtId="0" fontId="14" fillId="2" borderId="13" xfId="0" applyFont="1" applyFill="1" applyBorder="1" applyAlignment="1">
      <alignment horizontal="center" vertical="center"/>
    </xf>
  </cellXfs>
  <cellStyles count="1">
    <cellStyle name="Normal" xfId="0" builtinId="0"/>
  </cellStyles>
  <dxfs count="1423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0"/>
  <sheetViews>
    <sheetView workbookViewId="0">
      <pane xSplit="3" ySplit="10" topLeftCell="T11" activePane="bottomRight" state="frozen"/>
      <selection pane="topRight"/>
      <selection pane="bottomLeft"/>
      <selection pane="bottomRight" activeCell="F12" sqref="F1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 x14ac:dyDescent="0.3">
      <c r="A1" s="11">
        <v>189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Q1" s="29" t="s">
        <v>1</v>
      </c>
      <c r="AZ1" s="29"/>
    </row>
    <row r="2" spans="1:102" x14ac:dyDescent="0.25">
      <c r="A2" s="1" t="s">
        <v>2</v>
      </c>
      <c r="B2" s="2"/>
      <c r="C2" s="3" t="s">
        <v>3</v>
      </c>
      <c r="E2" s="4" t="s">
        <v>4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IPS 1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 x14ac:dyDescent="0.25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 x14ac:dyDescent="0.25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 x14ac:dyDescent="0.25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 x14ac:dyDescent="0.25">
      <c r="E7" s="63" t="s">
        <v>16</v>
      </c>
      <c r="F7" s="64"/>
      <c r="G7" s="64"/>
      <c r="H7" s="64"/>
      <c r="I7" s="64"/>
      <c r="J7" s="65"/>
      <c r="K7" s="54"/>
      <c r="L7" s="13"/>
      <c r="M7" s="13"/>
      <c r="N7" s="70" t="s">
        <v>17</v>
      </c>
      <c r="O7" s="70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 x14ac:dyDescent="0.3">
      <c r="A8" s="58" t="s">
        <v>18</v>
      </c>
      <c r="B8" s="59" t="s">
        <v>19</v>
      </c>
      <c r="C8" s="58" t="s">
        <v>20</v>
      </c>
      <c r="E8" s="66"/>
      <c r="F8" s="67"/>
      <c r="G8" s="67"/>
      <c r="H8" s="67"/>
      <c r="I8" s="67"/>
      <c r="J8" s="68"/>
      <c r="K8" s="55"/>
      <c r="L8" s="13"/>
      <c r="M8" s="17"/>
      <c r="N8" s="70"/>
      <c r="O8" s="70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1" t="s">
        <v>22</v>
      </c>
      <c r="AW8" s="73" t="s">
        <v>23</v>
      </c>
      <c r="AX8" s="82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73" t="s">
        <v>23</v>
      </c>
      <c r="CF8" s="82" t="s">
        <v>24</v>
      </c>
      <c r="CG8" s="37"/>
      <c r="CH8" s="78" t="s">
        <v>26</v>
      </c>
      <c r="CI8" s="78" t="s">
        <v>27</v>
      </c>
      <c r="CJ8" s="37"/>
      <c r="CK8" s="78" t="s">
        <v>26</v>
      </c>
      <c r="CL8" s="78" t="s">
        <v>28</v>
      </c>
      <c r="CN8" s="38" t="s">
        <v>29</v>
      </c>
    </row>
    <row r="9" spans="1:102" x14ac:dyDescent="0.25">
      <c r="A9" s="58"/>
      <c r="B9" s="59"/>
      <c r="C9" s="58"/>
      <c r="E9" s="60" t="s">
        <v>30</v>
      </c>
      <c r="F9" s="60"/>
      <c r="G9" s="60"/>
      <c r="H9" s="61" t="s">
        <v>31</v>
      </c>
      <c r="I9" s="61"/>
      <c r="J9" s="61"/>
      <c r="K9" s="62" t="s">
        <v>32</v>
      </c>
      <c r="L9" s="13"/>
      <c r="M9" s="18" t="s">
        <v>33</v>
      </c>
      <c r="N9" s="60" t="s">
        <v>34</v>
      </c>
      <c r="O9" s="60" t="s">
        <v>22</v>
      </c>
      <c r="P9" s="9"/>
      <c r="Q9" s="75">
        <v>1</v>
      </c>
      <c r="R9" s="76"/>
      <c r="S9" s="77"/>
      <c r="T9" s="75">
        <v>2</v>
      </c>
      <c r="U9" s="76"/>
      <c r="V9" s="77"/>
      <c r="W9" s="75">
        <v>3</v>
      </c>
      <c r="X9" s="76"/>
      <c r="Y9" s="77"/>
      <c r="Z9" s="75">
        <v>4</v>
      </c>
      <c r="AA9" s="76"/>
      <c r="AB9" s="77"/>
      <c r="AC9" s="75">
        <v>5</v>
      </c>
      <c r="AD9" s="76"/>
      <c r="AE9" s="77"/>
      <c r="AF9" s="73" t="s">
        <v>34</v>
      </c>
      <c r="AG9" s="75">
        <v>6</v>
      </c>
      <c r="AH9" s="76"/>
      <c r="AI9" s="77"/>
      <c r="AJ9" s="75">
        <v>7</v>
      </c>
      <c r="AK9" s="76"/>
      <c r="AL9" s="77"/>
      <c r="AM9" s="75">
        <v>8</v>
      </c>
      <c r="AN9" s="76"/>
      <c r="AO9" s="77"/>
      <c r="AP9" s="75">
        <v>9</v>
      </c>
      <c r="AQ9" s="76"/>
      <c r="AR9" s="77"/>
      <c r="AS9" s="75">
        <v>10</v>
      </c>
      <c r="AT9" s="76"/>
      <c r="AU9" s="77"/>
      <c r="AV9" s="72"/>
      <c r="AW9" s="81"/>
      <c r="AX9" s="83"/>
      <c r="AY9" s="37"/>
      <c r="AZ9" s="85">
        <v>1</v>
      </c>
      <c r="BA9" s="76"/>
      <c r="BB9" s="77"/>
      <c r="BC9" s="75">
        <v>2</v>
      </c>
      <c r="BD9" s="76"/>
      <c r="BE9" s="77"/>
      <c r="BF9" s="75">
        <v>3</v>
      </c>
      <c r="BG9" s="76"/>
      <c r="BH9" s="77"/>
      <c r="BI9" s="75">
        <v>4</v>
      </c>
      <c r="BJ9" s="76"/>
      <c r="BK9" s="77"/>
      <c r="BL9" s="75">
        <v>5</v>
      </c>
      <c r="BM9" s="76"/>
      <c r="BN9" s="77"/>
      <c r="BO9" s="73" t="s">
        <v>34</v>
      </c>
      <c r="BP9" s="75">
        <v>6</v>
      </c>
      <c r="BQ9" s="76"/>
      <c r="BR9" s="77"/>
      <c r="BS9" s="75">
        <v>7</v>
      </c>
      <c r="BT9" s="76"/>
      <c r="BU9" s="77"/>
      <c r="BV9" s="75">
        <v>8</v>
      </c>
      <c r="BW9" s="76"/>
      <c r="BX9" s="77"/>
      <c r="BY9" s="75">
        <v>9</v>
      </c>
      <c r="BZ9" s="76"/>
      <c r="CA9" s="77"/>
      <c r="CB9" s="75">
        <v>10</v>
      </c>
      <c r="CC9" s="76"/>
      <c r="CD9" s="77"/>
      <c r="CE9" s="81"/>
      <c r="CF9" s="83"/>
      <c r="CG9" s="37"/>
      <c r="CH9" s="78"/>
      <c r="CI9" s="78"/>
      <c r="CJ9" s="37"/>
      <c r="CK9" s="78"/>
      <c r="CL9" s="78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manusia purba di Indonesia, kehidupan masa pra aksara, mid semester 2, peradaban awal Indonesia dan dunia, </v>
      </c>
    </row>
    <row r="10" spans="1:102" x14ac:dyDescent="0.25">
      <c r="A10" s="58"/>
      <c r="B10" s="59"/>
      <c r="C10" s="58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62"/>
      <c r="L10" s="13"/>
      <c r="M10" s="18" t="s">
        <v>40</v>
      </c>
      <c r="N10" s="60"/>
      <c r="O10" s="60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4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2"/>
      <c r="AW10" s="81"/>
      <c r="AX10" s="84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4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81"/>
      <c r="CF10" s="84"/>
      <c r="CG10" s="37"/>
      <c r="CH10" s="78"/>
      <c r="CI10" s="78"/>
      <c r="CJ10" s="37"/>
      <c r="CK10" s="78"/>
      <c r="CL10" s="78"/>
      <c r="CN10" s="43">
        <v>1</v>
      </c>
      <c r="CO10" s="57" t="s">
        <v>199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kehidupan masa pra aksara, mid semester 2, peradaban awal Indonesia dan dunia, Masih perlu peningkatan pemahaman manusia purba di Indonesia.</v>
      </c>
    </row>
    <row r="11" spans="1:102" x14ac:dyDescent="0.25">
      <c r="A11" s="8">
        <v>1</v>
      </c>
      <c r="B11" s="8">
        <v>21699</v>
      </c>
      <c r="C11" s="8" t="s">
        <v>47</v>
      </c>
      <c r="E11" s="50">
        <f t="shared" ref="E11:E42" si="0">AX11</f>
        <v>90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CI11</f>
        <v xml:space="preserve">Memiliki kemampuan pemahanan manusia purba di Indonesia, kehidupan masa pra aksara, mid semester 2, peradaban awal Indonesia dan dunia, </v>
      </c>
      <c r="H11" s="50">
        <f t="shared" ref="H11:H42" si="3">CF11</f>
        <v>90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 xml:space="preserve">Memiliki keterampilan membuat peta penemuan manusia purba, membuat media power point peradaban awal bangsa Eropa, membuat tabel perbedaan ciri-ciri manusia purba, </v>
      </c>
      <c r="K11" s="8"/>
      <c r="L11" s="13"/>
      <c r="M11" s="14"/>
      <c r="N11" s="44">
        <f t="shared" ref="N11:N42" si="6">AF11</f>
        <v>93</v>
      </c>
      <c r="O11" s="44">
        <f t="shared" ref="O11:O42" si="7">IF(COUNTBLANK(AV11:AV11),"",AV11)</f>
        <v>77.5</v>
      </c>
      <c r="Q11" s="44">
        <v>85</v>
      </c>
      <c r="R11" s="44"/>
      <c r="S11" s="45">
        <v>90</v>
      </c>
      <c r="T11" s="44">
        <v>98</v>
      </c>
      <c r="U11" s="44"/>
      <c r="V11" s="45">
        <v>90</v>
      </c>
      <c r="W11" s="44">
        <v>100</v>
      </c>
      <c r="X11" s="44"/>
      <c r="Y11" s="45"/>
      <c r="Z11" s="44"/>
      <c r="AA11" s="44"/>
      <c r="AB11" s="45"/>
      <c r="AC11" s="44"/>
      <c r="AD11" s="44"/>
      <c r="AE11" s="45"/>
      <c r="AF11" s="45">
        <f t="shared" ref="AF11:AF42" si="8">IF(AND(Q11="",R11="",S11=""),"",ROUND(AVERAGE(Q11:AE11),0))</f>
        <v>93</v>
      </c>
      <c r="AG11" s="44">
        <v>92</v>
      </c>
      <c r="AH11" s="44"/>
      <c r="AI11" s="57">
        <v>90</v>
      </c>
      <c r="AJ11" s="44"/>
      <c r="AK11" s="44"/>
      <c r="AL11" s="45"/>
      <c r="AM11" s="44"/>
      <c r="AN11" s="44"/>
      <c r="AO11" s="45"/>
      <c r="AP11" s="44"/>
      <c r="AQ11" s="44"/>
      <c r="AR11" s="45"/>
      <c r="AS11" s="44"/>
      <c r="AT11" s="44"/>
      <c r="AU11" s="45"/>
      <c r="AV11" s="44">
        <v>77.5</v>
      </c>
      <c r="AW11" s="46">
        <f t="shared" ref="AW11:AW42" si="9">IF(AV11="","",AVERAGE(Q11:AE11,AG11:AV11))</f>
        <v>90.3125</v>
      </c>
      <c r="AX11" s="47">
        <f t="shared" ref="AX11:AX42" si="10">IF(AW11="","",ROUND(AW11,0))</f>
        <v>90</v>
      </c>
      <c r="AY11" s="48"/>
      <c r="AZ11" s="57"/>
      <c r="BA11" s="57"/>
      <c r="BB11" s="57">
        <v>90</v>
      </c>
      <c r="BC11" s="57"/>
      <c r="BD11" s="57"/>
      <c r="BE11" s="57">
        <v>90</v>
      </c>
      <c r="BF11" s="57"/>
      <c r="BG11" s="57"/>
      <c r="BH11" s="57"/>
      <c r="BI11" s="57"/>
      <c r="BJ11" s="57"/>
      <c r="BK11" s="57"/>
      <c r="BL11" s="57"/>
      <c r="BM11" s="57"/>
      <c r="BN11" s="57"/>
      <c r="BO11" s="45">
        <f t="shared" ref="BO11:BO42" si="11">IF(AND(BB11="",BA11="",AZ11=""),"",ROUND(AVERAGE(AZ11:BN11),0))</f>
        <v>90</v>
      </c>
      <c r="BP11" s="44"/>
      <c r="BQ11" s="44"/>
      <c r="BR11" s="45">
        <v>90</v>
      </c>
      <c r="BS11" s="44"/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2">IF(AND(BP11="",BQ11="",BR11=""),"",AVERAGE(AZ11:BN11,BP11:CD11))</f>
        <v>90</v>
      </c>
      <c r="CF11" s="47">
        <f t="shared" ref="CF11:CF42" si="13">IF(CE11="","",ROUND(CE11,0))</f>
        <v>90</v>
      </c>
      <c r="CG11" s="48"/>
      <c r="CH11" s="57">
        <v>10</v>
      </c>
      <c r="CI11" s="49" t="str">
        <f t="shared" ref="CI11:CI42" si="14">IF(CH11="","",VLOOKUP(CH11,$CW$9:$CX$20,2,0))</f>
        <v xml:space="preserve">Memiliki kemampuan pemahanan manusia purba di Indonesia, kehidupan masa pra aksara, mid semester 2, peradaban awal Indonesia dan dunia, </v>
      </c>
      <c r="CJ11" s="48"/>
      <c r="CK11" s="57">
        <v>10</v>
      </c>
      <c r="CL11" s="49" t="str">
        <f t="shared" ref="CL11:CL42" si="15">IF(CK11="","",VLOOKUP(CK11,$CW$22:$CX$33,2,0))</f>
        <v xml:space="preserve">Memiliki keterampilan membuat peta penemuan manusia purba, membuat media power point peradaban awal bangsa Eropa, membuat tabel perbedaan ciri-ciri manusia purba, </v>
      </c>
      <c r="CN11" s="43">
        <v>2</v>
      </c>
      <c r="CO11" s="57" t="s">
        <v>200</v>
      </c>
      <c r="CQ11" s="79" t="s">
        <v>48</v>
      </c>
      <c r="CR11" s="79"/>
      <c r="CS11" s="79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manusia purba di Indonesia, mid semester 2, peradaban awal Indonesia dan dunia, Masih perlu peningkatan pemahaman kehidupan masa pra aksara.</v>
      </c>
    </row>
    <row r="12" spans="1:102" x14ac:dyDescent="0.25">
      <c r="A12" s="8">
        <v>2</v>
      </c>
      <c r="B12" s="8">
        <v>21715</v>
      </c>
      <c r="C12" s="8" t="s">
        <v>49</v>
      </c>
      <c r="E12" s="50">
        <f t="shared" si="0"/>
        <v>77</v>
      </c>
      <c r="F12" s="8" t="str">
        <f t="shared" si="1"/>
        <v>B</v>
      </c>
      <c r="G12" s="8" t="str">
        <f t="shared" si="2"/>
        <v xml:space="preserve">Memiliki kemampuan pemahanan manusia purba di Indonesia, kehidupan masa pra aksara, mid semester 2, peradaban awal Indonesia dan dunia, </v>
      </c>
      <c r="H12" s="50">
        <f t="shared" si="3"/>
        <v>90</v>
      </c>
      <c r="I12" s="8" t="str">
        <f t="shared" si="4"/>
        <v>B</v>
      </c>
      <c r="J12" s="8" t="str">
        <f t="shared" si="5"/>
        <v xml:space="preserve">Memiliki keterampilan membuat peta penemuan manusia purba, membuat media power point peradaban awal bangsa Eropa, membuat tabel perbedaan ciri-ciri manusia purba, </v>
      </c>
      <c r="K12" s="8"/>
      <c r="L12" s="13"/>
      <c r="M12" s="14"/>
      <c r="N12" s="44">
        <f t="shared" si="6"/>
        <v>81</v>
      </c>
      <c r="O12" s="44">
        <f t="shared" si="7"/>
        <v>61</v>
      </c>
      <c r="Q12" s="44">
        <v>76</v>
      </c>
      <c r="R12" s="44"/>
      <c r="S12" s="45">
        <v>90</v>
      </c>
      <c r="T12" s="44">
        <v>75</v>
      </c>
      <c r="U12" s="44"/>
      <c r="V12" s="45">
        <v>90</v>
      </c>
      <c r="W12" s="44">
        <v>75</v>
      </c>
      <c r="X12" s="44"/>
      <c r="Y12" s="45"/>
      <c r="Z12" s="44"/>
      <c r="AA12" s="44"/>
      <c r="AB12" s="45"/>
      <c r="AC12" s="44"/>
      <c r="AD12" s="44"/>
      <c r="AE12" s="45"/>
      <c r="AF12" s="45">
        <f t="shared" si="8"/>
        <v>81</v>
      </c>
      <c r="AG12" s="44">
        <v>75</v>
      </c>
      <c r="AH12" s="44"/>
      <c r="AI12" s="57">
        <v>75</v>
      </c>
      <c r="AJ12" s="44"/>
      <c r="AK12" s="44"/>
      <c r="AL12" s="45"/>
      <c r="AM12" s="44"/>
      <c r="AN12" s="44"/>
      <c r="AO12" s="45"/>
      <c r="AP12" s="44"/>
      <c r="AQ12" s="44"/>
      <c r="AR12" s="45"/>
      <c r="AS12" s="44"/>
      <c r="AT12" s="44"/>
      <c r="AU12" s="45"/>
      <c r="AV12" s="44">
        <v>61</v>
      </c>
      <c r="AW12" s="46">
        <f t="shared" si="9"/>
        <v>77.125</v>
      </c>
      <c r="AX12" s="47">
        <f t="shared" si="10"/>
        <v>77</v>
      </c>
      <c r="AY12" s="48"/>
      <c r="AZ12" s="57"/>
      <c r="BA12" s="57"/>
      <c r="BB12" s="57">
        <v>90</v>
      </c>
      <c r="BC12" s="57"/>
      <c r="BD12" s="57"/>
      <c r="BE12" s="57">
        <v>90</v>
      </c>
      <c r="BF12" s="57"/>
      <c r="BG12" s="57"/>
      <c r="BH12" s="57"/>
      <c r="BI12" s="57"/>
      <c r="BJ12" s="57"/>
      <c r="BK12" s="57"/>
      <c r="BL12" s="57"/>
      <c r="BM12" s="57"/>
      <c r="BN12" s="57"/>
      <c r="BO12" s="45">
        <f t="shared" si="11"/>
        <v>90</v>
      </c>
      <c r="BP12" s="44"/>
      <c r="BQ12" s="44"/>
      <c r="BR12" s="45">
        <v>90</v>
      </c>
      <c r="BS12" s="44"/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2"/>
        <v>90</v>
      </c>
      <c r="CF12" s="47">
        <f t="shared" si="13"/>
        <v>90</v>
      </c>
      <c r="CG12" s="48"/>
      <c r="CH12" s="57">
        <v>10</v>
      </c>
      <c r="CI12" s="49" t="str">
        <f t="shared" si="14"/>
        <v xml:space="preserve">Memiliki kemampuan pemahanan manusia purba di Indonesia, kehidupan masa pra aksara, mid semester 2, peradaban awal Indonesia dan dunia, </v>
      </c>
      <c r="CJ12" s="48"/>
      <c r="CK12" s="57">
        <v>10</v>
      </c>
      <c r="CL12" s="49" t="str">
        <f t="shared" si="15"/>
        <v xml:space="preserve">Memiliki keterampilan membuat peta penemuan manusia purba, membuat media power point peradaban awal bangsa Eropa, membuat tabel perbedaan ciri-ciri manusia purba, </v>
      </c>
      <c r="CN12" s="43">
        <v>3</v>
      </c>
      <c r="CO12" s="57" t="s">
        <v>197</v>
      </c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manusia purba di Indonesia, kehidupan masa pra aksara, peradaban awal Indonesia dan dunia, Masih perlu peningkatan pemahaman mid semester 2.</v>
      </c>
    </row>
    <row r="13" spans="1:102" x14ac:dyDescent="0.25">
      <c r="A13" s="8">
        <v>3</v>
      </c>
      <c r="B13" s="8">
        <v>21731</v>
      </c>
      <c r="C13" s="8" t="s">
        <v>53</v>
      </c>
      <c r="E13" s="50">
        <f t="shared" si="0"/>
        <v>80</v>
      </c>
      <c r="F13" s="8" t="str">
        <f t="shared" si="1"/>
        <v>B</v>
      </c>
      <c r="G13" s="8" t="str">
        <f t="shared" si="2"/>
        <v xml:space="preserve">Memiliki kemampuan pemahanan manusia purba di Indonesia, kehidupan masa pra aksara, mid semester 2, peradaban awal Indonesia dan dunia, </v>
      </c>
      <c r="H13" s="50">
        <f t="shared" si="3"/>
        <v>90</v>
      </c>
      <c r="I13" s="8" t="str">
        <f t="shared" si="4"/>
        <v>B</v>
      </c>
      <c r="J13" s="8" t="str">
        <f t="shared" si="5"/>
        <v xml:space="preserve">Memiliki keterampilan membuat peta penemuan manusia purba, membuat media power point peradaban awal bangsa Eropa, membuat tabel perbedaan ciri-ciri manusia purba, </v>
      </c>
      <c r="K13" s="8"/>
      <c r="L13" s="13"/>
      <c r="M13" s="14"/>
      <c r="N13" s="44">
        <f t="shared" si="6"/>
        <v>82</v>
      </c>
      <c r="O13" s="44">
        <f t="shared" si="7"/>
        <v>67</v>
      </c>
      <c r="Q13" s="44">
        <v>76</v>
      </c>
      <c r="R13" s="44"/>
      <c r="S13" s="45">
        <v>90</v>
      </c>
      <c r="T13" s="44">
        <v>77</v>
      </c>
      <c r="U13" s="44"/>
      <c r="V13" s="45">
        <v>90</v>
      </c>
      <c r="W13" s="44">
        <v>76</v>
      </c>
      <c r="X13" s="44"/>
      <c r="Y13" s="45"/>
      <c r="Z13" s="44"/>
      <c r="AA13" s="44"/>
      <c r="AB13" s="45"/>
      <c r="AC13" s="44"/>
      <c r="AD13" s="44"/>
      <c r="AE13" s="45"/>
      <c r="AF13" s="45">
        <f t="shared" si="8"/>
        <v>82</v>
      </c>
      <c r="AG13" s="44">
        <v>75</v>
      </c>
      <c r="AH13" s="44"/>
      <c r="AI13" s="57">
        <v>90</v>
      </c>
      <c r="AJ13" s="44"/>
      <c r="AK13" s="44"/>
      <c r="AL13" s="45"/>
      <c r="AM13" s="44"/>
      <c r="AN13" s="44"/>
      <c r="AO13" s="45"/>
      <c r="AP13" s="44"/>
      <c r="AQ13" s="44"/>
      <c r="AR13" s="45"/>
      <c r="AS13" s="44"/>
      <c r="AT13" s="44"/>
      <c r="AU13" s="45"/>
      <c r="AV13" s="44">
        <v>67</v>
      </c>
      <c r="AW13" s="46">
        <f t="shared" si="9"/>
        <v>80.125</v>
      </c>
      <c r="AX13" s="47">
        <f t="shared" si="10"/>
        <v>80</v>
      </c>
      <c r="AY13" s="48"/>
      <c r="AZ13" s="57"/>
      <c r="BA13" s="57"/>
      <c r="BB13" s="57">
        <v>90</v>
      </c>
      <c r="BC13" s="57"/>
      <c r="BD13" s="57"/>
      <c r="BE13" s="57">
        <v>90</v>
      </c>
      <c r="BF13" s="57"/>
      <c r="BG13" s="57"/>
      <c r="BH13" s="57"/>
      <c r="BI13" s="57"/>
      <c r="BJ13" s="57"/>
      <c r="BK13" s="57"/>
      <c r="BL13" s="57"/>
      <c r="BM13" s="57"/>
      <c r="BN13" s="57"/>
      <c r="BO13" s="45">
        <f t="shared" si="11"/>
        <v>90</v>
      </c>
      <c r="BP13" s="44"/>
      <c r="BQ13" s="44"/>
      <c r="BR13" s="45">
        <v>90</v>
      </c>
      <c r="BS13" s="44"/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2"/>
        <v>90</v>
      </c>
      <c r="CF13" s="47">
        <f t="shared" si="13"/>
        <v>90</v>
      </c>
      <c r="CG13" s="48"/>
      <c r="CH13" s="57">
        <v>10</v>
      </c>
      <c r="CI13" s="49" t="str">
        <f t="shared" si="14"/>
        <v xml:space="preserve">Memiliki kemampuan pemahanan manusia purba di Indonesia, kehidupan masa pra aksara, mid semester 2, peradaban awal Indonesia dan dunia, </v>
      </c>
      <c r="CJ13" s="48"/>
      <c r="CK13" s="57">
        <v>10</v>
      </c>
      <c r="CL13" s="49" t="str">
        <f t="shared" si="15"/>
        <v xml:space="preserve">Memiliki keterampilan membuat peta penemuan manusia purba, membuat media power point peradaban awal bangsa Eropa, membuat tabel perbedaan ciri-ciri manusia purba, </v>
      </c>
      <c r="CN13" s="43">
        <v>4</v>
      </c>
      <c r="CO13" s="57"/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 xml:space="preserve">Memiliki kemampuan pemahanan manusia purba di Indonesia, kehidupan masa pra aksara, mid semester 2, peradaban awal Indonesia dan dunia, </v>
      </c>
    </row>
    <row r="14" spans="1:102" x14ac:dyDescent="0.25">
      <c r="A14" s="8">
        <v>4</v>
      </c>
      <c r="B14" s="8">
        <v>21747</v>
      </c>
      <c r="C14" s="8" t="s">
        <v>55</v>
      </c>
      <c r="E14" s="50">
        <f t="shared" si="0"/>
        <v>90</v>
      </c>
      <c r="F14" s="8" t="str">
        <f t="shared" si="1"/>
        <v>B</v>
      </c>
      <c r="G14" s="8" t="str">
        <f t="shared" si="2"/>
        <v xml:space="preserve">Memiliki kemampuan pemahanan manusia purba di Indonesia, kehidupan masa pra aksara, mid semester 2, peradaban awal Indonesia dan dunia, </v>
      </c>
      <c r="H14" s="50">
        <f t="shared" si="3"/>
        <v>90</v>
      </c>
      <c r="I14" s="8" t="str">
        <f t="shared" si="4"/>
        <v>B</v>
      </c>
      <c r="J14" s="8" t="str">
        <f t="shared" si="5"/>
        <v xml:space="preserve">Memiliki keterampilan membuat peta penemuan manusia purba, membuat media power point peradaban awal bangsa Eropa, membuat tabel perbedaan ciri-ciri manusia purba, </v>
      </c>
      <c r="K14" s="8"/>
      <c r="L14" s="13"/>
      <c r="M14" s="14"/>
      <c r="N14" s="44">
        <f t="shared" si="6"/>
        <v>93</v>
      </c>
      <c r="O14" s="44">
        <f t="shared" si="7"/>
        <v>74.5</v>
      </c>
      <c r="Q14" s="44">
        <v>87</v>
      </c>
      <c r="R14" s="44"/>
      <c r="S14" s="45">
        <v>90</v>
      </c>
      <c r="T14" s="44">
        <v>99</v>
      </c>
      <c r="U14" s="44"/>
      <c r="V14" s="45">
        <v>90</v>
      </c>
      <c r="W14" s="44">
        <v>98</v>
      </c>
      <c r="X14" s="44"/>
      <c r="Y14" s="45"/>
      <c r="Z14" s="44"/>
      <c r="AA14" s="44"/>
      <c r="AB14" s="45"/>
      <c r="AC14" s="44"/>
      <c r="AD14" s="44"/>
      <c r="AE14" s="45"/>
      <c r="AF14" s="45">
        <f t="shared" si="8"/>
        <v>93</v>
      </c>
      <c r="AG14" s="44">
        <v>94</v>
      </c>
      <c r="AH14" s="44"/>
      <c r="AI14" s="57">
        <v>90</v>
      </c>
      <c r="AJ14" s="44"/>
      <c r="AK14" s="44"/>
      <c r="AL14" s="45"/>
      <c r="AM14" s="44"/>
      <c r="AN14" s="44"/>
      <c r="AO14" s="45"/>
      <c r="AP14" s="44"/>
      <c r="AQ14" s="44"/>
      <c r="AR14" s="45"/>
      <c r="AS14" s="44"/>
      <c r="AT14" s="44"/>
      <c r="AU14" s="45"/>
      <c r="AV14" s="44">
        <v>74.5</v>
      </c>
      <c r="AW14" s="46">
        <f t="shared" si="9"/>
        <v>90.3125</v>
      </c>
      <c r="AX14" s="47">
        <f t="shared" si="10"/>
        <v>90</v>
      </c>
      <c r="AY14" s="48"/>
      <c r="AZ14" s="57"/>
      <c r="BA14" s="57"/>
      <c r="BB14" s="57">
        <v>90</v>
      </c>
      <c r="BC14" s="57"/>
      <c r="BD14" s="57"/>
      <c r="BE14" s="57">
        <v>90</v>
      </c>
      <c r="BF14" s="57"/>
      <c r="BG14" s="57"/>
      <c r="BH14" s="57"/>
      <c r="BI14" s="57"/>
      <c r="BJ14" s="57"/>
      <c r="BK14" s="57"/>
      <c r="BL14" s="57"/>
      <c r="BM14" s="57"/>
      <c r="BN14" s="57"/>
      <c r="BO14" s="45">
        <f t="shared" si="11"/>
        <v>90</v>
      </c>
      <c r="BP14" s="44"/>
      <c r="BQ14" s="44"/>
      <c r="BR14" s="45">
        <v>90</v>
      </c>
      <c r="BS14" s="44"/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2"/>
        <v>90</v>
      </c>
      <c r="CF14" s="47">
        <f t="shared" si="13"/>
        <v>90</v>
      </c>
      <c r="CG14" s="48"/>
      <c r="CH14" s="57">
        <v>10</v>
      </c>
      <c r="CI14" s="49" t="str">
        <f t="shared" si="14"/>
        <v xml:space="preserve">Memiliki kemampuan pemahanan manusia purba di Indonesia, kehidupan masa pra aksara, mid semester 2, peradaban awal Indonesia dan dunia, </v>
      </c>
      <c r="CJ14" s="48"/>
      <c r="CK14" s="57">
        <v>10</v>
      </c>
      <c r="CL14" s="49" t="str">
        <f t="shared" si="15"/>
        <v xml:space="preserve">Memiliki keterampilan membuat peta penemuan manusia purba, membuat media power point peradaban awal bangsa Eropa, membuat tabel perbedaan ciri-ciri manusia purba, </v>
      </c>
      <c r="CN14" s="43">
        <v>5</v>
      </c>
      <c r="CO14" s="57"/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manusia purba di Indonesia, kehidupan masa pra aksara, mid semester 2, peradaban awal Indonesia dan dunia, </v>
      </c>
    </row>
    <row r="15" spans="1:102" x14ac:dyDescent="0.25">
      <c r="A15" s="8">
        <v>5</v>
      </c>
      <c r="B15" s="8">
        <v>21763</v>
      </c>
      <c r="C15" s="8" t="s">
        <v>57</v>
      </c>
      <c r="E15" s="50">
        <f t="shared" si="0"/>
        <v>82</v>
      </c>
      <c r="F15" s="8" t="str">
        <f t="shared" si="1"/>
        <v>B</v>
      </c>
      <c r="G15" s="8" t="str">
        <f t="shared" si="2"/>
        <v xml:space="preserve">Memiliki kemampuan pemahanan manusia purba di Indonesia, kehidupan masa pra aksara, mid semester 2, peradaban awal Indonesia dan dunia, </v>
      </c>
      <c r="H15" s="50">
        <f t="shared" si="3"/>
        <v>90</v>
      </c>
      <c r="I15" s="8" t="str">
        <f t="shared" si="4"/>
        <v>B</v>
      </c>
      <c r="J15" s="8" t="str">
        <f t="shared" si="5"/>
        <v xml:space="preserve">Memiliki keterampilan membuat peta penemuan manusia purba, membuat media power point peradaban awal bangsa Eropa, membuat tabel perbedaan ciri-ciri manusia purba, </v>
      </c>
      <c r="K15" s="8"/>
      <c r="L15" s="13"/>
      <c r="M15" s="14"/>
      <c r="N15" s="44">
        <f t="shared" si="6"/>
        <v>84</v>
      </c>
      <c r="O15" s="44">
        <f t="shared" si="7"/>
        <v>68.5</v>
      </c>
      <c r="Q15" s="44">
        <v>75</v>
      </c>
      <c r="R15" s="44"/>
      <c r="S15" s="45">
        <v>90</v>
      </c>
      <c r="T15" s="44">
        <v>79</v>
      </c>
      <c r="U15" s="44"/>
      <c r="V15" s="45">
        <v>90</v>
      </c>
      <c r="W15" s="44">
        <v>88</v>
      </c>
      <c r="X15" s="44"/>
      <c r="Y15" s="45"/>
      <c r="Z15" s="44"/>
      <c r="AA15" s="44"/>
      <c r="AB15" s="45"/>
      <c r="AC15" s="44"/>
      <c r="AD15" s="44"/>
      <c r="AE15" s="45"/>
      <c r="AF15" s="45">
        <f t="shared" si="8"/>
        <v>84</v>
      </c>
      <c r="AG15" s="44">
        <v>78</v>
      </c>
      <c r="AH15" s="44"/>
      <c r="AI15" s="57">
        <v>90</v>
      </c>
      <c r="AJ15" s="44"/>
      <c r="AK15" s="44"/>
      <c r="AL15" s="45"/>
      <c r="AM15" s="44"/>
      <c r="AN15" s="44"/>
      <c r="AO15" s="45"/>
      <c r="AP15" s="44"/>
      <c r="AQ15" s="44"/>
      <c r="AR15" s="45"/>
      <c r="AS15" s="44"/>
      <c r="AT15" s="44"/>
      <c r="AU15" s="45"/>
      <c r="AV15" s="44">
        <v>68.5</v>
      </c>
      <c r="AW15" s="46">
        <f t="shared" si="9"/>
        <v>82.3125</v>
      </c>
      <c r="AX15" s="47">
        <f t="shared" si="10"/>
        <v>82</v>
      </c>
      <c r="AY15" s="48"/>
      <c r="AZ15" s="57"/>
      <c r="BA15" s="57"/>
      <c r="BB15" s="57">
        <v>90</v>
      </c>
      <c r="BC15" s="57"/>
      <c r="BD15" s="57"/>
      <c r="BE15" s="57">
        <v>90</v>
      </c>
      <c r="BF15" s="57"/>
      <c r="BG15" s="57"/>
      <c r="BH15" s="57"/>
      <c r="BI15" s="57"/>
      <c r="BJ15" s="57"/>
      <c r="BK15" s="57"/>
      <c r="BL15" s="57"/>
      <c r="BM15" s="57"/>
      <c r="BN15" s="57"/>
      <c r="BO15" s="45">
        <f t="shared" si="11"/>
        <v>90</v>
      </c>
      <c r="BP15" s="44"/>
      <c r="BQ15" s="44"/>
      <c r="BR15" s="45">
        <v>90</v>
      </c>
      <c r="BS15" s="44"/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2"/>
        <v>90</v>
      </c>
      <c r="CF15" s="47">
        <f t="shared" si="13"/>
        <v>90</v>
      </c>
      <c r="CG15" s="48"/>
      <c r="CH15" s="57">
        <v>10</v>
      </c>
      <c r="CI15" s="49" t="str">
        <f t="shared" si="14"/>
        <v xml:space="preserve">Memiliki kemampuan pemahanan manusia purba di Indonesia, kehidupan masa pra aksara, mid semester 2, peradaban awal Indonesia dan dunia, </v>
      </c>
      <c r="CJ15" s="48"/>
      <c r="CK15" s="57">
        <v>10</v>
      </c>
      <c r="CL15" s="49" t="str">
        <f t="shared" si="15"/>
        <v xml:space="preserve">Memiliki keterampilan membuat peta penemuan manusia purba, membuat media power point peradaban awal bangsa Eropa, membuat tabel perbedaan ciri-ciri manusia purba, </v>
      </c>
      <c r="CN15" s="43">
        <v>6</v>
      </c>
      <c r="CO15" s="57" t="s">
        <v>201</v>
      </c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>Memiliki kemampuan pemahanan manusia purba di Indonesia, kehidupan masa pra aksara, mid semester 2, Masih perlu peningkatan pemahaman peradaban awal Indonesia dan dunia.</v>
      </c>
    </row>
    <row r="16" spans="1:102" x14ac:dyDescent="0.25">
      <c r="A16" s="8">
        <v>6</v>
      </c>
      <c r="B16" s="8">
        <v>21779</v>
      </c>
      <c r="C16" s="8" t="s">
        <v>59</v>
      </c>
      <c r="E16" s="50">
        <f t="shared" si="0"/>
        <v>86</v>
      </c>
      <c r="F16" s="8" t="str">
        <f t="shared" si="1"/>
        <v>B</v>
      </c>
      <c r="G16" s="8" t="str">
        <f t="shared" si="2"/>
        <v xml:space="preserve">Memiliki kemampuan pemahanan manusia purba di Indonesia, kehidupan masa pra aksara, mid semester 2, peradaban awal Indonesia dan dunia, </v>
      </c>
      <c r="H16" s="50">
        <f t="shared" si="3"/>
        <v>90</v>
      </c>
      <c r="I16" s="8" t="str">
        <f t="shared" si="4"/>
        <v>B</v>
      </c>
      <c r="J16" s="8" t="str">
        <f t="shared" si="5"/>
        <v xml:space="preserve">Memiliki keterampilan membuat peta penemuan manusia purba, membuat media power point peradaban awal bangsa Eropa, membuat tabel perbedaan ciri-ciri manusia purba, </v>
      </c>
      <c r="K16" s="8"/>
      <c r="L16" s="13"/>
      <c r="M16" s="14"/>
      <c r="N16" s="44">
        <f t="shared" si="6"/>
        <v>89</v>
      </c>
      <c r="O16" s="44">
        <f t="shared" si="7"/>
        <v>67</v>
      </c>
      <c r="Q16" s="44">
        <v>78</v>
      </c>
      <c r="R16" s="44"/>
      <c r="S16" s="45">
        <v>90</v>
      </c>
      <c r="T16" s="44">
        <v>87</v>
      </c>
      <c r="U16" s="44"/>
      <c r="V16" s="45">
        <v>90</v>
      </c>
      <c r="W16" s="44">
        <v>98</v>
      </c>
      <c r="X16" s="44"/>
      <c r="Y16" s="45"/>
      <c r="Z16" s="44"/>
      <c r="AA16" s="44"/>
      <c r="AB16" s="45"/>
      <c r="AC16" s="44"/>
      <c r="AD16" s="44"/>
      <c r="AE16" s="45"/>
      <c r="AF16" s="45">
        <f t="shared" si="8"/>
        <v>89</v>
      </c>
      <c r="AG16" s="44">
        <v>85</v>
      </c>
      <c r="AH16" s="44"/>
      <c r="AI16" s="57">
        <v>90</v>
      </c>
      <c r="AJ16" s="44"/>
      <c r="AK16" s="44"/>
      <c r="AL16" s="45"/>
      <c r="AM16" s="44"/>
      <c r="AN16" s="44"/>
      <c r="AO16" s="45"/>
      <c r="AP16" s="44"/>
      <c r="AQ16" s="44"/>
      <c r="AR16" s="45"/>
      <c r="AS16" s="44"/>
      <c r="AT16" s="44"/>
      <c r="AU16" s="45"/>
      <c r="AV16" s="44">
        <v>67</v>
      </c>
      <c r="AW16" s="46">
        <f t="shared" si="9"/>
        <v>85.625</v>
      </c>
      <c r="AX16" s="47">
        <f t="shared" si="10"/>
        <v>86</v>
      </c>
      <c r="AY16" s="48"/>
      <c r="AZ16" s="57"/>
      <c r="BA16" s="57"/>
      <c r="BB16" s="57">
        <v>90</v>
      </c>
      <c r="BC16" s="57"/>
      <c r="BD16" s="57"/>
      <c r="BE16" s="57">
        <v>90</v>
      </c>
      <c r="BF16" s="57"/>
      <c r="BG16" s="57"/>
      <c r="BH16" s="57"/>
      <c r="BI16" s="57"/>
      <c r="BJ16" s="57"/>
      <c r="BK16" s="57"/>
      <c r="BL16" s="57"/>
      <c r="BM16" s="57"/>
      <c r="BN16" s="57"/>
      <c r="BO16" s="45">
        <f t="shared" si="11"/>
        <v>90</v>
      </c>
      <c r="BP16" s="44"/>
      <c r="BQ16" s="44"/>
      <c r="BR16" s="45">
        <v>90</v>
      </c>
      <c r="BS16" s="44"/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2"/>
        <v>90</v>
      </c>
      <c r="CF16" s="47">
        <f t="shared" si="13"/>
        <v>90</v>
      </c>
      <c r="CG16" s="48"/>
      <c r="CH16" s="57">
        <v>10</v>
      </c>
      <c r="CI16" s="49" t="str">
        <f t="shared" si="14"/>
        <v xml:space="preserve">Memiliki kemampuan pemahanan manusia purba di Indonesia, kehidupan masa pra aksara, mid semester 2, peradaban awal Indonesia dan dunia, </v>
      </c>
      <c r="CJ16" s="48"/>
      <c r="CK16" s="57">
        <v>10</v>
      </c>
      <c r="CL16" s="49" t="str">
        <f t="shared" si="15"/>
        <v xml:space="preserve">Memiliki keterampilan membuat peta penemuan manusia purba, membuat media power point peradaban awal bangsa Eropa, membuat tabel perbedaan ciri-ciri manusia purba, </v>
      </c>
      <c r="CN16" s="43">
        <v>7</v>
      </c>
      <c r="CO16" s="57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manusia purba di Indonesia, kehidupan masa pra aksara, mid semester 2, peradaban awal Indonesia dan dunia, </v>
      </c>
    </row>
    <row r="17" spans="1:102" x14ac:dyDescent="0.25">
      <c r="A17" s="8">
        <v>7</v>
      </c>
      <c r="B17" s="8">
        <v>21795</v>
      </c>
      <c r="C17" s="8" t="s">
        <v>60</v>
      </c>
      <c r="E17" s="50">
        <f t="shared" si="0"/>
        <v>82</v>
      </c>
      <c r="F17" s="8" t="str">
        <f t="shared" si="1"/>
        <v>B</v>
      </c>
      <c r="G17" s="8" t="str">
        <f t="shared" si="2"/>
        <v xml:space="preserve">Memiliki kemampuan pemahanan manusia purba di Indonesia, kehidupan masa pra aksara, mid semester 2, peradaban awal Indonesia dan dunia, </v>
      </c>
      <c r="H17" s="50">
        <f t="shared" si="3"/>
        <v>90</v>
      </c>
      <c r="I17" s="8" t="str">
        <f t="shared" si="4"/>
        <v>B</v>
      </c>
      <c r="J17" s="8" t="str">
        <f t="shared" si="5"/>
        <v xml:space="preserve">Memiliki keterampilan membuat peta penemuan manusia purba, membuat media power point peradaban awal bangsa Eropa, membuat tabel perbedaan ciri-ciri manusia purba, </v>
      </c>
      <c r="K17" s="8"/>
      <c r="L17" s="13"/>
      <c r="M17" s="14"/>
      <c r="N17" s="44">
        <f t="shared" si="6"/>
        <v>81</v>
      </c>
      <c r="O17" s="44">
        <f t="shared" si="7"/>
        <v>83.5</v>
      </c>
      <c r="Q17" s="44">
        <v>75</v>
      </c>
      <c r="R17" s="44"/>
      <c r="S17" s="45">
        <v>90</v>
      </c>
      <c r="T17" s="44">
        <v>75</v>
      </c>
      <c r="U17" s="44"/>
      <c r="V17" s="45">
        <v>90</v>
      </c>
      <c r="W17" s="44">
        <v>75</v>
      </c>
      <c r="X17" s="44"/>
      <c r="Y17" s="45"/>
      <c r="Z17" s="44"/>
      <c r="AA17" s="44"/>
      <c r="AB17" s="45"/>
      <c r="AC17" s="44"/>
      <c r="AD17" s="44"/>
      <c r="AE17" s="45"/>
      <c r="AF17" s="45">
        <f t="shared" si="8"/>
        <v>81</v>
      </c>
      <c r="AG17" s="44">
        <v>77</v>
      </c>
      <c r="AH17" s="44"/>
      <c r="AI17" s="57">
        <v>90</v>
      </c>
      <c r="AJ17" s="44"/>
      <c r="AK17" s="44"/>
      <c r="AL17" s="45"/>
      <c r="AM17" s="44"/>
      <c r="AN17" s="44"/>
      <c r="AO17" s="45"/>
      <c r="AP17" s="44"/>
      <c r="AQ17" s="44"/>
      <c r="AR17" s="45"/>
      <c r="AS17" s="44"/>
      <c r="AT17" s="44"/>
      <c r="AU17" s="45"/>
      <c r="AV17" s="44">
        <v>83.5</v>
      </c>
      <c r="AW17" s="46">
        <f t="shared" si="9"/>
        <v>81.9375</v>
      </c>
      <c r="AX17" s="47">
        <f t="shared" si="10"/>
        <v>82</v>
      </c>
      <c r="AY17" s="48"/>
      <c r="AZ17" s="57"/>
      <c r="BA17" s="57"/>
      <c r="BB17" s="57">
        <v>90</v>
      </c>
      <c r="BC17" s="57"/>
      <c r="BD17" s="57"/>
      <c r="BE17" s="57">
        <v>90</v>
      </c>
      <c r="BF17" s="57"/>
      <c r="BG17" s="57"/>
      <c r="BH17" s="57"/>
      <c r="BI17" s="57"/>
      <c r="BJ17" s="57"/>
      <c r="BK17" s="57"/>
      <c r="BL17" s="57"/>
      <c r="BM17" s="57"/>
      <c r="BN17" s="57"/>
      <c r="BO17" s="45">
        <f t="shared" si="11"/>
        <v>90</v>
      </c>
      <c r="BP17" s="44"/>
      <c r="BQ17" s="44"/>
      <c r="BR17" s="45">
        <v>90</v>
      </c>
      <c r="BS17" s="44"/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2"/>
        <v>90</v>
      </c>
      <c r="CF17" s="47">
        <f t="shared" si="13"/>
        <v>90</v>
      </c>
      <c r="CG17" s="48"/>
      <c r="CH17" s="57">
        <v>10</v>
      </c>
      <c r="CI17" s="49" t="str">
        <f t="shared" si="14"/>
        <v xml:space="preserve">Memiliki kemampuan pemahanan manusia purba di Indonesia, kehidupan masa pra aksara, mid semester 2, peradaban awal Indonesia dan dunia, </v>
      </c>
      <c r="CJ17" s="48"/>
      <c r="CK17" s="57">
        <v>10</v>
      </c>
      <c r="CL17" s="49" t="str">
        <f t="shared" si="15"/>
        <v xml:space="preserve">Memiliki keterampilan membuat peta penemuan manusia purba, membuat media power point peradaban awal bangsa Eropa, membuat tabel perbedaan ciri-ciri manusia purba, </v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manusia purba di Indonesia, kehidupan masa pra aksara, mid semester 2, peradaban awal Indonesia dan dunia, </v>
      </c>
    </row>
    <row r="18" spans="1:102" x14ac:dyDescent="0.25">
      <c r="A18" s="8">
        <v>8</v>
      </c>
      <c r="B18" s="8">
        <v>21811</v>
      </c>
      <c r="C18" s="8" t="s">
        <v>61</v>
      </c>
      <c r="E18" s="50">
        <f t="shared" si="0"/>
        <v>83</v>
      </c>
      <c r="F18" s="8" t="str">
        <f t="shared" si="1"/>
        <v>B</v>
      </c>
      <c r="G18" s="8" t="str">
        <f t="shared" si="2"/>
        <v xml:space="preserve">Memiliki kemampuan pemahanan manusia purba di Indonesia, kehidupan masa pra aksara, mid semester 2, peradaban awal Indonesia dan dunia, </v>
      </c>
      <c r="H18" s="50">
        <f t="shared" si="3"/>
        <v>90</v>
      </c>
      <c r="I18" s="8" t="str">
        <f t="shared" si="4"/>
        <v>B</v>
      </c>
      <c r="J18" s="8" t="str">
        <f t="shared" si="5"/>
        <v xml:space="preserve">Memiliki keterampilan membuat peta penemuan manusia purba, membuat media power point peradaban awal bangsa Eropa, membuat tabel perbedaan ciri-ciri manusia purba, </v>
      </c>
      <c r="K18" s="8"/>
      <c r="L18" s="13"/>
      <c r="M18" s="14"/>
      <c r="N18" s="44">
        <f t="shared" si="6"/>
        <v>84</v>
      </c>
      <c r="O18" s="44">
        <f t="shared" si="7"/>
        <v>67</v>
      </c>
      <c r="Q18" s="44">
        <v>75</v>
      </c>
      <c r="R18" s="44"/>
      <c r="S18" s="45">
        <v>90</v>
      </c>
      <c r="T18" s="44">
        <v>89</v>
      </c>
      <c r="U18" s="44"/>
      <c r="V18" s="45">
        <v>90</v>
      </c>
      <c r="W18" s="44">
        <v>76</v>
      </c>
      <c r="X18" s="44"/>
      <c r="Y18" s="45"/>
      <c r="Z18" s="44"/>
      <c r="AA18" s="44"/>
      <c r="AB18" s="45"/>
      <c r="AC18" s="44"/>
      <c r="AD18" s="44"/>
      <c r="AE18" s="45"/>
      <c r="AF18" s="45">
        <f t="shared" si="8"/>
        <v>84</v>
      </c>
      <c r="AG18" s="44">
        <v>86</v>
      </c>
      <c r="AH18" s="44"/>
      <c r="AI18" s="57">
        <v>90</v>
      </c>
      <c r="AJ18" s="44"/>
      <c r="AK18" s="44"/>
      <c r="AL18" s="45"/>
      <c r="AM18" s="44"/>
      <c r="AN18" s="44"/>
      <c r="AO18" s="45"/>
      <c r="AP18" s="44"/>
      <c r="AQ18" s="44"/>
      <c r="AR18" s="45"/>
      <c r="AS18" s="44"/>
      <c r="AT18" s="44"/>
      <c r="AU18" s="45"/>
      <c r="AV18" s="44">
        <v>67</v>
      </c>
      <c r="AW18" s="46">
        <f t="shared" si="9"/>
        <v>82.875</v>
      </c>
      <c r="AX18" s="47">
        <f t="shared" si="10"/>
        <v>83</v>
      </c>
      <c r="AY18" s="48"/>
      <c r="AZ18" s="57"/>
      <c r="BA18" s="57"/>
      <c r="BB18" s="57">
        <v>90</v>
      </c>
      <c r="BC18" s="57"/>
      <c r="BD18" s="57"/>
      <c r="BE18" s="57">
        <v>90</v>
      </c>
      <c r="BF18" s="57"/>
      <c r="BG18" s="57"/>
      <c r="BH18" s="57"/>
      <c r="BI18" s="57"/>
      <c r="BJ18" s="57"/>
      <c r="BK18" s="57"/>
      <c r="BL18" s="57"/>
      <c r="BM18" s="57"/>
      <c r="BN18" s="57"/>
      <c r="BO18" s="45">
        <f t="shared" si="11"/>
        <v>90</v>
      </c>
      <c r="BP18" s="44"/>
      <c r="BQ18" s="44"/>
      <c r="BR18" s="45">
        <v>90</v>
      </c>
      <c r="BS18" s="44"/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2"/>
        <v>90</v>
      </c>
      <c r="CF18" s="47">
        <f t="shared" si="13"/>
        <v>90</v>
      </c>
      <c r="CG18" s="48"/>
      <c r="CH18" s="57">
        <v>10</v>
      </c>
      <c r="CI18" s="49" t="str">
        <f t="shared" si="14"/>
        <v xml:space="preserve">Memiliki kemampuan pemahanan manusia purba di Indonesia, kehidupan masa pra aksara, mid semester 2, peradaban awal Indonesia dan dunia, </v>
      </c>
      <c r="CJ18" s="48"/>
      <c r="CK18" s="57">
        <v>10</v>
      </c>
      <c r="CL18" s="49" t="str">
        <f t="shared" si="15"/>
        <v xml:space="preserve">Memiliki keterampilan membuat peta penemuan manusia purba, membuat media power point peradaban awal bangsa Eropa, membuat tabel perbedaan ciri-ciri manusia purba, </v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manusia purba di Indonesia, kehidupan masa pra aksara, mid semester 2, peradaban awal Indonesia dan dunia, </v>
      </c>
    </row>
    <row r="19" spans="1:102" x14ac:dyDescent="0.25">
      <c r="A19" s="8">
        <v>9</v>
      </c>
      <c r="B19" s="8">
        <v>21827</v>
      </c>
      <c r="C19" s="8" t="s">
        <v>62</v>
      </c>
      <c r="E19" s="50">
        <f t="shared" si="0"/>
        <v>82</v>
      </c>
      <c r="F19" s="8" t="str">
        <f t="shared" si="1"/>
        <v>B</v>
      </c>
      <c r="G19" s="8" t="str">
        <f t="shared" si="2"/>
        <v xml:space="preserve">Memiliki kemampuan pemahanan manusia purba di Indonesia, kehidupan masa pra aksara, mid semester 2, peradaban awal Indonesia dan dunia, </v>
      </c>
      <c r="H19" s="50">
        <f t="shared" si="3"/>
        <v>90</v>
      </c>
      <c r="I19" s="8" t="str">
        <f t="shared" si="4"/>
        <v>B</v>
      </c>
      <c r="J19" s="8" t="str">
        <f t="shared" si="5"/>
        <v xml:space="preserve">Memiliki keterampilan membuat peta penemuan manusia purba, membuat media power point peradaban awal bangsa Eropa, membuat tabel perbedaan ciri-ciri manusia purba, </v>
      </c>
      <c r="K19" s="8"/>
      <c r="L19" s="13"/>
      <c r="M19" s="14"/>
      <c r="N19" s="44">
        <f t="shared" si="6"/>
        <v>85</v>
      </c>
      <c r="O19" s="44">
        <f t="shared" si="7"/>
        <v>64</v>
      </c>
      <c r="Q19" s="44">
        <v>76</v>
      </c>
      <c r="R19" s="44"/>
      <c r="S19" s="45">
        <v>90</v>
      </c>
      <c r="T19" s="44">
        <v>77</v>
      </c>
      <c r="U19" s="44"/>
      <c r="V19" s="45">
        <v>90</v>
      </c>
      <c r="W19" s="44">
        <v>90</v>
      </c>
      <c r="X19" s="44"/>
      <c r="Y19" s="45"/>
      <c r="Z19" s="44"/>
      <c r="AA19" s="44"/>
      <c r="AB19" s="45"/>
      <c r="AC19" s="44"/>
      <c r="AD19" s="44"/>
      <c r="AE19" s="45"/>
      <c r="AF19" s="45">
        <f t="shared" si="8"/>
        <v>85</v>
      </c>
      <c r="AG19" s="44">
        <v>77</v>
      </c>
      <c r="AH19" s="44"/>
      <c r="AI19" s="57">
        <v>90</v>
      </c>
      <c r="AJ19" s="44"/>
      <c r="AK19" s="44"/>
      <c r="AL19" s="45"/>
      <c r="AM19" s="44"/>
      <c r="AN19" s="44"/>
      <c r="AO19" s="45"/>
      <c r="AP19" s="44"/>
      <c r="AQ19" s="44"/>
      <c r="AR19" s="45"/>
      <c r="AS19" s="44"/>
      <c r="AT19" s="44"/>
      <c r="AU19" s="45"/>
      <c r="AV19" s="44">
        <v>64</v>
      </c>
      <c r="AW19" s="46">
        <f t="shared" si="9"/>
        <v>81.75</v>
      </c>
      <c r="AX19" s="47">
        <f t="shared" si="10"/>
        <v>82</v>
      </c>
      <c r="AY19" s="48"/>
      <c r="AZ19" s="57"/>
      <c r="BA19" s="57"/>
      <c r="BB19" s="57">
        <v>90</v>
      </c>
      <c r="BC19" s="57"/>
      <c r="BD19" s="57"/>
      <c r="BE19" s="57">
        <v>90</v>
      </c>
      <c r="BF19" s="57"/>
      <c r="BG19" s="57"/>
      <c r="BH19" s="57"/>
      <c r="BI19" s="57"/>
      <c r="BJ19" s="57"/>
      <c r="BK19" s="57"/>
      <c r="BL19" s="57"/>
      <c r="BM19" s="57"/>
      <c r="BN19" s="57"/>
      <c r="BO19" s="45">
        <f t="shared" si="11"/>
        <v>90</v>
      </c>
      <c r="BP19" s="44"/>
      <c r="BQ19" s="44"/>
      <c r="BR19" s="45">
        <v>90</v>
      </c>
      <c r="BS19" s="44"/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2"/>
        <v>90</v>
      </c>
      <c r="CF19" s="47">
        <f t="shared" si="13"/>
        <v>90</v>
      </c>
      <c r="CG19" s="48"/>
      <c r="CH19" s="57">
        <v>10</v>
      </c>
      <c r="CI19" s="49" t="str">
        <f t="shared" si="14"/>
        <v xml:space="preserve">Memiliki kemampuan pemahanan manusia purba di Indonesia, kehidupan masa pra aksara, mid semester 2, peradaban awal Indonesia dan dunia, </v>
      </c>
      <c r="CJ19" s="48"/>
      <c r="CK19" s="57">
        <v>10</v>
      </c>
      <c r="CL19" s="49" t="str">
        <f t="shared" si="15"/>
        <v xml:space="preserve">Memiliki keterampilan membuat peta penemuan manusia purba, membuat media power point peradaban awal bangsa Eropa, membuat tabel perbedaan ciri-ciri manusia purba, </v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manusia purba di Indonesia, kehidupan masa pra aksara, mid semester 2, peradaban awal Indonesia dan dunia, </v>
      </c>
    </row>
    <row r="20" spans="1:102" x14ac:dyDescent="0.25">
      <c r="A20" s="8">
        <v>10</v>
      </c>
      <c r="B20" s="8">
        <v>21843</v>
      </c>
      <c r="C20" s="8" t="s">
        <v>63</v>
      </c>
      <c r="E20" s="50">
        <f t="shared" si="0"/>
        <v>87</v>
      </c>
      <c r="F20" s="8" t="str">
        <f t="shared" si="1"/>
        <v>B</v>
      </c>
      <c r="G20" s="8" t="str">
        <f t="shared" si="2"/>
        <v xml:space="preserve">Memiliki kemampuan pemahanan manusia purba di Indonesia, kehidupan masa pra aksara, mid semester 2, peradaban awal Indonesia dan dunia, </v>
      </c>
      <c r="H20" s="50">
        <f t="shared" si="3"/>
        <v>90</v>
      </c>
      <c r="I20" s="8" t="str">
        <f t="shared" si="4"/>
        <v>B</v>
      </c>
      <c r="J20" s="8" t="str">
        <f t="shared" si="5"/>
        <v xml:space="preserve">Memiliki keterampilan membuat peta penemuan manusia purba, membuat media power point peradaban awal bangsa Eropa, membuat tabel perbedaan ciri-ciri manusia purba, </v>
      </c>
      <c r="K20" s="8"/>
      <c r="L20" s="13"/>
      <c r="M20" s="14"/>
      <c r="N20" s="44">
        <f t="shared" si="6"/>
        <v>89</v>
      </c>
      <c r="O20" s="44">
        <f t="shared" si="7"/>
        <v>68.5</v>
      </c>
      <c r="Q20" s="44">
        <v>85</v>
      </c>
      <c r="R20" s="44"/>
      <c r="S20" s="45">
        <v>90</v>
      </c>
      <c r="T20" s="44">
        <v>91</v>
      </c>
      <c r="U20" s="44"/>
      <c r="V20" s="45">
        <v>90</v>
      </c>
      <c r="W20" s="44">
        <v>88</v>
      </c>
      <c r="X20" s="44"/>
      <c r="Y20" s="45"/>
      <c r="Z20" s="44"/>
      <c r="AA20" s="44"/>
      <c r="AB20" s="45"/>
      <c r="AC20" s="44"/>
      <c r="AD20" s="44"/>
      <c r="AE20" s="45"/>
      <c r="AF20" s="45">
        <f t="shared" si="8"/>
        <v>89</v>
      </c>
      <c r="AG20" s="44">
        <v>90</v>
      </c>
      <c r="AH20" s="44"/>
      <c r="AI20" s="57">
        <v>90</v>
      </c>
      <c r="AJ20" s="44"/>
      <c r="AK20" s="44"/>
      <c r="AL20" s="45"/>
      <c r="AM20" s="44"/>
      <c r="AN20" s="44"/>
      <c r="AO20" s="45"/>
      <c r="AP20" s="44"/>
      <c r="AQ20" s="44"/>
      <c r="AR20" s="45"/>
      <c r="AS20" s="44"/>
      <c r="AT20" s="44"/>
      <c r="AU20" s="45"/>
      <c r="AV20" s="44">
        <v>68.5</v>
      </c>
      <c r="AW20" s="46">
        <f t="shared" si="9"/>
        <v>86.5625</v>
      </c>
      <c r="AX20" s="47">
        <f t="shared" si="10"/>
        <v>87</v>
      </c>
      <c r="AY20" s="48"/>
      <c r="AZ20" s="57"/>
      <c r="BA20" s="57"/>
      <c r="BB20" s="57">
        <v>90</v>
      </c>
      <c r="BC20" s="57"/>
      <c r="BD20" s="57"/>
      <c r="BE20" s="57">
        <v>90</v>
      </c>
      <c r="BF20" s="57"/>
      <c r="BG20" s="57"/>
      <c r="BH20" s="57"/>
      <c r="BI20" s="57"/>
      <c r="BJ20" s="57"/>
      <c r="BK20" s="57"/>
      <c r="BL20" s="57"/>
      <c r="BM20" s="57"/>
      <c r="BN20" s="57"/>
      <c r="BO20" s="45">
        <f t="shared" si="11"/>
        <v>90</v>
      </c>
      <c r="BP20" s="44"/>
      <c r="BQ20" s="44"/>
      <c r="BR20" s="45">
        <v>90</v>
      </c>
      <c r="BS20" s="44"/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2"/>
        <v>90</v>
      </c>
      <c r="CF20" s="47">
        <f t="shared" si="13"/>
        <v>90</v>
      </c>
      <c r="CG20" s="48"/>
      <c r="CH20" s="57">
        <v>10</v>
      </c>
      <c r="CI20" s="49" t="str">
        <f t="shared" si="14"/>
        <v xml:space="preserve">Memiliki kemampuan pemahanan manusia purba di Indonesia, kehidupan masa pra aksara, mid semester 2, peradaban awal Indonesia dan dunia, </v>
      </c>
      <c r="CJ20" s="48"/>
      <c r="CK20" s="57">
        <v>10</v>
      </c>
      <c r="CL20" s="49" t="str">
        <f t="shared" si="15"/>
        <v xml:space="preserve">Memiliki keterampilan membuat peta penemuan manusia purba, membuat media power point peradaban awal bangsa Eropa, membuat tabel perbedaan ciri-ciri manusia purba, 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manusia purba di Indonesia, kehidupan masa pra aksara, mid semester 2, peradaban awal Indonesia dan dunia, </v>
      </c>
    </row>
    <row r="21" spans="1:102" ht="18.75" customHeight="1" x14ac:dyDescent="0.3">
      <c r="A21" s="8">
        <v>11</v>
      </c>
      <c r="B21" s="8">
        <v>21859</v>
      </c>
      <c r="C21" s="8" t="s">
        <v>64</v>
      </c>
      <c r="E21" s="50">
        <f t="shared" si="0"/>
        <v>80</v>
      </c>
      <c r="F21" s="8" t="str">
        <f t="shared" si="1"/>
        <v>B</v>
      </c>
      <c r="G21" s="8" t="str">
        <f t="shared" si="2"/>
        <v xml:space="preserve">Memiliki kemampuan pemahanan manusia purba di Indonesia, kehidupan masa pra aksara, mid semester 2, peradaban awal Indonesia dan dunia, </v>
      </c>
      <c r="H21" s="50">
        <f t="shared" si="3"/>
        <v>90</v>
      </c>
      <c r="I21" s="8" t="str">
        <f t="shared" si="4"/>
        <v>B</v>
      </c>
      <c r="J21" s="8" t="str">
        <f t="shared" si="5"/>
        <v xml:space="preserve">Memiliki keterampilan membuat peta penemuan manusia purba, membuat media power point peradaban awal bangsa Eropa, membuat tabel perbedaan ciri-ciri manusia purba, </v>
      </c>
      <c r="K21" s="8"/>
      <c r="L21" s="13"/>
      <c r="M21" s="14"/>
      <c r="N21" s="44">
        <f t="shared" si="6"/>
        <v>81</v>
      </c>
      <c r="O21" s="44">
        <f t="shared" si="7"/>
        <v>68.5</v>
      </c>
      <c r="Q21" s="44">
        <v>75</v>
      </c>
      <c r="R21" s="44"/>
      <c r="S21" s="45">
        <v>90</v>
      </c>
      <c r="T21" s="44">
        <v>76</v>
      </c>
      <c r="U21" s="44"/>
      <c r="V21" s="45">
        <v>90</v>
      </c>
      <c r="W21" s="44">
        <v>75</v>
      </c>
      <c r="X21" s="44"/>
      <c r="Y21" s="45"/>
      <c r="Z21" s="44"/>
      <c r="AA21" s="44"/>
      <c r="AB21" s="45"/>
      <c r="AC21" s="44"/>
      <c r="AD21" s="44"/>
      <c r="AE21" s="45"/>
      <c r="AF21" s="45">
        <f t="shared" si="8"/>
        <v>81</v>
      </c>
      <c r="AG21" s="44">
        <v>76</v>
      </c>
      <c r="AH21" s="44"/>
      <c r="AI21" s="57">
        <v>90</v>
      </c>
      <c r="AJ21" s="44"/>
      <c r="AK21" s="44"/>
      <c r="AL21" s="45"/>
      <c r="AM21" s="44"/>
      <c r="AN21" s="44"/>
      <c r="AO21" s="45"/>
      <c r="AP21" s="44"/>
      <c r="AQ21" s="44"/>
      <c r="AR21" s="45"/>
      <c r="AS21" s="44"/>
      <c r="AT21" s="44"/>
      <c r="AU21" s="45"/>
      <c r="AV21" s="44">
        <v>68.5</v>
      </c>
      <c r="AW21" s="46">
        <f t="shared" si="9"/>
        <v>80.0625</v>
      </c>
      <c r="AX21" s="47">
        <f t="shared" si="10"/>
        <v>80</v>
      </c>
      <c r="AY21" s="48"/>
      <c r="AZ21" s="57"/>
      <c r="BA21" s="57"/>
      <c r="BB21" s="57">
        <v>90</v>
      </c>
      <c r="BC21" s="57"/>
      <c r="BD21" s="57"/>
      <c r="BE21" s="57">
        <v>90</v>
      </c>
      <c r="BF21" s="57"/>
      <c r="BG21" s="57"/>
      <c r="BH21" s="57"/>
      <c r="BI21" s="57"/>
      <c r="BJ21" s="57"/>
      <c r="BK21" s="57"/>
      <c r="BL21" s="57"/>
      <c r="BM21" s="57"/>
      <c r="BN21" s="57"/>
      <c r="BO21" s="45">
        <f t="shared" si="11"/>
        <v>90</v>
      </c>
      <c r="BP21" s="44"/>
      <c r="BQ21" s="44"/>
      <c r="BR21" s="45">
        <v>90</v>
      </c>
      <c r="BS21" s="44"/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2"/>
        <v>90</v>
      </c>
      <c r="CF21" s="47">
        <f t="shared" si="13"/>
        <v>90</v>
      </c>
      <c r="CG21" s="48"/>
      <c r="CH21" s="57">
        <v>10</v>
      </c>
      <c r="CI21" s="49" t="str">
        <f t="shared" si="14"/>
        <v xml:space="preserve">Memiliki kemampuan pemahanan manusia purba di Indonesia, kehidupan masa pra aksara, mid semester 2, peradaban awal Indonesia dan dunia, </v>
      </c>
      <c r="CJ21" s="48"/>
      <c r="CK21" s="57">
        <v>10</v>
      </c>
      <c r="CL21" s="49" t="str">
        <f t="shared" si="15"/>
        <v xml:space="preserve">Memiliki keterampilan membuat peta penemuan manusia purba, membuat media power point peradaban awal bangsa Eropa, membuat tabel perbedaan ciri-ciri manusia purba, </v>
      </c>
      <c r="CN21" s="38" t="s">
        <v>65</v>
      </c>
      <c r="CQ21" s="26"/>
      <c r="CR21" s="26"/>
      <c r="CS21" s="26"/>
    </row>
    <row r="22" spans="1:102" x14ac:dyDescent="0.25">
      <c r="A22" s="8">
        <v>12</v>
      </c>
      <c r="B22" s="8">
        <v>21875</v>
      </c>
      <c r="C22" s="8" t="s">
        <v>66</v>
      </c>
      <c r="E22" s="50">
        <f t="shared" si="0"/>
        <v>92</v>
      </c>
      <c r="F22" s="8" t="str">
        <f t="shared" si="1"/>
        <v>A</v>
      </c>
      <c r="G22" s="8" t="str">
        <f t="shared" si="2"/>
        <v xml:space="preserve">Memiliki kemampuan pemahanan manusia purba di Indonesia, kehidupan masa pra aksara, mid semester 2, peradaban awal Indonesia dan dunia, </v>
      </c>
      <c r="H22" s="50">
        <f t="shared" si="3"/>
        <v>90</v>
      </c>
      <c r="I22" s="8" t="str">
        <f t="shared" si="4"/>
        <v>B</v>
      </c>
      <c r="J22" s="8" t="str">
        <f t="shared" si="5"/>
        <v xml:space="preserve">Memiliki keterampilan membuat peta penemuan manusia purba, membuat media power point peradaban awal bangsa Eropa, membuat tabel perbedaan ciri-ciri manusia purba, </v>
      </c>
      <c r="K22" s="8"/>
      <c r="L22" s="13"/>
      <c r="M22" s="14"/>
      <c r="N22" s="44">
        <f t="shared" si="6"/>
        <v>94</v>
      </c>
      <c r="O22" s="44">
        <f t="shared" si="7"/>
        <v>82</v>
      </c>
      <c r="Q22" s="44">
        <v>100</v>
      </c>
      <c r="R22" s="44"/>
      <c r="S22" s="45">
        <v>90</v>
      </c>
      <c r="T22" s="44">
        <v>90</v>
      </c>
      <c r="U22" s="44"/>
      <c r="V22" s="45">
        <v>90</v>
      </c>
      <c r="W22" s="44">
        <v>100</v>
      </c>
      <c r="X22" s="44"/>
      <c r="Y22" s="45"/>
      <c r="Z22" s="44"/>
      <c r="AA22" s="44"/>
      <c r="AB22" s="45"/>
      <c r="AC22" s="44"/>
      <c r="AD22" s="44"/>
      <c r="AE22" s="45"/>
      <c r="AF22" s="45">
        <f t="shared" si="8"/>
        <v>94</v>
      </c>
      <c r="AG22" s="44">
        <v>92</v>
      </c>
      <c r="AH22" s="44"/>
      <c r="AI22" s="57">
        <v>90</v>
      </c>
      <c r="AJ22" s="44"/>
      <c r="AK22" s="44"/>
      <c r="AL22" s="45"/>
      <c r="AM22" s="44"/>
      <c r="AN22" s="44"/>
      <c r="AO22" s="45"/>
      <c r="AP22" s="44"/>
      <c r="AQ22" s="44"/>
      <c r="AR22" s="45"/>
      <c r="AS22" s="44"/>
      <c r="AT22" s="44"/>
      <c r="AU22" s="45"/>
      <c r="AV22" s="44">
        <v>82</v>
      </c>
      <c r="AW22" s="46">
        <f t="shared" si="9"/>
        <v>91.75</v>
      </c>
      <c r="AX22" s="47">
        <f t="shared" si="10"/>
        <v>92</v>
      </c>
      <c r="AY22" s="48"/>
      <c r="AZ22" s="57"/>
      <c r="BA22" s="57"/>
      <c r="BB22" s="57">
        <v>90</v>
      </c>
      <c r="BC22" s="57"/>
      <c r="BD22" s="57"/>
      <c r="BE22" s="57">
        <v>90</v>
      </c>
      <c r="BF22" s="57"/>
      <c r="BG22" s="57"/>
      <c r="BH22" s="57"/>
      <c r="BI22" s="57"/>
      <c r="BJ22" s="57"/>
      <c r="BK22" s="57"/>
      <c r="BL22" s="57"/>
      <c r="BM22" s="57"/>
      <c r="BN22" s="57"/>
      <c r="BO22" s="45">
        <f t="shared" si="11"/>
        <v>90</v>
      </c>
      <c r="BP22" s="44"/>
      <c r="BQ22" s="44"/>
      <c r="BR22" s="45">
        <v>90</v>
      </c>
      <c r="BS22" s="44"/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2"/>
        <v>90</v>
      </c>
      <c r="CF22" s="47">
        <f t="shared" si="13"/>
        <v>90</v>
      </c>
      <c r="CG22" s="48"/>
      <c r="CH22" s="57">
        <v>10</v>
      </c>
      <c r="CI22" s="49" t="str">
        <f t="shared" si="14"/>
        <v xml:space="preserve">Memiliki kemampuan pemahanan manusia purba di Indonesia, kehidupan masa pra aksara, mid semester 2, peradaban awal Indonesia dan dunia, </v>
      </c>
      <c r="CJ22" s="48"/>
      <c r="CK22" s="57">
        <v>10</v>
      </c>
      <c r="CL22" s="49" t="str">
        <f t="shared" si="15"/>
        <v xml:space="preserve">Memiliki keterampilan membuat peta penemuan manusia purba, membuat media power point peradaban awal bangsa Eropa, membuat tabel perbedaan ciri-ciri manusia purba, 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membuat peta penemuan manusia purba, membuat media power point peradaban awal bangsa Eropa, membuat tabel perbedaan ciri-ciri manusia purba, </v>
      </c>
    </row>
    <row r="23" spans="1:102" x14ac:dyDescent="0.25">
      <c r="A23" s="8">
        <v>13</v>
      </c>
      <c r="B23" s="8">
        <v>21891</v>
      </c>
      <c r="C23" s="8" t="s">
        <v>67</v>
      </c>
      <c r="E23" s="50">
        <f t="shared" si="0"/>
        <v>89</v>
      </c>
      <c r="F23" s="8" t="str">
        <f t="shared" si="1"/>
        <v>B</v>
      </c>
      <c r="G23" s="8" t="str">
        <f t="shared" si="2"/>
        <v xml:space="preserve">Memiliki kemampuan pemahanan manusia purba di Indonesia, kehidupan masa pra aksara, mid semester 2, peradaban awal Indonesia dan dunia, </v>
      </c>
      <c r="H23" s="50">
        <f t="shared" si="3"/>
        <v>90</v>
      </c>
      <c r="I23" s="8" t="str">
        <f t="shared" si="4"/>
        <v>B</v>
      </c>
      <c r="J23" s="8" t="str">
        <f t="shared" si="5"/>
        <v xml:space="preserve">Memiliki keterampilan membuat peta penemuan manusia purba, membuat media power point peradaban awal bangsa Eropa, membuat tabel perbedaan ciri-ciri manusia purba, </v>
      </c>
      <c r="K23" s="8"/>
      <c r="L23" s="13"/>
      <c r="M23" s="14"/>
      <c r="N23" s="44">
        <f t="shared" si="6"/>
        <v>93</v>
      </c>
      <c r="O23" s="44">
        <f t="shared" si="7"/>
        <v>74.5</v>
      </c>
      <c r="Q23" s="44">
        <v>85</v>
      </c>
      <c r="R23" s="44"/>
      <c r="S23" s="45">
        <v>90</v>
      </c>
      <c r="T23" s="44">
        <v>100</v>
      </c>
      <c r="U23" s="44"/>
      <c r="V23" s="45">
        <v>90</v>
      </c>
      <c r="W23" s="44">
        <v>100</v>
      </c>
      <c r="X23" s="44"/>
      <c r="Y23" s="45"/>
      <c r="Z23" s="44"/>
      <c r="AA23" s="44"/>
      <c r="AB23" s="45"/>
      <c r="AC23" s="44"/>
      <c r="AD23" s="44"/>
      <c r="AE23" s="45"/>
      <c r="AF23" s="45">
        <f t="shared" si="8"/>
        <v>93</v>
      </c>
      <c r="AG23" s="44">
        <v>85</v>
      </c>
      <c r="AH23" s="44"/>
      <c r="AI23" s="57">
        <v>90</v>
      </c>
      <c r="AJ23" s="44"/>
      <c r="AK23" s="44"/>
      <c r="AL23" s="45"/>
      <c r="AM23" s="44"/>
      <c r="AN23" s="44"/>
      <c r="AO23" s="45"/>
      <c r="AP23" s="44"/>
      <c r="AQ23" s="44"/>
      <c r="AR23" s="45"/>
      <c r="AS23" s="44"/>
      <c r="AT23" s="44"/>
      <c r="AU23" s="45"/>
      <c r="AV23" s="44">
        <v>74.5</v>
      </c>
      <c r="AW23" s="46">
        <f t="shared" si="9"/>
        <v>89.3125</v>
      </c>
      <c r="AX23" s="47">
        <f t="shared" si="10"/>
        <v>89</v>
      </c>
      <c r="AY23" s="48"/>
      <c r="AZ23" s="57"/>
      <c r="BA23" s="57"/>
      <c r="BB23" s="57">
        <v>90</v>
      </c>
      <c r="BC23" s="57"/>
      <c r="BD23" s="57"/>
      <c r="BE23" s="57">
        <v>90</v>
      </c>
      <c r="BF23" s="57"/>
      <c r="BG23" s="57"/>
      <c r="BH23" s="57"/>
      <c r="BI23" s="57"/>
      <c r="BJ23" s="57"/>
      <c r="BK23" s="57"/>
      <c r="BL23" s="57"/>
      <c r="BM23" s="57"/>
      <c r="BN23" s="57"/>
      <c r="BO23" s="45">
        <f t="shared" si="11"/>
        <v>90</v>
      </c>
      <c r="BP23" s="44"/>
      <c r="BQ23" s="44"/>
      <c r="BR23" s="45">
        <v>90</v>
      </c>
      <c r="BS23" s="44"/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2"/>
        <v>90</v>
      </c>
      <c r="CF23" s="47">
        <f t="shared" si="13"/>
        <v>90</v>
      </c>
      <c r="CG23" s="48"/>
      <c r="CH23" s="57">
        <v>10</v>
      </c>
      <c r="CI23" s="49" t="str">
        <f t="shared" si="14"/>
        <v xml:space="preserve">Memiliki kemampuan pemahanan manusia purba di Indonesia, kehidupan masa pra aksara, mid semester 2, peradaban awal Indonesia dan dunia, </v>
      </c>
      <c r="CJ23" s="48"/>
      <c r="CK23" s="57">
        <v>10</v>
      </c>
      <c r="CL23" s="49" t="str">
        <f t="shared" si="15"/>
        <v xml:space="preserve">Memiliki keterampilan membuat peta penemuan manusia purba, membuat media power point peradaban awal bangsa Eropa, membuat tabel perbedaan ciri-ciri manusia purba, </v>
      </c>
      <c r="CN23" s="43">
        <v>1</v>
      </c>
      <c r="CO23" s="57" t="s">
        <v>198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membuat media power point peradaban awal bangsa Eropa, membuat tabel perbedaan ciri-ciri manusia purba, Masih perlu peningkatan keterampilan membuat peta penemuan manusia purba.</v>
      </c>
    </row>
    <row r="24" spans="1:102" x14ac:dyDescent="0.25">
      <c r="A24" s="8">
        <v>14</v>
      </c>
      <c r="B24" s="8">
        <v>21907</v>
      </c>
      <c r="C24" s="8" t="s">
        <v>68</v>
      </c>
      <c r="E24" s="50">
        <f t="shared" si="0"/>
        <v>82</v>
      </c>
      <c r="F24" s="8" t="str">
        <f t="shared" si="1"/>
        <v>B</v>
      </c>
      <c r="G24" s="8" t="str">
        <f t="shared" si="2"/>
        <v xml:space="preserve">Memiliki kemampuan pemahanan manusia purba di Indonesia, kehidupan masa pra aksara, mid semester 2, peradaban awal Indonesia dan dunia, </v>
      </c>
      <c r="H24" s="50">
        <f t="shared" si="3"/>
        <v>90</v>
      </c>
      <c r="I24" s="8" t="str">
        <f t="shared" si="4"/>
        <v>B</v>
      </c>
      <c r="J24" s="8" t="str">
        <f t="shared" si="5"/>
        <v xml:space="preserve">Memiliki keterampilan membuat peta penemuan manusia purba, membuat media power point peradaban awal bangsa Eropa, membuat tabel perbedaan ciri-ciri manusia purba, </v>
      </c>
      <c r="K24" s="8"/>
      <c r="L24" s="13"/>
      <c r="M24" s="14"/>
      <c r="N24" s="44">
        <f t="shared" si="6"/>
        <v>84</v>
      </c>
      <c r="O24" s="44">
        <f t="shared" si="7"/>
        <v>67</v>
      </c>
      <c r="Q24" s="44">
        <v>75</v>
      </c>
      <c r="R24" s="44"/>
      <c r="S24" s="45">
        <v>90</v>
      </c>
      <c r="T24" s="44">
        <v>90</v>
      </c>
      <c r="U24" s="44"/>
      <c r="V24" s="45">
        <v>90</v>
      </c>
      <c r="W24" s="44">
        <v>75</v>
      </c>
      <c r="X24" s="44"/>
      <c r="Y24" s="45"/>
      <c r="Z24" s="44"/>
      <c r="AA24" s="44"/>
      <c r="AB24" s="45"/>
      <c r="AC24" s="44"/>
      <c r="AD24" s="44"/>
      <c r="AE24" s="45"/>
      <c r="AF24" s="45">
        <f t="shared" si="8"/>
        <v>84</v>
      </c>
      <c r="AG24" s="44">
        <v>76</v>
      </c>
      <c r="AH24" s="44"/>
      <c r="AI24" s="57">
        <v>90</v>
      </c>
      <c r="AJ24" s="44"/>
      <c r="AK24" s="44"/>
      <c r="AL24" s="45"/>
      <c r="AM24" s="44"/>
      <c r="AN24" s="44"/>
      <c r="AO24" s="45"/>
      <c r="AP24" s="44"/>
      <c r="AQ24" s="44"/>
      <c r="AR24" s="45"/>
      <c r="AS24" s="44"/>
      <c r="AT24" s="44"/>
      <c r="AU24" s="45"/>
      <c r="AV24" s="44">
        <v>67</v>
      </c>
      <c r="AW24" s="46">
        <f t="shared" si="9"/>
        <v>81.625</v>
      </c>
      <c r="AX24" s="47">
        <f t="shared" si="10"/>
        <v>82</v>
      </c>
      <c r="AY24" s="48"/>
      <c r="AZ24" s="57"/>
      <c r="BA24" s="57"/>
      <c r="BB24" s="57">
        <v>90</v>
      </c>
      <c r="BC24" s="57"/>
      <c r="BD24" s="57"/>
      <c r="BE24" s="57">
        <v>90</v>
      </c>
      <c r="BF24" s="57"/>
      <c r="BG24" s="57"/>
      <c r="BH24" s="57"/>
      <c r="BI24" s="57"/>
      <c r="BJ24" s="57"/>
      <c r="BK24" s="57"/>
      <c r="BL24" s="57"/>
      <c r="BM24" s="57"/>
      <c r="BN24" s="57"/>
      <c r="BO24" s="45">
        <f t="shared" si="11"/>
        <v>90</v>
      </c>
      <c r="BP24" s="44"/>
      <c r="BQ24" s="44"/>
      <c r="BR24" s="45">
        <v>90</v>
      </c>
      <c r="BS24" s="44"/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2"/>
        <v>90</v>
      </c>
      <c r="CF24" s="47">
        <f t="shared" si="13"/>
        <v>90</v>
      </c>
      <c r="CG24" s="48"/>
      <c r="CH24" s="57">
        <v>10</v>
      </c>
      <c r="CI24" s="49" t="str">
        <f t="shared" si="14"/>
        <v xml:space="preserve">Memiliki kemampuan pemahanan manusia purba di Indonesia, kehidupan masa pra aksara, mid semester 2, peradaban awal Indonesia dan dunia, </v>
      </c>
      <c r="CJ24" s="48"/>
      <c r="CK24" s="57">
        <v>10</v>
      </c>
      <c r="CL24" s="49" t="str">
        <f t="shared" si="15"/>
        <v xml:space="preserve">Memiliki keterampilan membuat peta penemuan manusia purba, membuat media power point peradaban awal bangsa Eropa, membuat tabel perbedaan ciri-ciri manusia purba, </v>
      </c>
      <c r="CN24" s="43">
        <v>2</v>
      </c>
      <c r="CO24" s="57" t="s">
        <v>202</v>
      </c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membuat peta penemuan manusia purba, membuat tabel perbedaan ciri-ciri manusia purba, Masih perlu peningkatan keterampilan membuat media power point peradaban awal bangsa Eropa.</v>
      </c>
    </row>
    <row r="25" spans="1:102" x14ac:dyDescent="0.25">
      <c r="A25" s="8">
        <v>15</v>
      </c>
      <c r="B25" s="8">
        <v>21923</v>
      </c>
      <c r="C25" s="8" t="s">
        <v>69</v>
      </c>
      <c r="E25" s="50">
        <f t="shared" si="0"/>
        <v>87</v>
      </c>
      <c r="F25" s="8" t="str">
        <f t="shared" si="1"/>
        <v>B</v>
      </c>
      <c r="G25" s="8" t="str">
        <f t="shared" si="2"/>
        <v xml:space="preserve">Memiliki kemampuan pemahanan manusia purba di Indonesia, kehidupan masa pra aksara, mid semester 2, peradaban awal Indonesia dan dunia, </v>
      </c>
      <c r="H25" s="50">
        <f t="shared" si="3"/>
        <v>90</v>
      </c>
      <c r="I25" s="8" t="str">
        <f t="shared" si="4"/>
        <v>B</v>
      </c>
      <c r="J25" s="8" t="str">
        <f t="shared" si="5"/>
        <v xml:space="preserve">Memiliki keterampilan membuat peta penemuan manusia purba, membuat media power point peradaban awal bangsa Eropa, membuat tabel perbedaan ciri-ciri manusia purba, </v>
      </c>
      <c r="K25" s="8"/>
      <c r="L25" s="13"/>
      <c r="M25" s="14"/>
      <c r="N25" s="44">
        <f t="shared" si="6"/>
        <v>90</v>
      </c>
      <c r="O25" s="44">
        <f t="shared" si="7"/>
        <v>70</v>
      </c>
      <c r="Q25" s="44">
        <v>77</v>
      </c>
      <c r="R25" s="44"/>
      <c r="S25" s="45">
        <v>90</v>
      </c>
      <c r="T25" s="44">
        <v>92</v>
      </c>
      <c r="U25" s="44"/>
      <c r="V25" s="45">
        <v>90</v>
      </c>
      <c r="W25" s="44">
        <v>99</v>
      </c>
      <c r="X25" s="44"/>
      <c r="Y25" s="45"/>
      <c r="Z25" s="44"/>
      <c r="AA25" s="44"/>
      <c r="AB25" s="45"/>
      <c r="AC25" s="44"/>
      <c r="AD25" s="44"/>
      <c r="AE25" s="45"/>
      <c r="AF25" s="45">
        <f t="shared" si="8"/>
        <v>90</v>
      </c>
      <c r="AG25" s="44">
        <v>88</v>
      </c>
      <c r="AH25" s="44"/>
      <c r="AI25" s="57">
        <v>90</v>
      </c>
      <c r="AJ25" s="44"/>
      <c r="AK25" s="44"/>
      <c r="AL25" s="45"/>
      <c r="AM25" s="44"/>
      <c r="AN25" s="44"/>
      <c r="AO25" s="45"/>
      <c r="AP25" s="44"/>
      <c r="AQ25" s="44"/>
      <c r="AR25" s="45"/>
      <c r="AS25" s="44"/>
      <c r="AT25" s="44"/>
      <c r="AU25" s="45"/>
      <c r="AV25" s="44">
        <v>70</v>
      </c>
      <c r="AW25" s="46">
        <f t="shared" si="9"/>
        <v>87</v>
      </c>
      <c r="AX25" s="47">
        <f t="shared" si="10"/>
        <v>87</v>
      </c>
      <c r="AY25" s="48"/>
      <c r="AZ25" s="57"/>
      <c r="BA25" s="57"/>
      <c r="BB25" s="57">
        <v>90</v>
      </c>
      <c r="BC25" s="57"/>
      <c r="BD25" s="57"/>
      <c r="BE25" s="57">
        <v>90</v>
      </c>
      <c r="BF25" s="57"/>
      <c r="BG25" s="57"/>
      <c r="BH25" s="57"/>
      <c r="BI25" s="57"/>
      <c r="BJ25" s="57"/>
      <c r="BK25" s="57"/>
      <c r="BL25" s="57"/>
      <c r="BM25" s="57"/>
      <c r="BN25" s="57"/>
      <c r="BO25" s="45">
        <f t="shared" si="11"/>
        <v>90</v>
      </c>
      <c r="BP25" s="44"/>
      <c r="BQ25" s="44"/>
      <c r="BR25" s="45">
        <v>90</v>
      </c>
      <c r="BS25" s="44"/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2"/>
        <v>90</v>
      </c>
      <c r="CF25" s="47">
        <f t="shared" si="13"/>
        <v>90</v>
      </c>
      <c r="CG25" s="48"/>
      <c r="CH25" s="57">
        <v>10</v>
      </c>
      <c r="CI25" s="49" t="str">
        <f t="shared" si="14"/>
        <v xml:space="preserve">Memiliki kemampuan pemahanan manusia purba di Indonesia, kehidupan masa pra aksara, mid semester 2, peradaban awal Indonesia dan dunia, </v>
      </c>
      <c r="CJ25" s="48"/>
      <c r="CK25" s="57">
        <v>10</v>
      </c>
      <c r="CL25" s="49" t="str">
        <f t="shared" si="15"/>
        <v xml:space="preserve">Memiliki keterampilan membuat peta penemuan manusia purba, membuat media power point peradaban awal bangsa Eropa, membuat tabel perbedaan ciri-ciri manusia purba, </v>
      </c>
      <c r="CN25" s="43">
        <v>3</v>
      </c>
      <c r="CO25" s="57"/>
      <c r="CQ25" s="80" t="s">
        <v>70</v>
      </c>
      <c r="CR25" s="80"/>
      <c r="CS25" s="80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 xml:space="preserve">Memiliki keterampilan membuat peta penemuan manusia purba, membuat media power point peradaban awal bangsa Eropa, membuat tabel perbedaan ciri-ciri manusia purba, </v>
      </c>
    </row>
    <row r="26" spans="1:102" x14ac:dyDescent="0.25">
      <c r="A26" s="8">
        <v>16</v>
      </c>
      <c r="B26" s="8">
        <v>21939</v>
      </c>
      <c r="C26" s="8" t="s">
        <v>71</v>
      </c>
      <c r="E26" s="50">
        <f t="shared" si="0"/>
        <v>86</v>
      </c>
      <c r="F26" s="8" t="str">
        <f t="shared" si="1"/>
        <v>B</v>
      </c>
      <c r="G26" s="8" t="str">
        <f t="shared" si="2"/>
        <v xml:space="preserve">Memiliki kemampuan pemahanan manusia purba di Indonesia, kehidupan masa pra aksara, mid semester 2, peradaban awal Indonesia dan dunia, </v>
      </c>
      <c r="H26" s="50">
        <f t="shared" si="3"/>
        <v>90</v>
      </c>
      <c r="I26" s="8" t="str">
        <f t="shared" si="4"/>
        <v>B</v>
      </c>
      <c r="J26" s="8" t="str">
        <f t="shared" si="5"/>
        <v xml:space="preserve">Memiliki keterampilan membuat peta penemuan manusia purba, membuat media power point peradaban awal bangsa Eropa, membuat tabel perbedaan ciri-ciri manusia purba, </v>
      </c>
      <c r="K26" s="8"/>
      <c r="L26" s="13"/>
      <c r="M26" s="14"/>
      <c r="N26" s="44">
        <f t="shared" si="6"/>
        <v>90</v>
      </c>
      <c r="O26" s="44">
        <f t="shared" si="7"/>
        <v>71.5</v>
      </c>
      <c r="Q26" s="44">
        <v>76</v>
      </c>
      <c r="R26" s="44"/>
      <c r="S26" s="45">
        <v>90</v>
      </c>
      <c r="T26" s="44">
        <v>100</v>
      </c>
      <c r="U26" s="44"/>
      <c r="V26" s="45">
        <v>90</v>
      </c>
      <c r="W26" s="44">
        <v>94</v>
      </c>
      <c r="X26" s="44"/>
      <c r="Y26" s="45"/>
      <c r="Z26" s="44"/>
      <c r="AA26" s="44"/>
      <c r="AB26" s="45"/>
      <c r="AC26" s="44"/>
      <c r="AD26" s="44"/>
      <c r="AE26" s="45"/>
      <c r="AF26" s="45">
        <f t="shared" si="8"/>
        <v>90</v>
      </c>
      <c r="AG26" s="44">
        <v>78</v>
      </c>
      <c r="AH26" s="44"/>
      <c r="AI26" s="57">
        <v>90</v>
      </c>
      <c r="AJ26" s="44"/>
      <c r="AK26" s="44"/>
      <c r="AL26" s="45"/>
      <c r="AM26" s="44"/>
      <c r="AN26" s="44"/>
      <c r="AO26" s="45"/>
      <c r="AP26" s="44"/>
      <c r="AQ26" s="44"/>
      <c r="AR26" s="45"/>
      <c r="AS26" s="44"/>
      <c r="AT26" s="44"/>
      <c r="AU26" s="45"/>
      <c r="AV26" s="44">
        <v>71.5</v>
      </c>
      <c r="AW26" s="46">
        <f t="shared" si="9"/>
        <v>86.1875</v>
      </c>
      <c r="AX26" s="47">
        <f t="shared" si="10"/>
        <v>86</v>
      </c>
      <c r="AY26" s="48"/>
      <c r="AZ26" s="57"/>
      <c r="BA26" s="57"/>
      <c r="BB26" s="57">
        <v>90</v>
      </c>
      <c r="BC26" s="57"/>
      <c r="BD26" s="57"/>
      <c r="BE26" s="57">
        <v>90</v>
      </c>
      <c r="BF26" s="57"/>
      <c r="BG26" s="57"/>
      <c r="BH26" s="57"/>
      <c r="BI26" s="57"/>
      <c r="BJ26" s="57"/>
      <c r="BK26" s="57"/>
      <c r="BL26" s="57"/>
      <c r="BM26" s="57"/>
      <c r="BN26" s="57"/>
      <c r="BO26" s="45">
        <f t="shared" si="11"/>
        <v>90</v>
      </c>
      <c r="BP26" s="44"/>
      <c r="BQ26" s="44"/>
      <c r="BR26" s="45">
        <v>90</v>
      </c>
      <c r="BS26" s="44"/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2"/>
        <v>90</v>
      </c>
      <c r="CF26" s="47">
        <f t="shared" si="13"/>
        <v>90</v>
      </c>
      <c r="CG26" s="48"/>
      <c r="CH26" s="57">
        <v>10</v>
      </c>
      <c r="CI26" s="49" t="str">
        <f t="shared" si="14"/>
        <v xml:space="preserve">Memiliki kemampuan pemahanan manusia purba di Indonesia, kehidupan masa pra aksara, mid semester 2, peradaban awal Indonesia dan dunia, </v>
      </c>
      <c r="CJ26" s="48"/>
      <c r="CK26" s="57">
        <v>10</v>
      </c>
      <c r="CL26" s="49" t="str">
        <f t="shared" si="15"/>
        <v xml:space="preserve">Memiliki keterampilan membuat peta penemuan manusia purba, membuat media power point peradaban awal bangsa Eropa, membuat tabel perbedaan ciri-ciri manusia purba, </v>
      </c>
      <c r="CN26" s="43">
        <v>4</v>
      </c>
      <c r="CO26" s="57"/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 xml:space="preserve">Memiliki keterampilan membuat peta penemuan manusia purba, membuat media power point peradaban awal bangsa Eropa, membuat tabel perbedaan ciri-ciri manusia purba, </v>
      </c>
    </row>
    <row r="27" spans="1:102" x14ac:dyDescent="0.25">
      <c r="A27" s="8">
        <v>17</v>
      </c>
      <c r="B27" s="8">
        <v>21955</v>
      </c>
      <c r="C27" s="8" t="s">
        <v>72</v>
      </c>
      <c r="E27" s="50">
        <f t="shared" si="0"/>
        <v>89</v>
      </c>
      <c r="F27" s="8" t="str">
        <f t="shared" si="1"/>
        <v>B</v>
      </c>
      <c r="G27" s="8" t="str">
        <f t="shared" si="2"/>
        <v xml:space="preserve">Memiliki kemampuan pemahanan manusia purba di Indonesia, kehidupan masa pra aksara, mid semester 2, peradaban awal Indonesia dan dunia, </v>
      </c>
      <c r="H27" s="50">
        <f t="shared" si="3"/>
        <v>90</v>
      </c>
      <c r="I27" s="8" t="str">
        <f t="shared" si="4"/>
        <v>B</v>
      </c>
      <c r="J27" s="8" t="str">
        <f t="shared" si="5"/>
        <v xml:space="preserve">Memiliki keterampilan membuat peta penemuan manusia purba, membuat media power point peradaban awal bangsa Eropa, membuat tabel perbedaan ciri-ciri manusia purba, </v>
      </c>
      <c r="K27" s="8"/>
      <c r="L27" s="13"/>
      <c r="M27" s="14"/>
      <c r="N27" s="44">
        <f t="shared" si="6"/>
        <v>91</v>
      </c>
      <c r="O27" s="44">
        <f t="shared" si="7"/>
        <v>82</v>
      </c>
      <c r="Q27" s="44">
        <v>75</v>
      </c>
      <c r="R27" s="44"/>
      <c r="S27" s="45">
        <v>90</v>
      </c>
      <c r="T27" s="44">
        <v>100</v>
      </c>
      <c r="U27" s="44"/>
      <c r="V27" s="45">
        <v>90</v>
      </c>
      <c r="W27" s="44">
        <v>100</v>
      </c>
      <c r="X27" s="44"/>
      <c r="Y27" s="45"/>
      <c r="Z27" s="44"/>
      <c r="AA27" s="44"/>
      <c r="AB27" s="45"/>
      <c r="AC27" s="44"/>
      <c r="AD27" s="44"/>
      <c r="AE27" s="45"/>
      <c r="AF27" s="45">
        <f t="shared" si="8"/>
        <v>91</v>
      </c>
      <c r="AG27" s="44">
        <v>82</v>
      </c>
      <c r="AH27" s="44"/>
      <c r="AI27" s="57">
        <v>90</v>
      </c>
      <c r="AJ27" s="44"/>
      <c r="AK27" s="44"/>
      <c r="AL27" s="45"/>
      <c r="AM27" s="44"/>
      <c r="AN27" s="44"/>
      <c r="AO27" s="45"/>
      <c r="AP27" s="44"/>
      <c r="AQ27" s="44"/>
      <c r="AR27" s="45"/>
      <c r="AS27" s="44"/>
      <c r="AT27" s="44"/>
      <c r="AU27" s="45"/>
      <c r="AV27" s="44">
        <v>82</v>
      </c>
      <c r="AW27" s="46">
        <f t="shared" si="9"/>
        <v>88.625</v>
      </c>
      <c r="AX27" s="47">
        <f t="shared" si="10"/>
        <v>89</v>
      </c>
      <c r="AY27" s="48"/>
      <c r="AZ27" s="57"/>
      <c r="BA27" s="57"/>
      <c r="BB27" s="57">
        <v>90</v>
      </c>
      <c r="BC27" s="57"/>
      <c r="BD27" s="57"/>
      <c r="BE27" s="57">
        <v>90</v>
      </c>
      <c r="BF27" s="57"/>
      <c r="BG27" s="57"/>
      <c r="BH27" s="57"/>
      <c r="BI27" s="57"/>
      <c r="BJ27" s="57"/>
      <c r="BK27" s="57"/>
      <c r="BL27" s="57"/>
      <c r="BM27" s="57"/>
      <c r="BN27" s="57"/>
      <c r="BO27" s="45">
        <f t="shared" si="11"/>
        <v>90</v>
      </c>
      <c r="BP27" s="44"/>
      <c r="BQ27" s="44"/>
      <c r="BR27" s="45">
        <v>90</v>
      </c>
      <c r="BS27" s="44"/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2"/>
        <v>90</v>
      </c>
      <c r="CF27" s="47">
        <f t="shared" si="13"/>
        <v>90</v>
      </c>
      <c r="CG27" s="48"/>
      <c r="CH27" s="57">
        <v>10</v>
      </c>
      <c r="CI27" s="49" t="str">
        <f t="shared" si="14"/>
        <v xml:space="preserve">Memiliki kemampuan pemahanan manusia purba di Indonesia, kehidupan masa pra aksara, mid semester 2, peradaban awal Indonesia dan dunia, </v>
      </c>
      <c r="CJ27" s="48"/>
      <c r="CK27" s="57">
        <v>10</v>
      </c>
      <c r="CL27" s="49" t="str">
        <f t="shared" si="15"/>
        <v xml:space="preserve">Memiliki keterampilan membuat peta penemuan manusia purba, membuat media power point peradaban awal bangsa Eropa, membuat tabel perbedaan ciri-ciri manusia purba, </v>
      </c>
      <c r="CN27" s="43">
        <v>5</v>
      </c>
      <c r="CO27" s="57"/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Memiliki keterampilan membuat peta penemuan manusia purba, membuat media power point peradaban awal bangsa Eropa, membuat tabel perbedaan ciri-ciri manusia purba, </v>
      </c>
    </row>
    <row r="28" spans="1:102" x14ac:dyDescent="0.25">
      <c r="A28" s="8">
        <v>18</v>
      </c>
      <c r="B28" s="8">
        <v>21971</v>
      </c>
      <c r="C28" s="8" t="s">
        <v>73</v>
      </c>
      <c r="E28" s="50">
        <f t="shared" si="0"/>
        <v>86</v>
      </c>
      <c r="F28" s="8" t="str">
        <f t="shared" si="1"/>
        <v>B</v>
      </c>
      <c r="G28" s="8" t="str">
        <f t="shared" si="2"/>
        <v xml:space="preserve">Memiliki kemampuan pemahanan manusia purba di Indonesia, kehidupan masa pra aksara, mid semester 2, peradaban awal Indonesia dan dunia, </v>
      </c>
      <c r="H28" s="50">
        <f t="shared" si="3"/>
        <v>90</v>
      </c>
      <c r="I28" s="8" t="str">
        <f t="shared" si="4"/>
        <v>B</v>
      </c>
      <c r="J28" s="8" t="str">
        <f t="shared" si="5"/>
        <v xml:space="preserve">Memiliki keterampilan membuat peta penemuan manusia purba, membuat media power point peradaban awal bangsa Eropa, membuat tabel perbedaan ciri-ciri manusia purba, </v>
      </c>
      <c r="K28" s="8"/>
      <c r="L28" s="13"/>
      <c r="M28" s="14"/>
      <c r="N28" s="44">
        <f t="shared" si="6"/>
        <v>88</v>
      </c>
      <c r="O28" s="44">
        <f t="shared" si="7"/>
        <v>77.5</v>
      </c>
      <c r="Q28" s="44">
        <v>76</v>
      </c>
      <c r="R28" s="44"/>
      <c r="S28" s="45">
        <v>90</v>
      </c>
      <c r="T28" s="44">
        <v>95</v>
      </c>
      <c r="U28" s="44"/>
      <c r="V28" s="45">
        <v>90</v>
      </c>
      <c r="W28" s="44">
        <v>91</v>
      </c>
      <c r="X28" s="44"/>
      <c r="Y28" s="45"/>
      <c r="Z28" s="44"/>
      <c r="AA28" s="44"/>
      <c r="AB28" s="45"/>
      <c r="AC28" s="44"/>
      <c r="AD28" s="44"/>
      <c r="AE28" s="45"/>
      <c r="AF28" s="45">
        <f t="shared" si="8"/>
        <v>88</v>
      </c>
      <c r="AG28" s="44">
        <v>80</v>
      </c>
      <c r="AH28" s="44"/>
      <c r="AI28" s="57">
        <v>90</v>
      </c>
      <c r="AJ28" s="44"/>
      <c r="AK28" s="44"/>
      <c r="AL28" s="45"/>
      <c r="AM28" s="44"/>
      <c r="AN28" s="44"/>
      <c r="AO28" s="45"/>
      <c r="AP28" s="44"/>
      <c r="AQ28" s="44"/>
      <c r="AR28" s="45"/>
      <c r="AS28" s="44"/>
      <c r="AT28" s="44"/>
      <c r="AU28" s="45"/>
      <c r="AV28" s="44">
        <v>77.5</v>
      </c>
      <c r="AW28" s="46">
        <f t="shared" si="9"/>
        <v>86.1875</v>
      </c>
      <c r="AX28" s="47">
        <f t="shared" si="10"/>
        <v>86</v>
      </c>
      <c r="AY28" s="48"/>
      <c r="AZ28" s="57"/>
      <c r="BA28" s="57"/>
      <c r="BB28" s="57">
        <v>90</v>
      </c>
      <c r="BC28" s="57"/>
      <c r="BD28" s="57"/>
      <c r="BE28" s="57">
        <v>90</v>
      </c>
      <c r="BF28" s="57"/>
      <c r="BG28" s="57"/>
      <c r="BH28" s="57"/>
      <c r="BI28" s="57"/>
      <c r="BJ28" s="57"/>
      <c r="BK28" s="57"/>
      <c r="BL28" s="57"/>
      <c r="BM28" s="57"/>
      <c r="BN28" s="57"/>
      <c r="BO28" s="45">
        <f t="shared" si="11"/>
        <v>90</v>
      </c>
      <c r="BP28" s="44"/>
      <c r="BQ28" s="44"/>
      <c r="BR28" s="45">
        <v>90</v>
      </c>
      <c r="BS28" s="44"/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2"/>
        <v>90</v>
      </c>
      <c r="CF28" s="47">
        <f t="shared" si="13"/>
        <v>90</v>
      </c>
      <c r="CG28" s="48"/>
      <c r="CH28" s="57">
        <v>10</v>
      </c>
      <c r="CI28" s="49" t="str">
        <f t="shared" si="14"/>
        <v xml:space="preserve">Memiliki kemampuan pemahanan manusia purba di Indonesia, kehidupan masa pra aksara, mid semester 2, peradaban awal Indonesia dan dunia, </v>
      </c>
      <c r="CJ28" s="48"/>
      <c r="CK28" s="57">
        <v>10</v>
      </c>
      <c r="CL28" s="49" t="str">
        <f t="shared" si="15"/>
        <v xml:space="preserve">Memiliki keterampilan membuat peta penemuan manusia purba, membuat media power point peradaban awal bangsa Eropa, membuat tabel perbedaan ciri-ciri manusia purba, </v>
      </c>
      <c r="CN28" s="43">
        <v>6</v>
      </c>
      <c r="CO28" s="57" t="s">
        <v>203</v>
      </c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>Memiliki keterampilan membuat peta penemuan manusia purba, membuat media power point peradaban awal bangsa Eropa, Masih perlu peningkatan keterampilan membuat tabel perbedaan ciri-ciri manusia purba.</v>
      </c>
    </row>
    <row r="29" spans="1:102" x14ac:dyDescent="0.25">
      <c r="A29" s="8">
        <v>19</v>
      </c>
      <c r="B29" s="8">
        <v>32673</v>
      </c>
      <c r="C29" s="8" t="s">
        <v>74</v>
      </c>
      <c r="E29" s="50">
        <f t="shared" si="0"/>
        <v>89</v>
      </c>
      <c r="F29" s="8" t="str">
        <f t="shared" si="1"/>
        <v>B</v>
      </c>
      <c r="G29" s="8" t="str">
        <f t="shared" si="2"/>
        <v xml:space="preserve">Memiliki kemampuan pemahanan manusia purba di Indonesia, kehidupan masa pra aksara, mid semester 2, peradaban awal Indonesia dan dunia, </v>
      </c>
      <c r="H29" s="50">
        <f t="shared" si="3"/>
        <v>90</v>
      </c>
      <c r="I29" s="8" t="str">
        <f t="shared" si="4"/>
        <v>B</v>
      </c>
      <c r="J29" s="8" t="str">
        <f t="shared" si="5"/>
        <v xml:space="preserve">Memiliki keterampilan membuat peta penemuan manusia purba, membuat media power point peradaban awal bangsa Eropa, membuat tabel perbedaan ciri-ciri manusia purba, </v>
      </c>
      <c r="K29" s="8"/>
      <c r="L29" s="13"/>
      <c r="M29" s="14"/>
      <c r="N29" s="44">
        <f t="shared" si="6"/>
        <v>90</v>
      </c>
      <c r="O29" s="44">
        <f t="shared" si="7"/>
        <v>88</v>
      </c>
      <c r="Q29" s="44">
        <v>75</v>
      </c>
      <c r="R29" s="44"/>
      <c r="S29" s="45">
        <v>90</v>
      </c>
      <c r="T29" s="44">
        <v>96</v>
      </c>
      <c r="U29" s="44"/>
      <c r="V29" s="45">
        <v>90</v>
      </c>
      <c r="W29" s="44">
        <v>100</v>
      </c>
      <c r="X29" s="44"/>
      <c r="Y29" s="45"/>
      <c r="Z29" s="44"/>
      <c r="AA29" s="44"/>
      <c r="AB29" s="45"/>
      <c r="AC29" s="44"/>
      <c r="AD29" s="44"/>
      <c r="AE29" s="45"/>
      <c r="AF29" s="45">
        <f t="shared" si="8"/>
        <v>90</v>
      </c>
      <c r="AG29" s="44">
        <v>86</v>
      </c>
      <c r="AH29" s="44"/>
      <c r="AI29" s="57">
        <v>90</v>
      </c>
      <c r="AJ29" s="44"/>
      <c r="AK29" s="44"/>
      <c r="AL29" s="45"/>
      <c r="AM29" s="44"/>
      <c r="AN29" s="44"/>
      <c r="AO29" s="45"/>
      <c r="AP29" s="44"/>
      <c r="AQ29" s="44"/>
      <c r="AR29" s="45"/>
      <c r="AS29" s="44"/>
      <c r="AT29" s="44"/>
      <c r="AU29" s="45"/>
      <c r="AV29" s="44">
        <v>88</v>
      </c>
      <c r="AW29" s="46">
        <f t="shared" si="9"/>
        <v>89.375</v>
      </c>
      <c r="AX29" s="47">
        <f t="shared" si="10"/>
        <v>89</v>
      </c>
      <c r="AY29" s="48"/>
      <c r="AZ29" s="57"/>
      <c r="BA29" s="57"/>
      <c r="BB29" s="57">
        <v>90</v>
      </c>
      <c r="BC29" s="57"/>
      <c r="BD29" s="57"/>
      <c r="BE29" s="57">
        <v>90</v>
      </c>
      <c r="BF29" s="57"/>
      <c r="BG29" s="57"/>
      <c r="BH29" s="57"/>
      <c r="BI29" s="57"/>
      <c r="BJ29" s="57"/>
      <c r="BK29" s="57"/>
      <c r="BL29" s="57"/>
      <c r="BM29" s="57"/>
      <c r="BN29" s="57"/>
      <c r="BO29" s="45">
        <f t="shared" si="11"/>
        <v>90</v>
      </c>
      <c r="BP29" s="44"/>
      <c r="BQ29" s="44"/>
      <c r="BR29" s="45">
        <v>90</v>
      </c>
      <c r="BS29" s="44"/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2"/>
        <v>90</v>
      </c>
      <c r="CF29" s="47">
        <f t="shared" si="13"/>
        <v>90</v>
      </c>
      <c r="CG29" s="48"/>
      <c r="CH29" s="57">
        <v>10</v>
      </c>
      <c r="CI29" s="49" t="str">
        <f t="shared" si="14"/>
        <v xml:space="preserve">Memiliki kemampuan pemahanan manusia purba di Indonesia, kehidupan masa pra aksara, mid semester 2, peradaban awal Indonesia dan dunia, </v>
      </c>
      <c r="CJ29" s="48"/>
      <c r="CK29" s="57">
        <v>10</v>
      </c>
      <c r="CL29" s="49" t="str">
        <f t="shared" si="15"/>
        <v xml:space="preserve">Memiliki keterampilan membuat peta penemuan manusia purba, membuat media power point peradaban awal bangsa Eropa, membuat tabel perbedaan ciri-ciri manusia purba, </v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membuat peta penemuan manusia purba, membuat media power point peradaban awal bangsa Eropa, membuat tabel perbedaan ciri-ciri manusia purba, </v>
      </c>
    </row>
    <row r="30" spans="1:102" x14ac:dyDescent="0.25">
      <c r="A30" s="8">
        <v>20</v>
      </c>
      <c r="B30" s="8">
        <v>21987</v>
      </c>
      <c r="C30" s="8" t="s">
        <v>75</v>
      </c>
      <c r="E30" s="50">
        <f t="shared" si="0"/>
        <v>89</v>
      </c>
      <c r="F30" s="8" t="str">
        <f t="shared" si="1"/>
        <v>B</v>
      </c>
      <c r="G30" s="8" t="str">
        <f t="shared" si="2"/>
        <v xml:space="preserve">Memiliki kemampuan pemahanan manusia purba di Indonesia, kehidupan masa pra aksara, mid semester 2, peradaban awal Indonesia dan dunia, </v>
      </c>
      <c r="H30" s="50">
        <f t="shared" si="3"/>
        <v>90</v>
      </c>
      <c r="I30" s="8" t="str">
        <f t="shared" si="4"/>
        <v>B</v>
      </c>
      <c r="J30" s="8" t="str">
        <f t="shared" si="5"/>
        <v xml:space="preserve">Memiliki keterampilan membuat peta penemuan manusia purba, membuat media power point peradaban awal bangsa Eropa, membuat tabel perbedaan ciri-ciri manusia purba, </v>
      </c>
      <c r="K30" s="8"/>
      <c r="L30" s="13"/>
      <c r="M30" s="14"/>
      <c r="N30" s="44">
        <f t="shared" si="6"/>
        <v>91</v>
      </c>
      <c r="O30" s="44">
        <f t="shared" si="7"/>
        <v>82</v>
      </c>
      <c r="Q30" s="44">
        <v>93</v>
      </c>
      <c r="R30" s="44"/>
      <c r="S30" s="45">
        <v>90</v>
      </c>
      <c r="T30" s="44">
        <v>90</v>
      </c>
      <c r="U30" s="44"/>
      <c r="V30" s="45">
        <v>90</v>
      </c>
      <c r="W30" s="44">
        <v>90</v>
      </c>
      <c r="X30" s="44"/>
      <c r="Y30" s="45"/>
      <c r="Z30" s="44"/>
      <c r="AA30" s="44"/>
      <c r="AB30" s="45"/>
      <c r="AC30" s="44"/>
      <c r="AD30" s="44"/>
      <c r="AE30" s="45"/>
      <c r="AF30" s="45">
        <f t="shared" si="8"/>
        <v>91</v>
      </c>
      <c r="AG30" s="44">
        <v>90</v>
      </c>
      <c r="AH30" s="44"/>
      <c r="AI30" s="57">
        <v>90</v>
      </c>
      <c r="AJ30" s="44"/>
      <c r="AK30" s="44"/>
      <c r="AL30" s="45"/>
      <c r="AM30" s="44"/>
      <c r="AN30" s="44"/>
      <c r="AO30" s="45"/>
      <c r="AP30" s="44"/>
      <c r="AQ30" s="44"/>
      <c r="AR30" s="45"/>
      <c r="AS30" s="44"/>
      <c r="AT30" s="44"/>
      <c r="AU30" s="45"/>
      <c r="AV30" s="44">
        <v>82</v>
      </c>
      <c r="AW30" s="46">
        <f t="shared" si="9"/>
        <v>89.375</v>
      </c>
      <c r="AX30" s="47">
        <f t="shared" si="10"/>
        <v>89</v>
      </c>
      <c r="AY30" s="48"/>
      <c r="AZ30" s="57"/>
      <c r="BA30" s="57"/>
      <c r="BB30" s="57">
        <v>90</v>
      </c>
      <c r="BC30" s="57"/>
      <c r="BD30" s="57"/>
      <c r="BE30" s="57">
        <v>90</v>
      </c>
      <c r="BF30" s="57"/>
      <c r="BG30" s="57"/>
      <c r="BH30" s="57"/>
      <c r="BI30" s="57"/>
      <c r="BJ30" s="57"/>
      <c r="BK30" s="57"/>
      <c r="BL30" s="57"/>
      <c r="BM30" s="57"/>
      <c r="BN30" s="57"/>
      <c r="BO30" s="45">
        <f t="shared" si="11"/>
        <v>90</v>
      </c>
      <c r="BP30" s="44"/>
      <c r="BQ30" s="44"/>
      <c r="BR30" s="45">
        <v>90</v>
      </c>
      <c r="BS30" s="44"/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2"/>
        <v>90</v>
      </c>
      <c r="CF30" s="47">
        <f t="shared" si="13"/>
        <v>90</v>
      </c>
      <c r="CG30" s="48"/>
      <c r="CH30" s="57">
        <v>10</v>
      </c>
      <c r="CI30" s="49" t="str">
        <f t="shared" si="14"/>
        <v xml:space="preserve">Memiliki kemampuan pemahanan manusia purba di Indonesia, kehidupan masa pra aksara, mid semester 2, peradaban awal Indonesia dan dunia, </v>
      </c>
      <c r="CJ30" s="48"/>
      <c r="CK30" s="57">
        <v>10</v>
      </c>
      <c r="CL30" s="49" t="str">
        <f t="shared" si="15"/>
        <v xml:space="preserve">Memiliki keterampilan membuat peta penemuan manusia purba, membuat media power point peradaban awal bangsa Eropa, membuat tabel perbedaan ciri-ciri manusia purba, </v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membuat peta penemuan manusia purba, membuat media power point peradaban awal bangsa Eropa, membuat tabel perbedaan ciri-ciri manusia purba, </v>
      </c>
    </row>
    <row r="31" spans="1:102" x14ac:dyDescent="0.25">
      <c r="A31" s="8">
        <v>21</v>
      </c>
      <c r="B31" s="8">
        <v>22003</v>
      </c>
      <c r="C31" s="8" t="s">
        <v>76</v>
      </c>
      <c r="E31" s="50">
        <f t="shared" si="0"/>
        <v>82</v>
      </c>
      <c r="F31" s="8" t="str">
        <f t="shared" si="1"/>
        <v>B</v>
      </c>
      <c r="G31" s="8" t="str">
        <f t="shared" si="2"/>
        <v xml:space="preserve">Memiliki kemampuan pemahanan manusia purba di Indonesia, kehidupan masa pra aksara, mid semester 2, peradaban awal Indonesia dan dunia, </v>
      </c>
      <c r="H31" s="50">
        <f t="shared" si="3"/>
        <v>90</v>
      </c>
      <c r="I31" s="8" t="str">
        <f t="shared" si="4"/>
        <v>B</v>
      </c>
      <c r="J31" s="8" t="str">
        <f t="shared" si="5"/>
        <v xml:space="preserve">Memiliki keterampilan membuat peta penemuan manusia purba, membuat media power point peradaban awal bangsa Eropa, membuat tabel perbedaan ciri-ciri manusia purba, </v>
      </c>
      <c r="K31" s="8"/>
      <c r="L31" s="13"/>
      <c r="M31" s="14"/>
      <c r="N31" s="44">
        <f t="shared" si="6"/>
        <v>81</v>
      </c>
      <c r="O31" s="44">
        <f t="shared" si="7"/>
        <v>80.5</v>
      </c>
      <c r="Q31" s="44">
        <v>75</v>
      </c>
      <c r="R31" s="44"/>
      <c r="S31" s="45">
        <v>90</v>
      </c>
      <c r="T31" s="44">
        <v>75</v>
      </c>
      <c r="U31" s="44"/>
      <c r="V31" s="45">
        <v>90</v>
      </c>
      <c r="W31" s="44">
        <v>75</v>
      </c>
      <c r="X31" s="44"/>
      <c r="Y31" s="45"/>
      <c r="Z31" s="44"/>
      <c r="AA31" s="44"/>
      <c r="AB31" s="45"/>
      <c r="AC31" s="44"/>
      <c r="AD31" s="44"/>
      <c r="AE31" s="45"/>
      <c r="AF31" s="45">
        <f t="shared" si="8"/>
        <v>81</v>
      </c>
      <c r="AG31" s="44">
        <v>77</v>
      </c>
      <c r="AH31" s="44"/>
      <c r="AI31" s="57">
        <v>90</v>
      </c>
      <c r="AJ31" s="44"/>
      <c r="AK31" s="44"/>
      <c r="AL31" s="45"/>
      <c r="AM31" s="44"/>
      <c r="AN31" s="44"/>
      <c r="AO31" s="45"/>
      <c r="AP31" s="44"/>
      <c r="AQ31" s="44"/>
      <c r="AR31" s="45"/>
      <c r="AS31" s="44"/>
      <c r="AT31" s="44"/>
      <c r="AU31" s="45"/>
      <c r="AV31" s="44">
        <v>80.5</v>
      </c>
      <c r="AW31" s="46">
        <f t="shared" si="9"/>
        <v>81.5625</v>
      </c>
      <c r="AX31" s="47">
        <f t="shared" si="10"/>
        <v>82</v>
      </c>
      <c r="AY31" s="48"/>
      <c r="AZ31" s="57"/>
      <c r="BA31" s="57"/>
      <c r="BB31" s="57">
        <v>90</v>
      </c>
      <c r="BC31" s="57"/>
      <c r="BD31" s="57"/>
      <c r="BE31" s="57">
        <v>90</v>
      </c>
      <c r="BF31" s="57"/>
      <c r="BG31" s="57"/>
      <c r="BH31" s="57"/>
      <c r="BI31" s="57"/>
      <c r="BJ31" s="57"/>
      <c r="BK31" s="57"/>
      <c r="BL31" s="57"/>
      <c r="BM31" s="57"/>
      <c r="BN31" s="57"/>
      <c r="BO31" s="45">
        <f t="shared" si="11"/>
        <v>90</v>
      </c>
      <c r="BP31" s="44"/>
      <c r="BQ31" s="44"/>
      <c r="BR31" s="45">
        <v>90</v>
      </c>
      <c r="BS31" s="44"/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2"/>
        <v>90</v>
      </c>
      <c r="CF31" s="47">
        <f t="shared" si="13"/>
        <v>90</v>
      </c>
      <c r="CG31" s="48"/>
      <c r="CH31" s="57">
        <v>10</v>
      </c>
      <c r="CI31" s="49" t="str">
        <f t="shared" si="14"/>
        <v xml:space="preserve">Memiliki kemampuan pemahanan manusia purba di Indonesia, kehidupan masa pra aksara, mid semester 2, peradaban awal Indonesia dan dunia, </v>
      </c>
      <c r="CJ31" s="48"/>
      <c r="CK31" s="57">
        <v>10</v>
      </c>
      <c r="CL31" s="49" t="str">
        <f t="shared" si="15"/>
        <v xml:space="preserve">Memiliki keterampilan membuat peta penemuan manusia purba, membuat media power point peradaban awal bangsa Eropa, membuat tabel perbedaan ciri-ciri manusia purba, 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membuat peta penemuan manusia purba, membuat media power point peradaban awal bangsa Eropa, membuat tabel perbedaan ciri-ciri manusia purba, </v>
      </c>
    </row>
    <row r="32" spans="1:102" x14ac:dyDescent="0.25">
      <c r="A32" s="8">
        <v>22</v>
      </c>
      <c r="B32" s="8">
        <v>22019</v>
      </c>
      <c r="C32" s="8" t="s">
        <v>77</v>
      </c>
      <c r="E32" s="50">
        <f t="shared" si="0"/>
        <v>88</v>
      </c>
      <c r="F32" s="8" t="str">
        <f t="shared" si="1"/>
        <v>B</v>
      </c>
      <c r="G32" s="8" t="str">
        <f t="shared" si="2"/>
        <v xml:space="preserve">Memiliki kemampuan pemahanan manusia purba di Indonesia, kehidupan masa pra aksara, mid semester 2, peradaban awal Indonesia dan dunia, </v>
      </c>
      <c r="H32" s="50">
        <f t="shared" si="3"/>
        <v>90</v>
      </c>
      <c r="I32" s="8" t="str">
        <f t="shared" si="4"/>
        <v>B</v>
      </c>
      <c r="J32" s="8" t="str">
        <f t="shared" si="5"/>
        <v xml:space="preserve">Memiliki keterampilan membuat peta penemuan manusia purba, membuat media power point peradaban awal bangsa Eropa, membuat tabel perbedaan ciri-ciri manusia purba, </v>
      </c>
      <c r="K32" s="8"/>
      <c r="L32" s="13"/>
      <c r="M32" s="14"/>
      <c r="N32" s="44">
        <f t="shared" si="6"/>
        <v>90</v>
      </c>
      <c r="O32" s="44">
        <f t="shared" si="7"/>
        <v>86.5</v>
      </c>
      <c r="Q32" s="44">
        <v>77</v>
      </c>
      <c r="R32" s="44"/>
      <c r="S32" s="45">
        <v>90</v>
      </c>
      <c r="T32" s="44">
        <v>94</v>
      </c>
      <c r="U32" s="44"/>
      <c r="V32" s="45">
        <v>90</v>
      </c>
      <c r="W32" s="44">
        <v>100</v>
      </c>
      <c r="X32" s="44"/>
      <c r="Y32" s="45"/>
      <c r="Z32" s="44"/>
      <c r="AA32" s="44"/>
      <c r="AB32" s="45"/>
      <c r="AC32" s="44"/>
      <c r="AD32" s="44"/>
      <c r="AE32" s="45"/>
      <c r="AF32" s="45">
        <f t="shared" si="8"/>
        <v>90</v>
      </c>
      <c r="AG32" s="44">
        <v>77</v>
      </c>
      <c r="AH32" s="44"/>
      <c r="AI32" s="57">
        <v>90</v>
      </c>
      <c r="AJ32" s="44"/>
      <c r="AK32" s="44"/>
      <c r="AL32" s="45"/>
      <c r="AM32" s="44"/>
      <c r="AN32" s="44"/>
      <c r="AO32" s="45"/>
      <c r="AP32" s="44"/>
      <c r="AQ32" s="44"/>
      <c r="AR32" s="45"/>
      <c r="AS32" s="44"/>
      <c r="AT32" s="44"/>
      <c r="AU32" s="45"/>
      <c r="AV32" s="44">
        <v>86.5</v>
      </c>
      <c r="AW32" s="46">
        <f t="shared" si="9"/>
        <v>88.0625</v>
      </c>
      <c r="AX32" s="47">
        <f t="shared" si="10"/>
        <v>88</v>
      </c>
      <c r="AY32" s="48"/>
      <c r="AZ32" s="57"/>
      <c r="BA32" s="57"/>
      <c r="BB32" s="57">
        <v>90</v>
      </c>
      <c r="BC32" s="57"/>
      <c r="BD32" s="57"/>
      <c r="BE32" s="57">
        <v>90</v>
      </c>
      <c r="BF32" s="57"/>
      <c r="BG32" s="57"/>
      <c r="BH32" s="57"/>
      <c r="BI32" s="57"/>
      <c r="BJ32" s="57"/>
      <c r="BK32" s="57"/>
      <c r="BL32" s="57"/>
      <c r="BM32" s="57"/>
      <c r="BN32" s="57"/>
      <c r="BO32" s="45">
        <f t="shared" si="11"/>
        <v>90</v>
      </c>
      <c r="BP32" s="44"/>
      <c r="BQ32" s="44"/>
      <c r="BR32" s="45">
        <v>90</v>
      </c>
      <c r="BS32" s="44"/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2"/>
        <v>90</v>
      </c>
      <c r="CF32" s="47">
        <f t="shared" si="13"/>
        <v>90</v>
      </c>
      <c r="CG32" s="48"/>
      <c r="CH32" s="57">
        <v>10</v>
      </c>
      <c r="CI32" s="49" t="str">
        <f t="shared" si="14"/>
        <v xml:space="preserve">Memiliki kemampuan pemahanan manusia purba di Indonesia, kehidupan masa pra aksara, mid semester 2, peradaban awal Indonesia dan dunia, </v>
      </c>
      <c r="CJ32" s="48"/>
      <c r="CK32" s="57">
        <v>10</v>
      </c>
      <c r="CL32" s="49" t="str">
        <f t="shared" si="15"/>
        <v xml:space="preserve">Memiliki keterampilan membuat peta penemuan manusia purba, membuat media power point peradaban awal bangsa Eropa, membuat tabel perbedaan ciri-ciri manusia purba, 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membuat peta penemuan manusia purba, membuat media power point peradaban awal bangsa Eropa, membuat tabel perbedaan ciri-ciri manusia purba, </v>
      </c>
    </row>
    <row r="33" spans="1:102" x14ac:dyDescent="0.25">
      <c r="A33" s="8">
        <v>23</v>
      </c>
      <c r="B33" s="8">
        <v>22035</v>
      </c>
      <c r="C33" s="8" t="s">
        <v>78</v>
      </c>
      <c r="E33" s="50">
        <f t="shared" si="0"/>
        <v>82</v>
      </c>
      <c r="F33" s="8" t="str">
        <f t="shared" si="1"/>
        <v>B</v>
      </c>
      <c r="G33" s="8" t="str">
        <f t="shared" si="2"/>
        <v xml:space="preserve">Memiliki kemampuan pemahanan manusia purba di Indonesia, kehidupan masa pra aksara, mid semester 2, peradaban awal Indonesia dan dunia, </v>
      </c>
      <c r="H33" s="50">
        <f t="shared" si="3"/>
        <v>90</v>
      </c>
      <c r="I33" s="8" t="str">
        <f t="shared" si="4"/>
        <v>B</v>
      </c>
      <c r="J33" s="8" t="str">
        <f t="shared" si="5"/>
        <v xml:space="preserve">Memiliki keterampilan membuat peta penemuan manusia purba, membuat media power point peradaban awal bangsa Eropa, membuat tabel perbedaan ciri-ciri manusia purba, </v>
      </c>
      <c r="K33" s="8"/>
      <c r="L33" s="13"/>
      <c r="M33" s="14"/>
      <c r="N33" s="44">
        <f t="shared" si="6"/>
        <v>81</v>
      </c>
      <c r="O33" s="44">
        <f t="shared" si="7"/>
        <v>79</v>
      </c>
      <c r="Q33" s="44">
        <v>75</v>
      </c>
      <c r="R33" s="44"/>
      <c r="S33" s="45">
        <v>90</v>
      </c>
      <c r="T33" s="44">
        <v>76</v>
      </c>
      <c r="U33" s="44"/>
      <c r="V33" s="45">
        <v>90</v>
      </c>
      <c r="W33" s="44">
        <v>76</v>
      </c>
      <c r="X33" s="44"/>
      <c r="Y33" s="45"/>
      <c r="Z33" s="44"/>
      <c r="AA33" s="44"/>
      <c r="AB33" s="45"/>
      <c r="AC33" s="44"/>
      <c r="AD33" s="44"/>
      <c r="AE33" s="45"/>
      <c r="AF33" s="45">
        <f t="shared" si="8"/>
        <v>81</v>
      </c>
      <c r="AG33" s="44">
        <v>77</v>
      </c>
      <c r="AH33" s="44"/>
      <c r="AI33" s="57">
        <v>90</v>
      </c>
      <c r="AJ33" s="44"/>
      <c r="AK33" s="44"/>
      <c r="AL33" s="45"/>
      <c r="AM33" s="44"/>
      <c r="AN33" s="44"/>
      <c r="AO33" s="45"/>
      <c r="AP33" s="44"/>
      <c r="AQ33" s="44"/>
      <c r="AR33" s="45"/>
      <c r="AS33" s="44"/>
      <c r="AT33" s="44"/>
      <c r="AU33" s="45"/>
      <c r="AV33" s="44">
        <v>79</v>
      </c>
      <c r="AW33" s="46">
        <f t="shared" si="9"/>
        <v>81.625</v>
      </c>
      <c r="AX33" s="47">
        <f t="shared" si="10"/>
        <v>82</v>
      </c>
      <c r="AY33" s="48"/>
      <c r="AZ33" s="57"/>
      <c r="BA33" s="57"/>
      <c r="BB33" s="57">
        <v>90</v>
      </c>
      <c r="BC33" s="57"/>
      <c r="BD33" s="57"/>
      <c r="BE33" s="57">
        <v>90</v>
      </c>
      <c r="BF33" s="57"/>
      <c r="BG33" s="57"/>
      <c r="BH33" s="57"/>
      <c r="BI33" s="57"/>
      <c r="BJ33" s="57"/>
      <c r="BK33" s="57"/>
      <c r="BL33" s="57"/>
      <c r="BM33" s="57"/>
      <c r="BN33" s="57"/>
      <c r="BO33" s="45">
        <f t="shared" si="11"/>
        <v>90</v>
      </c>
      <c r="BP33" s="44"/>
      <c r="BQ33" s="44"/>
      <c r="BR33" s="45">
        <v>90</v>
      </c>
      <c r="BS33" s="44"/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2"/>
        <v>90</v>
      </c>
      <c r="CF33" s="47">
        <f t="shared" si="13"/>
        <v>90</v>
      </c>
      <c r="CG33" s="48"/>
      <c r="CH33" s="57">
        <v>10</v>
      </c>
      <c r="CI33" s="49" t="str">
        <f t="shared" si="14"/>
        <v xml:space="preserve">Memiliki kemampuan pemahanan manusia purba di Indonesia, kehidupan masa pra aksara, mid semester 2, peradaban awal Indonesia dan dunia, </v>
      </c>
      <c r="CJ33" s="48"/>
      <c r="CK33" s="57">
        <v>10</v>
      </c>
      <c r="CL33" s="49" t="str">
        <f t="shared" si="15"/>
        <v xml:space="preserve">Memiliki keterampilan membuat peta penemuan manusia purba, membuat media power point peradaban awal bangsa Eropa, membuat tabel perbedaan ciri-ciri manusia purba, 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membuat peta penemuan manusia purba, membuat media power point peradaban awal bangsa Eropa, membuat tabel perbedaan ciri-ciri manusia purba, </v>
      </c>
    </row>
    <row r="34" spans="1:102" x14ac:dyDescent="0.25">
      <c r="A34" s="8">
        <v>24</v>
      </c>
      <c r="B34" s="8">
        <v>22051</v>
      </c>
      <c r="C34" s="8" t="s">
        <v>79</v>
      </c>
      <c r="E34" s="50">
        <f t="shared" si="0"/>
        <v>88</v>
      </c>
      <c r="F34" s="8" t="str">
        <f t="shared" si="1"/>
        <v>B</v>
      </c>
      <c r="G34" s="8" t="str">
        <f t="shared" si="2"/>
        <v xml:space="preserve">Memiliki kemampuan pemahanan manusia purba di Indonesia, kehidupan masa pra aksara, mid semester 2, peradaban awal Indonesia dan dunia, </v>
      </c>
      <c r="H34" s="50">
        <f t="shared" si="3"/>
        <v>90</v>
      </c>
      <c r="I34" s="8" t="str">
        <f t="shared" si="4"/>
        <v>B</v>
      </c>
      <c r="J34" s="8" t="str">
        <f t="shared" si="5"/>
        <v xml:space="preserve">Memiliki keterampilan membuat peta penemuan manusia purba, membuat media power point peradaban awal bangsa Eropa, membuat tabel perbedaan ciri-ciri manusia purba, </v>
      </c>
      <c r="K34" s="8"/>
      <c r="L34" s="13"/>
      <c r="M34" s="14"/>
      <c r="N34" s="44">
        <f t="shared" si="6"/>
        <v>89</v>
      </c>
      <c r="O34" s="44">
        <f t="shared" si="7"/>
        <v>85</v>
      </c>
      <c r="Q34" s="44">
        <v>90</v>
      </c>
      <c r="R34" s="44"/>
      <c r="S34" s="45">
        <v>90</v>
      </c>
      <c r="T34" s="44">
        <v>78</v>
      </c>
      <c r="U34" s="44"/>
      <c r="V34" s="45">
        <v>90</v>
      </c>
      <c r="W34" s="44">
        <v>99</v>
      </c>
      <c r="X34" s="44"/>
      <c r="Y34" s="45"/>
      <c r="Z34" s="44"/>
      <c r="AA34" s="44"/>
      <c r="AB34" s="45"/>
      <c r="AC34" s="44"/>
      <c r="AD34" s="44"/>
      <c r="AE34" s="45"/>
      <c r="AF34" s="45">
        <f t="shared" si="8"/>
        <v>89</v>
      </c>
      <c r="AG34" s="44">
        <v>78</v>
      </c>
      <c r="AH34" s="44"/>
      <c r="AI34" s="57">
        <v>90</v>
      </c>
      <c r="AJ34" s="44"/>
      <c r="AK34" s="44"/>
      <c r="AL34" s="45"/>
      <c r="AM34" s="44"/>
      <c r="AN34" s="44"/>
      <c r="AO34" s="45"/>
      <c r="AP34" s="44"/>
      <c r="AQ34" s="44"/>
      <c r="AR34" s="45"/>
      <c r="AS34" s="44"/>
      <c r="AT34" s="44"/>
      <c r="AU34" s="45"/>
      <c r="AV34" s="44">
        <v>85</v>
      </c>
      <c r="AW34" s="46">
        <f t="shared" si="9"/>
        <v>87.5</v>
      </c>
      <c r="AX34" s="47">
        <f t="shared" si="10"/>
        <v>88</v>
      </c>
      <c r="AY34" s="48"/>
      <c r="AZ34" s="57"/>
      <c r="BA34" s="57"/>
      <c r="BB34" s="57">
        <v>90</v>
      </c>
      <c r="BC34" s="57"/>
      <c r="BD34" s="57"/>
      <c r="BE34" s="57">
        <v>90</v>
      </c>
      <c r="BF34" s="57"/>
      <c r="BG34" s="57"/>
      <c r="BH34" s="57"/>
      <c r="BI34" s="57"/>
      <c r="BJ34" s="57"/>
      <c r="BK34" s="57"/>
      <c r="BL34" s="57"/>
      <c r="BM34" s="57"/>
      <c r="BN34" s="57"/>
      <c r="BO34" s="45">
        <f t="shared" si="11"/>
        <v>90</v>
      </c>
      <c r="BP34" s="44"/>
      <c r="BQ34" s="44"/>
      <c r="BR34" s="45">
        <v>90</v>
      </c>
      <c r="BS34" s="44"/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2"/>
        <v>90</v>
      </c>
      <c r="CF34" s="47">
        <f t="shared" si="13"/>
        <v>90</v>
      </c>
      <c r="CG34" s="48"/>
      <c r="CH34" s="57">
        <v>10</v>
      </c>
      <c r="CI34" s="49" t="str">
        <f t="shared" si="14"/>
        <v xml:space="preserve">Memiliki kemampuan pemahanan manusia purba di Indonesia, kehidupan masa pra aksara, mid semester 2, peradaban awal Indonesia dan dunia, </v>
      </c>
      <c r="CJ34" s="48"/>
      <c r="CK34" s="57">
        <v>10</v>
      </c>
      <c r="CL34" s="49" t="str">
        <f t="shared" si="15"/>
        <v xml:space="preserve">Memiliki keterampilan membuat peta penemuan manusia purba, membuat media power point peradaban awal bangsa Eropa, membuat tabel perbedaan ciri-ciri manusia purba, </v>
      </c>
    </row>
    <row r="35" spans="1:102" x14ac:dyDescent="0.25">
      <c r="A35" s="8">
        <v>25</v>
      </c>
      <c r="B35" s="8">
        <v>22067</v>
      </c>
      <c r="C35" s="8" t="s">
        <v>80</v>
      </c>
      <c r="E35" s="50">
        <f t="shared" si="0"/>
        <v>89</v>
      </c>
      <c r="F35" s="8" t="str">
        <f t="shared" si="1"/>
        <v>B</v>
      </c>
      <c r="G35" s="8" t="str">
        <f t="shared" si="2"/>
        <v xml:space="preserve">Memiliki kemampuan pemahanan manusia purba di Indonesia, kehidupan masa pra aksara, mid semester 2, peradaban awal Indonesia dan dunia, </v>
      </c>
      <c r="H35" s="50">
        <f t="shared" si="3"/>
        <v>90</v>
      </c>
      <c r="I35" s="8" t="str">
        <f t="shared" si="4"/>
        <v>B</v>
      </c>
      <c r="J35" s="8" t="str">
        <f t="shared" si="5"/>
        <v xml:space="preserve">Memiliki keterampilan membuat peta penemuan manusia purba, membuat media power point peradaban awal bangsa Eropa, membuat tabel perbedaan ciri-ciri manusia purba, </v>
      </c>
      <c r="K35" s="8"/>
      <c r="L35" s="13"/>
      <c r="M35" s="14"/>
      <c r="N35" s="44">
        <f t="shared" si="6"/>
        <v>90</v>
      </c>
      <c r="O35" s="44">
        <f t="shared" si="7"/>
        <v>83.5</v>
      </c>
      <c r="Q35" s="44">
        <v>77</v>
      </c>
      <c r="R35" s="44"/>
      <c r="S35" s="45">
        <v>90</v>
      </c>
      <c r="T35" s="44">
        <v>96</v>
      </c>
      <c r="U35" s="44"/>
      <c r="V35" s="45">
        <v>90</v>
      </c>
      <c r="W35" s="44">
        <v>98</v>
      </c>
      <c r="X35" s="44"/>
      <c r="Y35" s="45"/>
      <c r="Z35" s="44"/>
      <c r="AA35" s="44"/>
      <c r="AB35" s="45"/>
      <c r="AC35" s="44"/>
      <c r="AD35" s="44"/>
      <c r="AE35" s="45"/>
      <c r="AF35" s="45">
        <f t="shared" si="8"/>
        <v>90</v>
      </c>
      <c r="AG35" s="44">
        <v>86</v>
      </c>
      <c r="AH35" s="44"/>
      <c r="AI35" s="57">
        <v>90</v>
      </c>
      <c r="AJ35" s="44"/>
      <c r="AK35" s="44"/>
      <c r="AL35" s="45"/>
      <c r="AM35" s="44"/>
      <c r="AN35" s="44"/>
      <c r="AO35" s="45"/>
      <c r="AP35" s="44"/>
      <c r="AQ35" s="44"/>
      <c r="AR35" s="45"/>
      <c r="AS35" s="44"/>
      <c r="AT35" s="44"/>
      <c r="AU35" s="45"/>
      <c r="AV35" s="44">
        <v>83.5</v>
      </c>
      <c r="AW35" s="46">
        <f t="shared" si="9"/>
        <v>88.8125</v>
      </c>
      <c r="AX35" s="47">
        <f t="shared" si="10"/>
        <v>89</v>
      </c>
      <c r="AY35" s="48"/>
      <c r="AZ35" s="57"/>
      <c r="BA35" s="57"/>
      <c r="BB35" s="57">
        <v>90</v>
      </c>
      <c r="BC35" s="57"/>
      <c r="BD35" s="57"/>
      <c r="BE35" s="57">
        <v>90</v>
      </c>
      <c r="BF35" s="57"/>
      <c r="BG35" s="57"/>
      <c r="BH35" s="57"/>
      <c r="BI35" s="57"/>
      <c r="BJ35" s="57"/>
      <c r="BK35" s="57"/>
      <c r="BL35" s="57"/>
      <c r="BM35" s="57"/>
      <c r="BN35" s="57"/>
      <c r="BO35" s="45">
        <f t="shared" si="11"/>
        <v>90</v>
      </c>
      <c r="BP35" s="44"/>
      <c r="BQ35" s="44"/>
      <c r="BR35" s="45">
        <v>90</v>
      </c>
      <c r="BS35" s="44"/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2"/>
        <v>90</v>
      </c>
      <c r="CF35" s="47">
        <f t="shared" si="13"/>
        <v>90</v>
      </c>
      <c r="CG35" s="48"/>
      <c r="CH35" s="57">
        <v>10</v>
      </c>
      <c r="CI35" s="49" t="str">
        <f t="shared" si="14"/>
        <v xml:space="preserve">Memiliki kemampuan pemahanan manusia purba di Indonesia, kehidupan masa pra aksara, mid semester 2, peradaban awal Indonesia dan dunia, </v>
      </c>
      <c r="CJ35" s="48"/>
      <c r="CK35" s="57">
        <v>10</v>
      </c>
      <c r="CL35" s="49" t="str">
        <f t="shared" si="15"/>
        <v xml:space="preserve">Memiliki keterampilan membuat peta penemuan manusia purba, membuat media power point peradaban awal bangsa Eropa, membuat tabel perbedaan ciri-ciri manusia purba, </v>
      </c>
    </row>
    <row r="36" spans="1:102" x14ac:dyDescent="0.25">
      <c r="A36" s="8">
        <v>26</v>
      </c>
      <c r="B36" s="8">
        <v>22083</v>
      </c>
      <c r="C36" s="8" t="s">
        <v>81</v>
      </c>
      <c r="E36" s="50">
        <f t="shared" si="0"/>
        <v>89</v>
      </c>
      <c r="F36" s="8" t="str">
        <f t="shared" si="1"/>
        <v>B</v>
      </c>
      <c r="G36" s="8" t="str">
        <f t="shared" si="2"/>
        <v xml:space="preserve">Memiliki kemampuan pemahanan manusia purba di Indonesia, kehidupan masa pra aksara, mid semester 2, peradaban awal Indonesia dan dunia, </v>
      </c>
      <c r="H36" s="50">
        <f t="shared" si="3"/>
        <v>90</v>
      </c>
      <c r="I36" s="8" t="str">
        <f t="shared" si="4"/>
        <v>B</v>
      </c>
      <c r="J36" s="8" t="str">
        <f t="shared" si="5"/>
        <v xml:space="preserve">Memiliki keterampilan membuat peta penemuan manusia purba, membuat media power point peradaban awal bangsa Eropa, membuat tabel perbedaan ciri-ciri manusia purba, </v>
      </c>
      <c r="K36" s="8"/>
      <c r="L36" s="13"/>
      <c r="M36" s="14"/>
      <c r="N36" s="44">
        <f t="shared" si="6"/>
        <v>91</v>
      </c>
      <c r="O36" s="44">
        <f t="shared" si="7"/>
        <v>70</v>
      </c>
      <c r="Q36" s="44">
        <v>89</v>
      </c>
      <c r="R36" s="44"/>
      <c r="S36" s="45">
        <v>90</v>
      </c>
      <c r="T36" s="44">
        <v>98</v>
      </c>
      <c r="U36" s="44"/>
      <c r="V36" s="45">
        <v>90</v>
      </c>
      <c r="W36" s="44">
        <v>90</v>
      </c>
      <c r="X36" s="44"/>
      <c r="Y36" s="45"/>
      <c r="Z36" s="44"/>
      <c r="AA36" s="44"/>
      <c r="AB36" s="45"/>
      <c r="AC36" s="44"/>
      <c r="AD36" s="44"/>
      <c r="AE36" s="45"/>
      <c r="AF36" s="45">
        <f t="shared" si="8"/>
        <v>91</v>
      </c>
      <c r="AG36" s="44">
        <v>92</v>
      </c>
      <c r="AH36" s="44"/>
      <c r="AI36" s="57">
        <v>90</v>
      </c>
      <c r="AJ36" s="44"/>
      <c r="AK36" s="44"/>
      <c r="AL36" s="45"/>
      <c r="AM36" s="44"/>
      <c r="AN36" s="44"/>
      <c r="AO36" s="45"/>
      <c r="AP36" s="44"/>
      <c r="AQ36" s="44"/>
      <c r="AR36" s="45"/>
      <c r="AS36" s="44"/>
      <c r="AT36" s="44"/>
      <c r="AU36" s="45"/>
      <c r="AV36" s="44">
        <v>70</v>
      </c>
      <c r="AW36" s="46">
        <f t="shared" si="9"/>
        <v>88.625</v>
      </c>
      <c r="AX36" s="47">
        <f t="shared" si="10"/>
        <v>89</v>
      </c>
      <c r="AY36" s="48"/>
      <c r="AZ36" s="57"/>
      <c r="BA36" s="57"/>
      <c r="BB36" s="57">
        <v>90</v>
      </c>
      <c r="BC36" s="57"/>
      <c r="BD36" s="57"/>
      <c r="BE36" s="57">
        <v>90</v>
      </c>
      <c r="BF36" s="57"/>
      <c r="BG36" s="57"/>
      <c r="BH36" s="57"/>
      <c r="BI36" s="57"/>
      <c r="BJ36" s="57"/>
      <c r="BK36" s="57"/>
      <c r="BL36" s="57"/>
      <c r="BM36" s="57"/>
      <c r="BN36" s="57"/>
      <c r="BO36" s="45">
        <f t="shared" si="11"/>
        <v>90</v>
      </c>
      <c r="BP36" s="44"/>
      <c r="BQ36" s="44"/>
      <c r="BR36" s="45">
        <v>90</v>
      </c>
      <c r="BS36" s="44"/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2"/>
        <v>90</v>
      </c>
      <c r="CF36" s="47">
        <f t="shared" si="13"/>
        <v>90</v>
      </c>
      <c r="CG36" s="48"/>
      <c r="CH36" s="57">
        <v>10</v>
      </c>
      <c r="CI36" s="49" t="str">
        <f t="shared" si="14"/>
        <v xml:space="preserve">Memiliki kemampuan pemahanan manusia purba di Indonesia, kehidupan masa pra aksara, mid semester 2, peradaban awal Indonesia dan dunia, </v>
      </c>
      <c r="CJ36" s="48"/>
      <c r="CK36" s="57">
        <v>10</v>
      </c>
      <c r="CL36" s="49" t="str">
        <f t="shared" si="15"/>
        <v xml:space="preserve">Memiliki keterampilan membuat peta penemuan manusia purba, membuat media power point peradaban awal bangsa Eropa, membuat tabel perbedaan ciri-ciri manusia purba, </v>
      </c>
    </row>
    <row r="37" spans="1:102" x14ac:dyDescent="0.25">
      <c r="A37" s="8">
        <v>27</v>
      </c>
      <c r="B37" s="8">
        <v>22099</v>
      </c>
      <c r="C37" s="8" t="s">
        <v>82</v>
      </c>
      <c r="E37" s="50">
        <f t="shared" si="0"/>
        <v>89</v>
      </c>
      <c r="F37" s="8" t="str">
        <f t="shared" si="1"/>
        <v>B</v>
      </c>
      <c r="G37" s="8" t="str">
        <f t="shared" si="2"/>
        <v xml:space="preserve">Memiliki kemampuan pemahanan manusia purba di Indonesia, kehidupan masa pra aksara, mid semester 2, peradaban awal Indonesia dan dunia, </v>
      </c>
      <c r="H37" s="50">
        <f t="shared" si="3"/>
        <v>90</v>
      </c>
      <c r="I37" s="8" t="str">
        <f t="shared" si="4"/>
        <v>B</v>
      </c>
      <c r="J37" s="8" t="str">
        <f t="shared" si="5"/>
        <v xml:space="preserve">Memiliki keterampilan membuat peta penemuan manusia purba, membuat media power point peradaban awal bangsa Eropa, membuat tabel perbedaan ciri-ciri manusia purba, </v>
      </c>
      <c r="K37" s="8"/>
      <c r="L37" s="13"/>
      <c r="M37" s="14"/>
      <c r="N37" s="44">
        <f t="shared" si="6"/>
        <v>93</v>
      </c>
      <c r="O37" s="44">
        <f t="shared" si="7"/>
        <v>65.5</v>
      </c>
      <c r="Q37" s="44">
        <v>85</v>
      </c>
      <c r="R37" s="44"/>
      <c r="S37" s="45">
        <v>90</v>
      </c>
      <c r="T37" s="44">
        <v>98</v>
      </c>
      <c r="U37" s="44"/>
      <c r="V37" s="45">
        <v>90</v>
      </c>
      <c r="W37" s="44">
        <v>100</v>
      </c>
      <c r="X37" s="44"/>
      <c r="Y37" s="45"/>
      <c r="Z37" s="44"/>
      <c r="AA37" s="44"/>
      <c r="AB37" s="45"/>
      <c r="AC37" s="44"/>
      <c r="AD37" s="44"/>
      <c r="AE37" s="45"/>
      <c r="AF37" s="45">
        <f t="shared" si="8"/>
        <v>93</v>
      </c>
      <c r="AG37" s="44">
        <v>92</v>
      </c>
      <c r="AH37" s="44"/>
      <c r="AI37" s="57">
        <v>90</v>
      </c>
      <c r="AJ37" s="44"/>
      <c r="AK37" s="44"/>
      <c r="AL37" s="45"/>
      <c r="AM37" s="44"/>
      <c r="AN37" s="44"/>
      <c r="AO37" s="45"/>
      <c r="AP37" s="44"/>
      <c r="AQ37" s="44"/>
      <c r="AR37" s="45"/>
      <c r="AS37" s="44"/>
      <c r="AT37" s="44"/>
      <c r="AU37" s="45"/>
      <c r="AV37" s="44">
        <v>65.5</v>
      </c>
      <c r="AW37" s="46">
        <f t="shared" si="9"/>
        <v>88.8125</v>
      </c>
      <c r="AX37" s="47">
        <f t="shared" si="10"/>
        <v>89</v>
      </c>
      <c r="AY37" s="48"/>
      <c r="AZ37" s="57"/>
      <c r="BA37" s="57"/>
      <c r="BB37" s="57">
        <v>90</v>
      </c>
      <c r="BC37" s="57"/>
      <c r="BD37" s="57"/>
      <c r="BE37" s="57">
        <v>90</v>
      </c>
      <c r="BF37" s="57"/>
      <c r="BG37" s="57"/>
      <c r="BH37" s="57"/>
      <c r="BI37" s="57"/>
      <c r="BJ37" s="57"/>
      <c r="BK37" s="57"/>
      <c r="BL37" s="57"/>
      <c r="BM37" s="57"/>
      <c r="BN37" s="57"/>
      <c r="BO37" s="45">
        <f t="shared" si="11"/>
        <v>90</v>
      </c>
      <c r="BP37" s="44"/>
      <c r="BQ37" s="44"/>
      <c r="BR37" s="45">
        <v>90</v>
      </c>
      <c r="BS37" s="44"/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2"/>
        <v>90</v>
      </c>
      <c r="CF37" s="47">
        <f t="shared" si="13"/>
        <v>90</v>
      </c>
      <c r="CG37" s="48"/>
      <c r="CH37" s="57">
        <v>10</v>
      </c>
      <c r="CI37" s="49" t="str">
        <f t="shared" si="14"/>
        <v xml:space="preserve">Memiliki kemampuan pemahanan manusia purba di Indonesia, kehidupan masa pra aksara, mid semester 2, peradaban awal Indonesia dan dunia, </v>
      </c>
      <c r="CJ37" s="48"/>
      <c r="CK37" s="57">
        <v>10</v>
      </c>
      <c r="CL37" s="49" t="str">
        <f t="shared" si="15"/>
        <v xml:space="preserve">Memiliki keterampilan membuat peta penemuan manusia purba, membuat media power point peradaban awal bangsa Eropa, membuat tabel perbedaan ciri-ciri manusia purba, </v>
      </c>
    </row>
    <row r="38" spans="1:102" x14ac:dyDescent="0.25">
      <c r="A38" s="8">
        <v>28</v>
      </c>
      <c r="B38" s="8">
        <v>22115</v>
      </c>
      <c r="C38" s="8" t="s">
        <v>83</v>
      </c>
      <c r="E38" s="50">
        <f t="shared" si="0"/>
        <v>84</v>
      </c>
      <c r="F38" s="8" t="str">
        <f t="shared" si="1"/>
        <v>B</v>
      </c>
      <c r="G38" s="8" t="str">
        <f t="shared" si="2"/>
        <v xml:space="preserve">Memiliki kemampuan pemahanan manusia purba di Indonesia, kehidupan masa pra aksara, mid semester 2, peradaban awal Indonesia dan dunia, </v>
      </c>
      <c r="H38" s="50">
        <f t="shared" si="3"/>
        <v>90</v>
      </c>
      <c r="I38" s="8" t="str">
        <f t="shared" si="4"/>
        <v>B</v>
      </c>
      <c r="J38" s="8" t="str">
        <f t="shared" si="5"/>
        <v xml:space="preserve">Memiliki keterampilan membuat peta penemuan manusia purba, membuat media power point peradaban awal bangsa Eropa, membuat tabel perbedaan ciri-ciri manusia purba, </v>
      </c>
      <c r="K38" s="8"/>
      <c r="L38" s="13"/>
      <c r="M38" s="14"/>
      <c r="N38" s="44">
        <f t="shared" si="6"/>
        <v>86</v>
      </c>
      <c r="O38" s="44">
        <f t="shared" si="7"/>
        <v>70</v>
      </c>
      <c r="Q38" s="44">
        <v>77</v>
      </c>
      <c r="R38" s="44"/>
      <c r="S38" s="45">
        <v>90</v>
      </c>
      <c r="T38" s="44">
        <v>76</v>
      </c>
      <c r="U38" s="44"/>
      <c r="V38" s="45">
        <v>90</v>
      </c>
      <c r="W38" s="44">
        <v>98</v>
      </c>
      <c r="X38" s="44"/>
      <c r="Y38" s="45"/>
      <c r="Z38" s="44"/>
      <c r="AA38" s="44"/>
      <c r="AB38" s="45"/>
      <c r="AC38" s="44"/>
      <c r="AD38" s="44"/>
      <c r="AE38" s="45"/>
      <c r="AF38" s="45">
        <f t="shared" si="8"/>
        <v>86</v>
      </c>
      <c r="AG38" s="44">
        <v>77</v>
      </c>
      <c r="AH38" s="44"/>
      <c r="AI38" s="57">
        <v>90</v>
      </c>
      <c r="AJ38" s="44"/>
      <c r="AK38" s="44"/>
      <c r="AL38" s="45"/>
      <c r="AM38" s="44"/>
      <c r="AN38" s="44"/>
      <c r="AO38" s="45"/>
      <c r="AP38" s="44"/>
      <c r="AQ38" s="44"/>
      <c r="AR38" s="45"/>
      <c r="AS38" s="44"/>
      <c r="AT38" s="44"/>
      <c r="AU38" s="45"/>
      <c r="AV38" s="44">
        <v>70</v>
      </c>
      <c r="AW38" s="46">
        <f t="shared" si="9"/>
        <v>83.5</v>
      </c>
      <c r="AX38" s="47">
        <f t="shared" si="10"/>
        <v>84</v>
      </c>
      <c r="AY38" s="48"/>
      <c r="AZ38" s="57"/>
      <c r="BA38" s="57"/>
      <c r="BB38" s="57">
        <v>90</v>
      </c>
      <c r="BC38" s="57"/>
      <c r="BD38" s="57"/>
      <c r="BE38" s="57">
        <v>90</v>
      </c>
      <c r="BF38" s="57"/>
      <c r="BG38" s="57"/>
      <c r="BH38" s="57"/>
      <c r="BI38" s="57"/>
      <c r="BJ38" s="57"/>
      <c r="BK38" s="57"/>
      <c r="BL38" s="57"/>
      <c r="BM38" s="57"/>
      <c r="BN38" s="57"/>
      <c r="BO38" s="45">
        <f t="shared" si="11"/>
        <v>90</v>
      </c>
      <c r="BP38" s="44"/>
      <c r="BQ38" s="44"/>
      <c r="BR38" s="45">
        <v>90</v>
      </c>
      <c r="BS38" s="44"/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2"/>
        <v>90</v>
      </c>
      <c r="CF38" s="47">
        <f t="shared" si="13"/>
        <v>90</v>
      </c>
      <c r="CG38" s="48"/>
      <c r="CH38" s="57">
        <v>10</v>
      </c>
      <c r="CI38" s="49" t="str">
        <f t="shared" si="14"/>
        <v xml:space="preserve">Memiliki kemampuan pemahanan manusia purba di Indonesia, kehidupan masa pra aksara, mid semester 2, peradaban awal Indonesia dan dunia, </v>
      </c>
      <c r="CJ38" s="48"/>
      <c r="CK38" s="57">
        <v>10</v>
      </c>
      <c r="CL38" s="49" t="str">
        <f t="shared" si="15"/>
        <v xml:space="preserve">Memiliki keterampilan membuat peta penemuan manusia purba, membuat media power point peradaban awal bangsa Eropa, membuat tabel perbedaan ciri-ciri manusia purba, </v>
      </c>
    </row>
    <row r="39" spans="1:102" x14ac:dyDescent="0.25">
      <c r="A39" s="8">
        <v>29</v>
      </c>
      <c r="B39" s="8">
        <v>22147</v>
      </c>
      <c r="C39" s="8" t="s">
        <v>84</v>
      </c>
      <c r="E39" s="50">
        <f t="shared" si="0"/>
        <v>88</v>
      </c>
      <c r="F39" s="8" t="str">
        <f t="shared" si="1"/>
        <v>B</v>
      </c>
      <c r="G39" s="8" t="str">
        <f t="shared" si="2"/>
        <v xml:space="preserve">Memiliki kemampuan pemahanan manusia purba di Indonesia, kehidupan masa pra aksara, mid semester 2, peradaban awal Indonesia dan dunia, </v>
      </c>
      <c r="H39" s="50">
        <f t="shared" si="3"/>
        <v>90</v>
      </c>
      <c r="I39" s="8" t="str">
        <f t="shared" si="4"/>
        <v>B</v>
      </c>
      <c r="J39" s="8" t="str">
        <f t="shared" si="5"/>
        <v xml:space="preserve">Memiliki keterampilan membuat peta penemuan manusia purba, membuat media power point peradaban awal bangsa Eropa, membuat tabel perbedaan ciri-ciri manusia purba, </v>
      </c>
      <c r="K39" s="8"/>
      <c r="L39" s="13"/>
      <c r="M39" s="14"/>
      <c r="N39" s="44">
        <f t="shared" si="6"/>
        <v>91</v>
      </c>
      <c r="O39" s="44">
        <f t="shared" si="7"/>
        <v>70</v>
      </c>
      <c r="Q39" s="44">
        <v>78</v>
      </c>
      <c r="R39" s="44"/>
      <c r="S39" s="45">
        <v>90</v>
      </c>
      <c r="T39" s="44">
        <v>99</v>
      </c>
      <c r="U39" s="44"/>
      <c r="V39" s="45">
        <v>90</v>
      </c>
      <c r="W39" s="44">
        <v>99</v>
      </c>
      <c r="X39" s="44"/>
      <c r="Y39" s="45"/>
      <c r="Z39" s="44"/>
      <c r="AA39" s="44"/>
      <c r="AB39" s="45"/>
      <c r="AC39" s="44"/>
      <c r="AD39" s="44"/>
      <c r="AE39" s="45"/>
      <c r="AF39" s="45">
        <f t="shared" si="8"/>
        <v>91</v>
      </c>
      <c r="AG39" s="44">
        <v>90</v>
      </c>
      <c r="AH39" s="44"/>
      <c r="AI39" s="57">
        <v>90</v>
      </c>
      <c r="AJ39" s="44"/>
      <c r="AK39" s="44"/>
      <c r="AL39" s="45"/>
      <c r="AM39" s="44"/>
      <c r="AN39" s="44"/>
      <c r="AO39" s="45"/>
      <c r="AP39" s="44"/>
      <c r="AQ39" s="44"/>
      <c r="AR39" s="45"/>
      <c r="AS39" s="44"/>
      <c r="AT39" s="44"/>
      <c r="AU39" s="45"/>
      <c r="AV39" s="44">
        <v>70</v>
      </c>
      <c r="AW39" s="46">
        <f t="shared" si="9"/>
        <v>88.25</v>
      </c>
      <c r="AX39" s="47">
        <f t="shared" si="10"/>
        <v>88</v>
      </c>
      <c r="AY39" s="48"/>
      <c r="AZ39" s="57"/>
      <c r="BA39" s="57"/>
      <c r="BB39" s="57">
        <v>90</v>
      </c>
      <c r="BC39" s="57"/>
      <c r="BD39" s="57"/>
      <c r="BE39" s="57">
        <v>90</v>
      </c>
      <c r="BF39" s="57"/>
      <c r="BG39" s="57"/>
      <c r="BH39" s="57"/>
      <c r="BI39" s="57"/>
      <c r="BJ39" s="57"/>
      <c r="BK39" s="57"/>
      <c r="BL39" s="57"/>
      <c r="BM39" s="57"/>
      <c r="BN39" s="57"/>
      <c r="BO39" s="45">
        <f t="shared" si="11"/>
        <v>90</v>
      </c>
      <c r="BP39" s="44"/>
      <c r="BQ39" s="44"/>
      <c r="BR39" s="45">
        <v>90</v>
      </c>
      <c r="BS39" s="44"/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2"/>
        <v>90</v>
      </c>
      <c r="CF39" s="47">
        <f t="shared" si="13"/>
        <v>90</v>
      </c>
      <c r="CG39" s="48"/>
      <c r="CH39" s="57">
        <v>10</v>
      </c>
      <c r="CI39" s="49" t="str">
        <f t="shared" si="14"/>
        <v xml:space="preserve">Memiliki kemampuan pemahanan manusia purba di Indonesia, kehidupan masa pra aksara, mid semester 2, peradaban awal Indonesia dan dunia, </v>
      </c>
      <c r="CJ39" s="48"/>
      <c r="CK39" s="57">
        <v>10</v>
      </c>
      <c r="CL39" s="49" t="str">
        <f t="shared" si="15"/>
        <v xml:space="preserve">Memiliki keterampilan membuat peta penemuan manusia purba, membuat media power point peradaban awal bangsa Eropa, membuat tabel perbedaan ciri-ciri manusia purba, </v>
      </c>
    </row>
    <row r="40" spans="1:102" x14ac:dyDescent="0.25">
      <c r="A40" s="8">
        <v>30</v>
      </c>
      <c r="B40" s="8">
        <v>22163</v>
      </c>
      <c r="C40" s="8" t="s">
        <v>85</v>
      </c>
      <c r="E40" s="50">
        <f t="shared" si="0"/>
        <v>84</v>
      </c>
      <c r="F40" s="8" t="str">
        <f t="shared" si="1"/>
        <v>B</v>
      </c>
      <c r="G40" s="8" t="str">
        <f t="shared" si="2"/>
        <v xml:space="preserve">Memiliki kemampuan pemahanan manusia purba di Indonesia, kehidupan masa pra aksara, mid semester 2, peradaban awal Indonesia dan dunia, </v>
      </c>
      <c r="H40" s="50">
        <f t="shared" si="3"/>
        <v>90</v>
      </c>
      <c r="I40" s="8" t="str">
        <f t="shared" si="4"/>
        <v>B</v>
      </c>
      <c r="J40" s="8" t="str">
        <f t="shared" si="5"/>
        <v xml:space="preserve">Memiliki keterampilan membuat peta penemuan manusia purba, membuat media power point peradaban awal bangsa Eropa, membuat tabel perbedaan ciri-ciri manusia purba, </v>
      </c>
      <c r="K40" s="8"/>
      <c r="L40" s="13"/>
      <c r="M40" s="14"/>
      <c r="N40" s="44">
        <f t="shared" si="6"/>
        <v>86</v>
      </c>
      <c r="O40" s="44">
        <f t="shared" si="7"/>
        <v>71.5</v>
      </c>
      <c r="Q40" s="44">
        <v>78</v>
      </c>
      <c r="R40" s="44"/>
      <c r="S40" s="45">
        <v>90</v>
      </c>
      <c r="T40" s="44">
        <v>78</v>
      </c>
      <c r="U40" s="44"/>
      <c r="V40" s="45">
        <v>90</v>
      </c>
      <c r="W40" s="44">
        <v>96</v>
      </c>
      <c r="X40" s="44"/>
      <c r="Y40" s="45"/>
      <c r="Z40" s="44"/>
      <c r="AA40" s="44"/>
      <c r="AB40" s="45"/>
      <c r="AC40" s="44"/>
      <c r="AD40" s="44"/>
      <c r="AE40" s="45"/>
      <c r="AF40" s="45">
        <f t="shared" si="8"/>
        <v>86</v>
      </c>
      <c r="AG40" s="44">
        <v>78</v>
      </c>
      <c r="AH40" s="44"/>
      <c r="AI40" s="57">
        <v>90</v>
      </c>
      <c r="AJ40" s="44"/>
      <c r="AK40" s="44"/>
      <c r="AL40" s="45"/>
      <c r="AM40" s="44"/>
      <c r="AN40" s="44"/>
      <c r="AO40" s="45"/>
      <c r="AP40" s="44"/>
      <c r="AQ40" s="44"/>
      <c r="AR40" s="45"/>
      <c r="AS40" s="44"/>
      <c r="AT40" s="44"/>
      <c r="AU40" s="45"/>
      <c r="AV40" s="44">
        <v>71.5</v>
      </c>
      <c r="AW40" s="46">
        <f t="shared" si="9"/>
        <v>83.9375</v>
      </c>
      <c r="AX40" s="47">
        <f t="shared" si="10"/>
        <v>84</v>
      </c>
      <c r="AY40" s="48"/>
      <c r="AZ40" s="57"/>
      <c r="BA40" s="57"/>
      <c r="BB40" s="57">
        <v>90</v>
      </c>
      <c r="BC40" s="57"/>
      <c r="BD40" s="57"/>
      <c r="BE40" s="57">
        <v>90</v>
      </c>
      <c r="BF40" s="57"/>
      <c r="BG40" s="57"/>
      <c r="BH40" s="57"/>
      <c r="BI40" s="57"/>
      <c r="BJ40" s="57"/>
      <c r="BK40" s="57"/>
      <c r="BL40" s="57"/>
      <c r="BM40" s="57"/>
      <c r="BN40" s="57"/>
      <c r="BO40" s="45">
        <f t="shared" si="11"/>
        <v>90</v>
      </c>
      <c r="BP40" s="44"/>
      <c r="BQ40" s="44"/>
      <c r="BR40" s="45">
        <v>90</v>
      </c>
      <c r="BS40" s="44"/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2"/>
        <v>90</v>
      </c>
      <c r="CF40" s="47">
        <f t="shared" si="13"/>
        <v>90</v>
      </c>
      <c r="CG40" s="48"/>
      <c r="CH40" s="57">
        <v>10</v>
      </c>
      <c r="CI40" s="49" t="str">
        <f t="shared" si="14"/>
        <v xml:space="preserve">Memiliki kemampuan pemahanan manusia purba di Indonesia, kehidupan masa pra aksara, mid semester 2, peradaban awal Indonesia dan dunia, </v>
      </c>
      <c r="CJ40" s="48"/>
      <c r="CK40" s="57">
        <v>10</v>
      </c>
      <c r="CL40" s="49" t="str">
        <f t="shared" si="15"/>
        <v xml:space="preserve">Memiliki keterampilan membuat peta penemuan manusia purba, membuat media power point peradaban awal bangsa Eropa, membuat tabel perbedaan ciri-ciri manusia purba, </v>
      </c>
    </row>
    <row r="41" spans="1:102" x14ac:dyDescent="0.25">
      <c r="A41" s="8">
        <v>31</v>
      </c>
      <c r="B41" s="8">
        <v>22179</v>
      </c>
      <c r="C41" s="8" t="s">
        <v>86</v>
      </c>
      <c r="E41" s="50">
        <f t="shared" si="0"/>
        <v>85</v>
      </c>
      <c r="F41" s="8" t="str">
        <f t="shared" si="1"/>
        <v>B</v>
      </c>
      <c r="G41" s="8" t="str">
        <f t="shared" si="2"/>
        <v xml:space="preserve">Memiliki kemampuan pemahanan manusia purba di Indonesia, kehidupan masa pra aksara, mid semester 2, peradaban awal Indonesia dan dunia, </v>
      </c>
      <c r="H41" s="50">
        <f t="shared" si="3"/>
        <v>90</v>
      </c>
      <c r="I41" s="8" t="str">
        <f t="shared" si="4"/>
        <v>B</v>
      </c>
      <c r="J41" s="8" t="str">
        <f t="shared" si="5"/>
        <v xml:space="preserve">Memiliki keterampilan membuat peta penemuan manusia purba, membuat media power point peradaban awal bangsa Eropa, membuat tabel perbedaan ciri-ciri manusia purba, </v>
      </c>
      <c r="K41" s="8"/>
      <c r="L41" s="13"/>
      <c r="M41" s="14"/>
      <c r="N41" s="44">
        <f t="shared" si="6"/>
        <v>88</v>
      </c>
      <c r="O41" s="44">
        <f t="shared" si="7"/>
        <v>74.5</v>
      </c>
      <c r="Q41" s="44">
        <v>78</v>
      </c>
      <c r="R41" s="44"/>
      <c r="S41" s="45">
        <v>90</v>
      </c>
      <c r="T41" s="44">
        <v>91</v>
      </c>
      <c r="U41" s="44"/>
      <c r="V41" s="45">
        <v>90</v>
      </c>
      <c r="W41" s="44">
        <v>90</v>
      </c>
      <c r="X41" s="44"/>
      <c r="Y41" s="45"/>
      <c r="Z41" s="44"/>
      <c r="AA41" s="44"/>
      <c r="AB41" s="45"/>
      <c r="AC41" s="44"/>
      <c r="AD41" s="44"/>
      <c r="AE41" s="45"/>
      <c r="AF41" s="45">
        <f t="shared" si="8"/>
        <v>88</v>
      </c>
      <c r="AG41" s="44">
        <v>80</v>
      </c>
      <c r="AH41" s="44"/>
      <c r="AI41" s="57">
        <v>90</v>
      </c>
      <c r="AJ41" s="44"/>
      <c r="AK41" s="44"/>
      <c r="AL41" s="45"/>
      <c r="AM41" s="44"/>
      <c r="AN41" s="44"/>
      <c r="AO41" s="45"/>
      <c r="AP41" s="44"/>
      <c r="AQ41" s="44"/>
      <c r="AR41" s="45"/>
      <c r="AS41" s="44"/>
      <c r="AT41" s="44"/>
      <c r="AU41" s="45"/>
      <c r="AV41" s="44">
        <v>74.5</v>
      </c>
      <c r="AW41" s="46">
        <f t="shared" si="9"/>
        <v>85.4375</v>
      </c>
      <c r="AX41" s="47">
        <f t="shared" si="10"/>
        <v>85</v>
      </c>
      <c r="AY41" s="48"/>
      <c r="AZ41" s="57"/>
      <c r="BA41" s="57"/>
      <c r="BB41" s="57">
        <v>90</v>
      </c>
      <c r="BC41" s="57"/>
      <c r="BD41" s="57"/>
      <c r="BE41" s="57">
        <v>90</v>
      </c>
      <c r="BF41" s="57"/>
      <c r="BG41" s="57"/>
      <c r="BH41" s="57"/>
      <c r="BI41" s="57"/>
      <c r="BJ41" s="57"/>
      <c r="BK41" s="57"/>
      <c r="BL41" s="57"/>
      <c r="BM41" s="57"/>
      <c r="BN41" s="57"/>
      <c r="BO41" s="45">
        <f t="shared" si="11"/>
        <v>90</v>
      </c>
      <c r="BP41" s="44"/>
      <c r="BQ41" s="44"/>
      <c r="BR41" s="45">
        <v>90</v>
      </c>
      <c r="BS41" s="44"/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2"/>
        <v>90</v>
      </c>
      <c r="CF41" s="47">
        <f t="shared" si="13"/>
        <v>90</v>
      </c>
      <c r="CG41" s="48"/>
      <c r="CH41" s="57">
        <v>10</v>
      </c>
      <c r="CI41" s="49" t="str">
        <f t="shared" si="14"/>
        <v xml:space="preserve">Memiliki kemampuan pemahanan manusia purba di Indonesia, kehidupan masa pra aksara, mid semester 2, peradaban awal Indonesia dan dunia, </v>
      </c>
      <c r="CJ41" s="48"/>
      <c r="CK41" s="57">
        <v>10</v>
      </c>
      <c r="CL41" s="49" t="str">
        <f t="shared" si="15"/>
        <v xml:space="preserve">Memiliki keterampilan membuat peta penemuan manusia purba, membuat media power point peradaban awal bangsa Eropa, membuat tabel perbedaan ciri-ciri manusia purba, </v>
      </c>
    </row>
    <row r="42" spans="1:102" x14ac:dyDescent="0.25">
      <c r="A42" s="8">
        <v>32</v>
      </c>
      <c r="B42" s="8">
        <v>22195</v>
      </c>
      <c r="C42" s="8" t="s">
        <v>87</v>
      </c>
      <c r="E42" s="50">
        <f t="shared" si="0"/>
        <v>86</v>
      </c>
      <c r="F42" s="8" t="str">
        <f t="shared" si="1"/>
        <v>B</v>
      </c>
      <c r="G42" s="8" t="str">
        <f t="shared" si="2"/>
        <v xml:space="preserve">Memiliki kemampuan pemahanan manusia purba di Indonesia, kehidupan masa pra aksara, mid semester 2, peradaban awal Indonesia dan dunia, </v>
      </c>
      <c r="H42" s="50">
        <f t="shared" si="3"/>
        <v>90</v>
      </c>
      <c r="I42" s="8" t="str">
        <f t="shared" si="4"/>
        <v>B</v>
      </c>
      <c r="J42" s="8" t="str">
        <f t="shared" si="5"/>
        <v xml:space="preserve">Memiliki keterampilan membuat peta penemuan manusia purba, membuat media power point peradaban awal bangsa Eropa, membuat tabel perbedaan ciri-ciri manusia purba, </v>
      </c>
      <c r="K42" s="8"/>
      <c r="L42" s="13"/>
      <c r="M42" s="14"/>
      <c r="N42" s="44">
        <f t="shared" si="6"/>
        <v>91</v>
      </c>
      <c r="O42" s="44">
        <f t="shared" si="7"/>
        <v>64</v>
      </c>
      <c r="Q42" s="44">
        <v>78</v>
      </c>
      <c r="R42" s="44"/>
      <c r="S42" s="45">
        <v>90</v>
      </c>
      <c r="T42" s="44">
        <v>96</v>
      </c>
      <c r="U42" s="44"/>
      <c r="V42" s="45">
        <v>90</v>
      </c>
      <c r="W42" s="44">
        <v>99</v>
      </c>
      <c r="X42" s="44"/>
      <c r="Y42" s="45"/>
      <c r="Z42" s="44"/>
      <c r="AA42" s="44"/>
      <c r="AB42" s="45"/>
      <c r="AC42" s="44"/>
      <c r="AD42" s="44"/>
      <c r="AE42" s="45"/>
      <c r="AF42" s="45">
        <f t="shared" si="8"/>
        <v>91</v>
      </c>
      <c r="AG42" s="44">
        <v>82</v>
      </c>
      <c r="AH42" s="44"/>
      <c r="AI42" s="57">
        <v>90</v>
      </c>
      <c r="AJ42" s="44"/>
      <c r="AK42" s="44"/>
      <c r="AL42" s="45"/>
      <c r="AM42" s="44"/>
      <c r="AN42" s="44"/>
      <c r="AO42" s="45"/>
      <c r="AP42" s="44"/>
      <c r="AQ42" s="44"/>
      <c r="AR42" s="45"/>
      <c r="AS42" s="44"/>
      <c r="AT42" s="44"/>
      <c r="AU42" s="45"/>
      <c r="AV42" s="44">
        <v>64</v>
      </c>
      <c r="AW42" s="46">
        <f t="shared" si="9"/>
        <v>86.125</v>
      </c>
      <c r="AX42" s="47">
        <f t="shared" si="10"/>
        <v>86</v>
      </c>
      <c r="AY42" s="48"/>
      <c r="AZ42" s="57"/>
      <c r="BA42" s="57"/>
      <c r="BB42" s="57">
        <v>90</v>
      </c>
      <c r="BC42" s="57"/>
      <c r="BD42" s="57"/>
      <c r="BE42" s="57">
        <v>90</v>
      </c>
      <c r="BF42" s="57"/>
      <c r="BG42" s="57"/>
      <c r="BH42" s="57"/>
      <c r="BI42" s="57"/>
      <c r="BJ42" s="57"/>
      <c r="BK42" s="57"/>
      <c r="BL42" s="57"/>
      <c r="BM42" s="57"/>
      <c r="BN42" s="57"/>
      <c r="BO42" s="45">
        <f t="shared" si="11"/>
        <v>90</v>
      </c>
      <c r="BP42" s="44"/>
      <c r="BQ42" s="44"/>
      <c r="BR42" s="45">
        <v>90</v>
      </c>
      <c r="BS42" s="44"/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2"/>
        <v>90</v>
      </c>
      <c r="CF42" s="47">
        <f t="shared" si="13"/>
        <v>90</v>
      </c>
      <c r="CG42" s="48"/>
      <c r="CH42" s="57">
        <v>10</v>
      </c>
      <c r="CI42" s="49" t="str">
        <f t="shared" si="14"/>
        <v xml:space="preserve">Memiliki kemampuan pemahanan manusia purba di Indonesia, kehidupan masa pra aksara, mid semester 2, peradaban awal Indonesia dan dunia, </v>
      </c>
      <c r="CJ42" s="48"/>
      <c r="CK42" s="57">
        <v>10</v>
      </c>
      <c r="CL42" s="49" t="str">
        <f t="shared" si="15"/>
        <v xml:space="preserve">Memiliki keterampilan membuat peta penemuan manusia purba, membuat media power point peradaban awal bangsa Eropa, membuat tabel perbedaan ciri-ciri manusia purba, </v>
      </c>
    </row>
    <row r="43" spans="1:102" x14ac:dyDescent="0.25">
      <c r="A43" s="8">
        <v>33</v>
      </c>
      <c r="B43" s="8">
        <v>22211</v>
      </c>
      <c r="C43" s="8" t="s">
        <v>88</v>
      </c>
      <c r="E43" s="50">
        <f t="shared" ref="E43:E60" si="16">AX43</f>
        <v>89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CI43</f>
        <v xml:space="preserve">Memiliki kemampuan pemahanan manusia purba di Indonesia, kehidupan masa pra aksara, mid semester 2, peradaban awal Indonesia dan dunia, </v>
      </c>
      <c r="H43" s="50">
        <f t="shared" ref="H43:H60" si="19">CF43</f>
        <v>90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CL43</f>
        <v xml:space="preserve">Memiliki keterampilan membuat peta penemuan manusia purba, membuat media power point peradaban awal bangsa Eropa, membuat tabel perbedaan ciri-ciri manusia purba, </v>
      </c>
      <c r="K43" s="8"/>
      <c r="L43" s="13"/>
      <c r="M43" s="14"/>
      <c r="N43" s="44">
        <f t="shared" ref="N43:N60" si="22">AF43</f>
        <v>92</v>
      </c>
      <c r="O43" s="44">
        <f t="shared" ref="O43:O60" si="23">IF(COUNTBLANK(AV43:AV43),"",AV43)</f>
        <v>73</v>
      </c>
      <c r="Q43" s="44">
        <v>98</v>
      </c>
      <c r="R43" s="44"/>
      <c r="S43" s="45">
        <v>90</v>
      </c>
      <c r="T43" s="44">
        <v>98</v>
      </c>
      <c r="U43" s="44"/>
      <c r="V43" s="45">
        <v>90</v>
      </c>
      <c r="W43" s="44">
        <v>84</v>
      </c>
      <c r="X43" s="44"/>
      <c r="Y43" s="45"/>
      <c r="Z43" s="44"/>
      <c r="AA43" s="44"/>
      <c r="AB43" s="45"/>
      <c r="AC43" s="44"/>
      <c r="AD43" s="44"/>
      <c r="AE43" s="45"/>
      <c r="AF43" s="45">
        <f t="shared" ref="AF43:AF60" si="24">IF(AND(Q43="",R43="",S43=""),"",ROUND(AVERAGE(Q43:AE43),0))</f>
        <v>92</v>
      </c>
      <c r="AG43" s="44">
        <v>90</v>
      </c>
      <c r="AH43" s="44"/>
      <c r="AI43" s="57">
        <v>90</v>
      </c>
      <c r="AJ43" s="44"/>
      <c r="AK43" s="44"/>
      <c r="AL43" s="45"/>
      <c r="AM43" s="44"/>
      <c r="AN43" s="44"/>
      <c r="AO43" s="45"/>
      <c r="AP43" s="44"/>
      <c r="AQ43" s="44"/>
      <c r="AR43" s="45"/>
      <c r="AS43" s="44"/>
      <c r="AT43" s="44"/>
      <c r="AU43" s="45"/>
      <c r="AV43" s="44">
        <v>73</v>
      </c>
      <c r="AW43" s="46">
        <f t="shared" ref="AW43:AW60" si="25">IF(AV43="","",AVERAGE(Q43:AE43,AG43:AV43))</f>
        <v>89.125</v>
      </c>
      <c r="AX43" s="47">
        <f t="shared" ref="AX43:AX60" si="26">IF(AW43="","",ROUND(AW43,0))</f>
        <v>89</v>
      </c>
      <c r="AY43" s="48"/>
      <c r="AZ43" s="57"/>
      <c r="BA43" s="57"/>
      <c r="BB43" s="57">
        <v>90</v>
      </c>
      <c r="BC43" s="57"/>
      <c r="BD43" s="57"/>
      <c r="BE43" s="57">
        <v>90</v>
      </c>
      <c r="BF43" s="57"/>
      <c r="BG43" s="57"/>
      <c r="BH43" s="57"/>
      <c r="BI43" s="57"/>
      <c r="BJ43" s="57"/>
      <c r="BK43" s="57"/>
      <c r="BL43" s="57"/>
      <c r="BM43" s="57"/>
      <c r="BN43" s="57"/>
      <c r="BO43" s="45">
        <f t="shared" ref="BO43:BO60" si="27">IF(AND(BB43="",BA43="",AZ43=""),"",ROUND(AVERAGE(AZ43:BN43),0))</f>
        <v>90</v>
      </c>
      <c r="BP43" s="44"/>
      <c r="BQ43" s="44"/>
      <c r="BR43" s="45">
        <v>90</v>
      </c>
      <c r="BS43" s="44"/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ref="CE43:CE60" si="28">IF(AND(BP43="",BQ43="",BR43=""),"",AVERAGE(AZ43:BN43,BP43:CD43))</f>
        <v>90</v>
      </c>
      <c r="CF43" s="47">
        <f t="shared" ref="CF43:CF60" si="29">IF(CE43="","",ROUND(CE43,0))</f>
        <v>90</v>
      </c>
      <c r="CG43" s="48"/>
      <c r="CH43" s="57">
        <v>10</v>
      </c>
      <c r="CI43" s="49" t="str">
        <f t="shared" ref="CI43:CI60" si="30">IF(CH43="","",VLOOKUP(CH43,$CW$9:$CX$20,2,0))</f>
        <v xml:space="preserve">Memiliki kemampuan pemahanan manusia purba di Indonesia, kehidupan masa pra aksara, mid semester 2, peradaban awal Indonesia dan dunia, </v>
      </c>
      <c r="CJ43" s="48"/>
      <c r="CK43" s="57">
        <v>10</v>
      </c>
      <c r="CL43" s="49" t="str">
        <f t="shared" ref="CL43:CL60" si="31">IF(CK43="","",VLOOKUP(CK43,$CW$22:$CX$33,2,0))</f>
        <v xml:space="preserve">Memiliki keterampilan membuat peta penemuan manusia purba, membuat media power point peradaban awal bangsa Eropa, membuat tabel perbedaan ciri-ciri manusia purba, </v>
      </c>
    </row>
    <row r="44" spans="1:102" x14ac:dyDescent="0.25">
      <c r="A44" s="8">
        <v>34</v>
      </c>
      <c r="B44" s="8">
        <v>22227</v>
      </c>
      <c r="C44" s="8" t="s">
        <v>89</v>
      </c>
      <c r="E44" s="50">
        <f t="shared" si="16"/>
        <v>84</v>
      </c>
      <c r="F44" s="8" t="str">
        <f t="shared" si="17"/>
        <v>B</v>
      </c>
      <c r="G44" s="8" t="str">
        <f t="shared" si="18"/>
        <v xml:space="preserve">Memiliki kemampuan pemahanan manusia purba di Indonesia, kehidupan masa pra aksara, mid semester 2, peradaban awal Indonesia dan dunia, </v>
      </c>
      <c r="H44" s="50">
        <f t="shared" si="19"/>
        <v>90</v>
      </c>
      <c r="I44" s="8" t="str">
        <f t="shared" si="20"/>
        <v>B</v>
      </c>
      <c r="J44" s="8" t="str">
        <f t="shared" si="21"/>
        <v xml:space="preserve">Memiliki keterampilan membuat peta penemuan manusia purba, membuat media power point peradaban awal bangsa Eropa, membuat tabel perbedaan ciri-ciri manusia purba, </v>
      </c>
      <c r="K44" s="8"/>
      <c r="L44" s="13"/>
      <c r="M44" s="14"/>
      <c r="N44" s="44">
        <f t="shared" si="22"/>
        <v>86</v>
      </c>
      <c r="O44" s="44">
        <f t="shared" si="23"/>
        <v>70</v>
      </c>
      <c r="Q44" s="44">
        <v>75</v>
      </c>
      <c r="R44" s="44"/>
      <c r="S44" s="45">
        <v>90</v>
      </c>
      <c r="T44" s="44">
        <v>99</v>
      </c>
      <c r="U44" s="44"/>
      <c r="V44" s="45">
        <v>90</v>
      </c>
      <c r="W44" s="44">
        <v>76</v>
      </c>
      <c r="X44" s="44"/>
      <c r="Y44" s="45"/>
      <c r="Z44" s="44"/>
      <c r="AA44" s="44"/>
      <c r="AB44" s="45"/>
      <c r="AC44" s="44"/>
      <c r="AD44" s="44"/>
      <c r="AE44" s="45"/>
      <c r="AF44" s="45">
        <f t="shared" si="24"/>
        <v>86</v>
      </c>
      <c r="AG44" s="44">
        <v>84</v>
      </c>
      <c r="AH44" s="44"/>
      <c r="AI44" s="57">
        <v>90</v>
      </c>
      <c r="AJ44" s="44"/>
      <c r="AK44" s="44"/>
      <c r="AL44" s="45"/>
      <c r="AM44" s="44"/>
      <c r="AN44" s="44"/>
      <c r="AO44" s="45"/>
      <c r="AP44" s="44"/>
      <c r="AQ44" s="44"/>
      <c r="AR44" s="45"/>
      <c r="AS44" s="44"/>
      <c r="AT44" s="44"/>
      <c r="AU44" s="45"/>
      <c r="AV44" s="44">
        <v>70</v>
      </c>
      <c r="AW44" s="46">
        <f t="shared" si="25"/>
        <v>84.25</v>
      </c>
      <c r="AX44" s="47">
        <f t="shared" si="26"/>
        <v>84</v>
      </c>
      <c r="AY44" s="48"/>
      <c r="AZ44" s="57"/>
      <c r="BA44" s="57"/>
      <c r="BB44" s="57">
        <v>90</v>
      </c>
      <c r="BC44" s="57"/>
      <c r="BD44" s="57"/>
      <c r="BE44" s="57">
        <v>90</v>
      </c>
      <c r="BF44" s="57"/>
      <c r="BG44" s="57"/>
      <c r="BH44" s="57"/>
      <c r="BI44" s="57"/>
      <c r="BJ44" s="57"/>
      <c r="BK44" s="57"/>
      <c r="BL44" s="57"/>
      <c r="BM44" s="57"/>
      <c r="BN44" s="57"/>
      <c r="BO44" s="45">
        <f t="shared" si="27"/>
        <v>90</v>
      </c>
      <c r="BP44" s="44"/>
      <c r="BQ44" s="44"/>
      <c r="BR44" s="45">
        <v>90</v>
      </c>
      <c r="BS44" s="44"/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6">
        <f t="shared" si="28"/>
        <v>90</v>
      </c>
      <c r="CF44" s="47">
        <f t="shared" si="29"/>
        <v>90</v>
      </c>
      <c r="CG44" s="48"/>
      <c r="CH44" s="57">
        <v>10</v>
      </c>
      <c r="CI44" s="49" t="str">
        <f t="shared" si="30"/>
        <v xml:space="preserve">Memiliki kemampuan pemahanan manusia purba di Indonesia, kehidupan masa pra aksara, mid semester 2, peradaban awal Indonesia dan dunia, </v>
      </c>
      <c r="CJ44" s="48"/>
      <c r="CK44" s="57">
        <v>10</v>
      </c>
      <c r="CL44" s="49" t="str">
        <f t="shared" si="31"/>
        <v xml:space="preserve">Memiliki keterampilan membuat peta penemuan manusia purba, membuat media power point peradaban awal bangsa Eropa, membuat tabel perbedaan ciri-ciri manusia purba, </v>
      </c>
    </row>
    <row r="45" spans="1:102" x14ac:dyDescent="0.25">
      <c r="A45" s="8">
        <v>35</v>
      </c>
      <c r="B45" s="8">
        <v>22243</v>
      </c>
      <c r="C45" s="8" t="s">
        <v>90</v>
      </c>
      <c r="E45" s="50">
        <f t="shared" si="16"/>
        <v>87</v>
      </c>
      <c r="F45" s="8" t="str">
        <f t="shared" si="17"/>
        <v>B</v>
      </c>
      <c r="G45" s="8" t="str">
        <f t="shared" si="18"/>
        <v xml:space="preserve">Memiliki kemampuan pemahanan manusia purba di Indonesia, kehidupan masa pra aksara, mid semester 2, peradaban awal Indonesia dan dunia, </v>
      </c>
      <c r="H45" s="50">
        <f t="shared" si="19"/>
        <v>90</v>
      </c>
      <c r="I45" s="8" t="str">
        <f t="shared" si="20"/>
        <v>B</v>
      </c>
      <c r="J45" s="8" t="str">
        <f t="shared" si="21"/>
        <v xml:space="preserve">Memiliki keterampilan membuat peta penemuan manusia purba, membuat media power point peradaban awal bangsa Eropa, membuat tabel perbedaan ciri-ciri manusia purba, </v>
      </c>
      <c r="K45" s="8"/>
      <c r="L45" s="13"/>
      <c r="M45" s="14"/>
      <c r="N45" s="44">
        <f t="shared" si="22"/>
        <v>89</v>
      </c>
      <c r="O45" s="44">
        <f t="shared" si="23"/>
        <v>79</v>
      </c>
      <c r="Q45" s="44">
        <v>88</v>
      </c>
      <c r="R45" s="44"/>
      <c r="S45" s="45">
        <v>90</v>
      </c>
      <c r="T45" s="44">
        <v>80</v>
      </c>
      <c r="U45" s="44"/>
      <c r="V45" s="45">
        <v>90</v>
      </c>
      <c r="W45" s="44">
        <v>98</v>
      </c>
      <c r="X45" s="44"/>
      <c r="Y45" s="45"/>
      <c r="Z45" s="44"/>
      <c r="AA45" s="44"/>
      <c r="AB45" s="45"/>
      <c r="AC45" s="44"/>
      <c r="AD45" s="44"/>
      <c r="AE45" s="45"/>
      <c r="AF45" s="45">
        <f t="shared" si="24"/>
        <v>89</v>
      </c>
      <c r="AG45" s="44">
        <v>82</v>
      </c>
      <c r="AH45" s="44"/>
      <c r="AI45" s="57">
        <v>90</v>
      </c>
      <c r="AJ45" s="44"/>
      <c r="AK45" s="44"/>
      <c r="AL45" s="45"/>
      <c r="AM45" s="44"/>
      <c r="AN45" s="44"/>
      <c r="AO45" s="45"/>
      <c r="AP45" s="44"/>
      <c r="AQ45" s="44"/>
      <c r="AR45" s="45"/>
      <c r="AS45" s="44"/>
      <c r="AT45" s="44"/>
      <c r="AU45" s="45"/>
      <c r="AV45" s="44">
        <v>79</v>
      </c>
      <c r="AW45" s="46">
        <f t="shared" si="25"/>
        <v>87.125</v>
      </c>
      <c r="AX45" s="47">
        <f t="shared" si="26"/>
        <v>87</v>
      </c>
      <c r="AY45" s="48"/>
      <c r="AZ45" s="57"/>
      <c r="BA45" s="57"/>
      <c r="BB45" s="57">
        <v>90</v>
      </c>
      <c r="BC45" s="57"/>
      <c r="BD45" s="57"/>
      <c r="BE45" s="57">
        <v>90</v>
      </c>
      <c r="BF45" s="57"/>
      <c r="BG45" s="57"/>
      <c r="BH45" s="57"/>
      <c r="BI45" s="57"/>
      <c r="BJ45" s="57"/>
      <c r="BK45" s="57"/>
      <c r="BL45" s="57"/>
      <c r="BM45" s="57"/>
      <c r="BN45" s="57"/>
      <c r="BO45" s="45">
        <f t="shared" si="27"/>
        <v>90</v>
      </c>
      <c r="BP45" s="44"/>
      <c r="BQ45" s="44"/>
      <c r="BR45" s="45">
        <v>90</v>
      </c>
      <c r="BS45" s="44"/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>
        <f t="shared" si="28"/>
        <v>90</v>
      </c>
      <c r="CF45" s="47">
        <f t="shared" si="29"/>
        <v>90</v>
      </c>
      <c r="CG45" s="48"/>
      <c r="CH45" s="57">
        <v>10</v>
      </c>
      <c r="CI45" s="49" t="str">
        <f t="shared" si="30"/>
        <v xml:space="preserve">Memiliki kemampuan pemahanan manusia purba di Indonesia, kehidupan masa pra aksara, mid semester 2, peradaban awal Indonesia dan dunia, </v>
      </c>
      <c r="CJ45" s="48"/>
      <c r="CK45" s="57">
        <v>10</v>
      </c>
      <c r="CL45" s="49" t="str">
        <f t="shared" si="31"/>
        <v xml:space="preserve">Memiliki keterampilan membuat peta penemuan manusia purba, membuat media power point peradaban awal bangsa Eropa, membuat tabel perbedaan ciri-ciri manusia purba, </v>
      </c>
    </row>
    <row r="46" spans="1:102" x14ac:dyDescent="0.25">
      <c r="A46" s="8">
        <v>36</v>
      </c>
      <c r="B46" s="8">
        <v>22259</v>
      </c>
      <c r="C46" s="8" t="s">
        <v>91</v>
      </c>
      <c r="E46" s="50">
        <f t="shared" si="16"/>
        <v>84</v>
      </c>
      <c r="F46" s="8" t="str">
        <f t="shared" si="17"/>
        <v>B</v>
      </c>
      <c r="G46" s="8" t="str">
        <f t="shared" si="18"/>
        <v xml:space="preserve">Memiliki kemampuan pemahanan manusia purba di Indonesia, kehidupan masa pra aksara, mid semester 2, peradaban awal Indonesia dan dunia, </v>
      </c>
      <c r="H46" s="50">
        <f t="shared" si="19"/>
        <v>90</v>
      </c>
      <c r="I46" s="8" t="str">
        <f t="shared" si="20"/>
        <v>B</v>
      </c>
      <c r="J46" s="8" t="str">
        <f t="shared" si="21"/>
        <v xml:space="preserve">Memiliki keterampilan membuat peta penemuan manusia purba, membuat media power point peradaban awal bangsa Eropa, membuat tabel perbedaan ciri-ciri manusia purba, </v>
      </c>
      <c r="K46" s="8"/>
      <c r="L46" s="13"/>
      <c r="M46" s="14"/>
      <c r="N46" s="44">
        <f t="shared" si="22"/>
        <v>85</v>
      </c>
      <c r="O46" s="44">
        <f t="shared" si="23"/>
        <v>74.5</v>
      </c>
      <c r="Q46" s="44">
        <v>75</v>
      </c>
      <c r="R46" s="44"/>
      <c r="S46" s="45">
        <v>90</v>
      </c>
      <c r="T46" s="44">
        <v>86</v>
      </c>
      <c r="U46" s="44"/>
      <c r="V46" s="45">
        <v>90</v>
      </c>
      <c r="W46" s="44">
        <v>85</v>
      </c>
      <c r="X46" s="44"/>
      <c r="Y46" s="45"/>
      <c r="Z46" s="44"/>
      <c r="AA46" s="44"/>
      <c r="AB46" s="45"/>
      <c r="AC46" s="44"/>
      <c r="AD46" s="44"/>
      <c r="AE46" s="45"/>
      <c r="AF46" s="45">
        <f t="shared" si="24"/>
        <v>85</v>
      </c>
      <c r="AG46" s="44">
        <v>80</v>
      </c>
      <c r="AH46" s="44"/>
      <c r="AI46" s="57">
        <v>90</v>
      </c>
      <c r="AJ46" s="44"/>
      <c r="AK46" s="44"/>
      <c r="AL46" s="45"/>
      <c r="AM46" s="44"/>
      <c r="AN46" s="44"/>
      <c r="AO46" s="45"/>
      <c r="AP46" s="44"/>
      <c r="AQ46" s="44"/>
      <c r="AR46" s="45"/>
      <c r="AS46" s="44"/>
      <c r="AT46" s="44"/>
      <c r="AU46" s="45"/>
      <c r="AV46" s="44">
        <v>74.5</v>
      </c>
      <c r="AW46" s="46">
        <f t="shared" si="25"/>
        <v>83.8125</v>
      </c>
      <c r="AX46" s="47">
        <f t="shared" si="26"/>
        <v>84</v>
      </c>
      <c r="AY46" s="48"/>
      <c r="AZ46" s="57"/>
      <c r="BA46" s="57"/>
      <c r="BB46" s="57">
        <v>90</v>
      </c>
      <c r="BC46" s="57"/>
      <c r="BD46" s="57"/>
      <c r="BE46" s="57">
        <v>90</v>
      </c>
      <c r="BF46" s="57"/>
      <c r="BG46" s="57"/>
      <c r="BH46" s="57"/>
      <c r="BI46" s="57"/>
      <c r="BJ46" s="57"/>
      <c r="BK46" s="57"/>
      <c r="BL46" s="57"/>
      <c r="BM46" s="57"/>
      <c r="BN46" s="57"/>
      <c r="BO46" s="45">
        <f t="shared" si="27"/>
        <v>90</v>
      </c>
      <c r="BP46" s="44"/>
      <c r="BQ46" s="44"/>
      <c r="BR46" s="45">
        <v>90</v>
      </c>
      <c r="BS46" s="44"/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>
        <f t="shared" si="28"/>
        <v>90</v>
      </c>
      <c r="CF46" s="47">
        <f t="shared" si="29"/>
        <v>90</v>
      </c>
      <c r="CG46" s="48"/>
      <c r="CH46" s="57">
        <v>10</v>
      </c>
      <c r="CI46" s="49" t="str">
        <f t="shared" si="30"/>
        <v xml:space="preserve">Memiliki kemampuan pemahanan manusia purba di Indonesia, kehidupan masa pra aksara, mid semester 2, peradaban awal Indonesia dan dunia, </v>
      </c>
      <c r="CJ46" s="48"/>
      <c r="CK46" s="57">
        <v>10</v>
      </c>
      <c r="CL46" s="49" t="str">
        <f t="shared" si="31"/>
        <v xml:space="preserve">Memiliki keterampilan membuat peta penemuan manusia purba, membuat media power point peradaban awal bangsa Eropa, membuat tabel perbedaan ciri-ciri manusia purba, </v>
      </c>
    </row>
    <row r="47" spans="1:102" x14ac:dyDescent="0.25">
      <c r="A47" s="8"/>
      <c r="B47" s="8"/>
      <c r="C47" s="8"/>
      <c r="E47" s="50" t="str">
        <f t="shared" si="16"/>
        <v/>
      </c>
      <c r="F47" s="8" t="str">
        <f t="shared" si="17"/>
        <v/>
      </c>
      <c r="G47" s="8" t="str">
        <f t="shared" si="18"/>
        <v/>
      </c>
      <c r="H47" s="50" t="str">
        <f t="shared" si="19"/>
        <v/>
      </c>
      <c r="I47" s="8" t="str">
        <f t="shared" si="20"/>
        <v/>
      </c>
      <c r="J47" s="8" t="str">
        <f t="shared" si="21"/>
        <v/>
      </c>
      <c r="K47" s="8"/>
      <c r="L47" s="13"/>
      <c r="M47" s="14"/>
      <c r="N47" s="44" t="str">
        <f t="shared" si="22"/>
        <v/>
      </c>
      <c r="O47" s="44" t="str">
        <f t="shared" si="23"/>
        <v/>
      </c>
      <c r="Q47" s="44"/>
      <c r="R47" s="44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si="24"/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25"/>
        <v/>
      </c>
      <c r="AX47" s="47" t="str">
        <f t="shared" si="26"/>
        <v/>
      </c>
      <c r="AY47" s="48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45" t="str">
        <f t="shared" si="27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si="28"/>
        <v/>
      </c>
      <c r="CF47" s="47" t="str">
        <f t="shared" si="29"/>
        <v/>
      </c>
      <c r="CG47" s="48"/>
      <c r="CH47" s="57"/>
      <c r="CI47" s="49" t="str">
        <f t="shared" si="30"/>
        <v/>
      </c>
      <c r="CJ47" s="48"/>
      <c r="CK47" s="57"/>
      <c r="CL47" s="49" t="str">
        <f t="shared" si="31"/>
        <v/>
      </c>
    </row>
    <row r="48" spans="1:102" x14ac:dyDescent="0.25">
      <c r="A48" s="8"/>
      <c r="B48" s="8"/>
      <c r="C48" s="8"/>
      <c r="E48" s="50" t="str">
        <f t="shared" si="16"/>
        <v/>
      </c>
      <c r="F48" s="8" t="str">
        <f t="shared" si="17"/>
        <v/>
      </c>
      <c r="G48" s="8" t="str">
        <f t="shared" si="18"/>
        <v/>
      </c>
      <c r="H48" s="50" t="str">
        <f t="shared" si="19"/>
        <v/>
      </c>
      <c r="I48" s="8" t="str">
        <f t="shared" si="20"/>
        <v/>
      </c>
      <c r="J48" s="8" t="str">
        <f t="shared" si="21"/>
        <v/>
      </c>
      <c r="K48" s="8"/>
      <c r="L48" s="13"/>
      <c r="M48" s="14"/>
      <c r="N48" s="44" t="str">
        <f t="shared" si="22"/>
        <v/>
      </c>
      <c r="O48" s="44" t="str">
        <f t="shared" si="23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4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5"/>
        <v/>
      </c>
      <c r="AX48" s="47" t="str">
        <f t="shared" si="26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27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28"/>
        <v/>
      </c>
      <c r="CF48" s="47" t="str">
        <f t="shared" si="29"/>
        <v/>
      </c>
      <c r="CG48" s="48"/>
      <c r="CH48" s="57"/>
      <c r="CI48" s="49" t="str">
        <f t="shared" si="30"/>
        <v/>
      </c>
      <c r="CJ48" s="48"/>
      <c r="CK48" s="57"/>
      <c r="CL48" s="49" t="str">
        <f t="shared" si="31"/>
        <v/>
      </c>
    </row>
    <row r="49" spans="1:90" x14ac:dyDescent="0.25">
      <c r="A49" s="8"/>
      <c r="B49" s="8"/>
      <c r="C49" s="8"/>
      <c r="E49" s="50" t="str">
        <f t="shared" si="16"/>
        <v/>
      </c>
      <c r="F49" s="8" t="str">
        <f t="shared" si="17"/>
        <v/>
      </c>
      <c r="G49" s="8" t="str">
        <f t="shared" si="18"/>
        <v/>
      </c>
      <c r="H49" s="50" t="str">
        <f t="shared" si="19"/>
        <v/>
      </c>
      <c r="I49" s="8" t="str">
        <f t="shared" si="20"/>
        <v/>
      </c>
      <c r="J49" s="8" t="str">
        <f t="shared" si="21"/>
        <v/>
      </c>
      <c r="K49" s="8"/>
      <c r="L49" s="13"/>
      <c r="M49" s="14"/>
      <c r="N49" s="44" t="str">
        <f t="shared" si="22"/>
        <v/>
      </c>
      <c r="O49" s="44" t="str">
        <f t="shared" si="23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4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5"/>
        <v/>
      </c>
      <c r="AX49" s="47" t="str">
        <f t="shared" si="26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7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8"/>
        <v/>
      </c>
      <c r="CF49" s="47" t="str">
        <f t="shared" si="29"/>
        <v/>
      </c>
      <c r="CG49" s="48"/>
      <c r="CH49" s="57"/>
      <c r="CI49" s="49" t="str">
        <f t="shared" si="30"/>
        <v/>
      </c>
      <c r="CJ49" s="48"/>
      <c r="CK49" s="57"/>
      <c r="CL49" s="49" t="str">
        <f t="shared" si="31"/>
        <v/>
      </c>
    </row>
    <row r="50" spans="1:90" x14ac:dyDescent="0.25">
      <c r="A50" s="8"/>
      <c r="B50" s="8"/>
      <c r="C50" s="8"/>
      <c r="E50" s="50" t="str">
        <f t="shared" si="16"/>
        <v/>
      </c>
      <c r="F50" s="8" t="str">
        <f t="shared" si="17"/>
        <v/>
      </c>
      <c r="G50" s="8" t="str">
        <f t="shared" si="18"/>
        <v/>
      </c>
      <c r="H50" s="50" t="str">
        <f t="shared" si="19"/>
        <v/>
      </c>
      <c r="I50" s="8" t="str">
        <f t="shared" si="20"/>
        <v/>
      </c>
      <c r="J50" s="8" t="str">
        <f t="shared" si="21"/>
        <v/>
      </c>
      <c r="K50" s="8"/>
      <c r="L50" s="13"/>
      <c r="M50" s="14"/>
      <c r="N50" s="44" t="str">
        <f t="shared" si="22"/>
        <v/>
      </c>
      <c r="O50" s="44" t="str">
        <f t="shared" si="23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4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5"/>
        <v/>
      </c>
      <c r="AX50" s="47" t="str">
        <f t="shared" si="26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7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8"/>
        <v/>
      </c>
      <c r="CF50" s="47" t="str">
        <f t="shared" si="29"/>
        <v/>
      </c>
      <c r="CG50" s="48"/>
      <c r="CH50" s="57"/>
      <c r="CI50" s="49" t="str">
        <f t="shared" si="30"/>
        <v/>
      </c>
      <c r="CJ50" s="48"/>
      <c r="CK50" s="57"/>
      <c r="CL50" s="49" t="str">
        <f t="shared" si="31"/>
        <v/>
      </c>
    </row>
    <row r="51" spans="1:90" x14ac:dyDescent="0.25">
      <c r="A51" s="8"/>
      <c r="B51" s="8"/>
      <c r="C51" s="8"/>
      <c r="E51" s="50" t="str">
        <f t="shared" si="16"/>
        <v/>
      </c>
      <c r="F51" s="8" t="str">
        <f t="shared" si="17"/>
        <v/>
      </c>
      <c r="G51" s="8" t="str">
        <f t="shared" si="18"/>
        <v/>
      </c>
      <c r="H51" s="50" t="str">
        <f t="shared" si="19"/>
        <v/>
      </c>
      <c r="I51" s="8" t="str">
        <f t="shared" si="20"/>
        <v/>
      </c>
      <c r="J51" s="8" t="str">
        <f t="shared" si="21"/>
        <v/>
      </c>
      <c r="K51" s="8"/>
      <c r="L51" s="13"/>
      <c r="M51" s="14"/>
      <c r="N51" s="44" t="str">
        <f t="shared" si="22"/>
        <v/>
      </c>
      <c r="O51" s="44" t="str">
        <f t="shared" si="23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4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5"/>
        <v/>
      </c>
      <c r="AX51" s="47" t="str">
        <f t="shared" si="26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7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8"/>
        <v/>
      </c>
      <c r="CF51" s="47" t="str">
        <f t="shared" si="29"/>
        <v/>
      </c>
      <c r="CG51" s="48"/>
      <c r="CH51" s="57"/>
      <c r="CI51" s="49" t="str">
        <f t="shared" si="30"/>
        <v/>
      </c>
      <c r="CJ51" s="48"/>
      <c r="CK51" s="57"/>
      <c r="CL51" s="49" t="str">
        <f t="shared" si="31"/>
        <v/>
      </c>
    </row>
    <row r="52" spans="1:90" x14ac:dyDescent="0.25">
      <c r="A52" s="8"/>
      <c r="B52" s="8"/>
      <c r="C52" s="8"/>
      <c r="E52" s="50" t="str">
        <f t="shared" si="16"/>
        <v/>
      </c>
      <c r="F52" s="8" t="str">
        <f t="shared" si="17"/>
        <v/>
      </c>
      <c r="G52" s="8" t="str">
        <f t="shared" si="18"/>
        <v/>
      </c>
      <c r="H52" s="50" t="str">
        <f t="shared" si="19"/>
        <v/>
      </c>
      <c r="I52" s="8" t="str">
        <f t="shared" si="20"/>
        <v/>
      </c>
      <c r="J52" s="8" t="str">
        <f t="shared" si="21"/>
        <v/>
      </c>
      <c r="K52" s="8"/>
      <c r="L52" s="13"/>
      <c r="M52" s="14"/>
      <c r="N52" s="44" t="str">
        <f t="shared" si="22"/>
        <v/>
      </c>
      <c r="O52" s="44" t="str">
        <f t="shared" si="23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4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5"/>
        <v/>
      </c>
      <c r="AX52" s="47" t="str">
        <f t="shared" si="26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7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8"/>
        <v/>
      </c>
      <c r="CF52" s="47" t="str">
        <f t="shared" si="29"/>
        <v/>
      </c>
      <c r="CG52" s="48"/>
      <c r="CH52" s="57"/>
      <c r="CI52" s="49" t="str">
        <f t="shared" si="30"/>
        <v/>
      </c>
      <c r="CJ52" s="48"/>
      <c r="CK52" s="57"/>
      <c r="CL52" s="49" t="str">
        <f t="shared" si="31"/>
        <v/>
      </c>
    </row>
    <row r="53" spans="1:90" x14ac:dyDescent="0.25">
      <c r="A53" s="8"/>
      <c r="B53" s="8"/>
      <c r="C53" s="8"/>
      <c r="E53" s="50" t="str">
        <f t="shared" si="16"/>
        <v/>
      </c>
      <c r="F53" s="8" t="str">
        <f t="shared" si="17"/>
        <v/>
      </c>
      <c r="G53" s="8" t="str">
        <f t="shared" si="18"/>
        <v/>
      </c>
      <c r="H53" s="50" t="str">
        <f t="shared" si="19"/>
        <v/>
      </c>
      <c r="I53" s="8" t="str">
        <f t="shared" si="20"/>
        <v/>
      </c>
      <c r="J53" s="8" t="str">
        <f t="shared" si="21"/>
        <v/>
      </c>
      <c r="K53" s="8"/>
      <c r="L53" s="13"/>
      <c r="M53" s="14"/>
      <c r="N53" s="44" t="str">
        <f t="shared" si="22"/>
        <v/>
      </c>
      <c r="O53" s="44" t="str">
        <f t="shared" si="23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4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5"/>
        <v/>
      </c>
      <c r="AX53" s="47" t="str">
        <f t="shared" si="26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7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8"/>
        <v/>
      </c>
      <c r="CF53" s="47" t="str">
        <f t="shared" si="29"/>
        <v/>
      </c>
      <c r="CG53" s="48"/>
      <c r="CH53" s="57"/>
      <c r="CI53" s="49" t="str">
        <f t="shared" si="30"/>
        <v/>
      </c>
      <c r="CJ53" s="48"/>
      <c r="CK53" s="57"/>
      <c r="CL53" s="49" t="str">
        <f t="shared" si="31"/>
        <v/>
      </c>
    </row>
    <row r="54" spans="1:90" x14ac:dyDescent="0.25">
      <c r="A54" s="8"/>
      <c r="B54" s="8"/>
      <c r="C54" s="8"/>
      <c r="E54" s="50" t="str">
        <f t="shared" si="16"/>
        <v/>
      </c>
      <c r="F54" s="8" t="str">
        <f t="shared" si="17"/>
        <v/>
      </c>
      <c r="G54" s="8" t="str">
        <f t="shared" si="18"/>
        <v/>
      </c>
      <c r="H54" s="50" t="str">
        <f t="shared" si="19"/>
        <v/>
      </c>
      <c r="I54" s="8" t="str">
        <f t="shared" si="20"/>
        <v/>
      </c>
      <c r="J54" s="8" t="str">
        <f t="shared" si="21"/>
        <v/>
      </c>
      <c r="K54" s="8"/>
      <c r="L54" s="13"/>
      <c r="M54" s="14"/>
      <c r="N54" s="44" t="str">
        <f t="shared" si="22"/>
        <v/>
      </c>
      <c r="O54" s="44" t="str">
        <f t="shared" si="23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4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5"/>
        <v/>
      </c>
      <c r="AX54" s="47" t="str">
        <f t="shared" si="26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7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8"/>
        <v/>
      </c>
      <c r="CF54" s="47" t="str">
        <f t="shared" si="29"/>
        <v/>
      </c>
      <c r="CG54" s="48"/>
      <c r="CH54" s="57"/>
      <c r="CI54" s="49" t="str">
        <f t="shared" si="30"/>
        <v/>
      </c>
      <c r="CJ54" s="48"/>
      <c r="CK54" s="57"/>
      <c r="CL54" s="49" t="str">
        <f t="shared" si="31"/>
        <v/>
      </c>
    </row>
    <row r="55" spans="1:90" x14ac:dyDescent="0.25">
      <c r="A55" s="8"/>
      <c r="B55" s="8"/>
      <c r="C55" s="8"/>
      <c r="E55" s="50" t="str">
        <f t="shared" si="16"/>
        <v/>
      </c>
      <c r="F55" s="8" t="str">
        <f t="shared" si="17"/>
        <v/>
      </c>
      <c r="G55" s="8" t="str">
        <f t="shared" si="18"/>
        <v/>
      </c>
      <c r="H55" s="50" t="str">
        <f t="shared" si="19"/>
        <v/>
      </c>
      <c r="I55" s="8" t="str">
        <f t="shared" si="20"/>
        <v/>
      </c>
      <c r="J55" s="8" t="str">
        <f t="shared" si="21"/>
        <v/>
      </c>
      <c r="K55" s="8"/>
      <c r="L55" s="13"/>
      <c r="M55" s="14"/>
      <c r="N55" s="44" t="str">
        <f t="shared" si="22"/>
        <v/>
      </c>
      <c r="O55" s="44" t="str">
        <f t="shared" si="23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4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5"/>
        <v/>
      </c>
      <c r="AX55" s="47" t="str">
        <f t="shared" si="26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7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8"/>
        <v/>
      </c>
      <c r="CF55" s="47" t="str">
        <f t="shared" si="29"/>
        <v/>
      </c>
      <c r="CG55" s="48"/>
      <c r="CH55" s="57"/>
      <c r="CI55" s="49" t="str">
        <f t="shared" si="30"/>
        <v/>
      </c>
      <c r="CJ55" s="48"/>
      <c r="CK55" s="57"/>
      <c r="CL55" s="49" t="str">
        <f t="shared" si="31"/>
        <v/>
      </c>
    </row>
    <row r="56" spans="1:90" x14ac:dyDescent="0.25">
      <c r="A56" s="8"/>
      <c r="B56" s="8"/>
      <c r="C56" s="8"/>
      <c r="E56" s="50" t="str">
        <f t="shared" si="16"/>
        <v/>
      </c>
      <c r="F56" s="8" t="str">
        <f t="shared" si="17"/>
        <v/>
      </c>
      <c r="G56" s="8" t="str">
        <f t="shared" si="18"/>
        <v/>
      </c>
      <c r="H56" s="50" t="str">
        <f t="shared" si="19"/>
        <v/>
      </c>
      <c r="I56" s="8" t="str">
        <f t="shared" si="20"/>
        <v/>
      </c>
      <c r="J56" s="8" t="str">
        <f t="shared" si="21"/>
        <v/>
      </c>
      <c r="K56" s="8"/>
      <c r="L56" s="13"/>
      <c r="M56" s="14"/>
      <c r="N56" s="44" t="str">
        <f t="shared" si="22"/>
        <v/>
      </c>
      <c r="O56" s="44" t="str">
        <f t="shared" si="23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4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5"/>
        <v/>
      </c>
      <c r="AX56" s="47" t="str">
        <f t="shared" si="26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7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8"/>
        <v/>
      </c>
      <c r="CF56" s="47" t="str">
        <f t="shared" si="29"/>
        <v/>
      </c>
      <c r="CG56" s="48"/>
      <c r="CH56" s="57"/>
      <c r="CI56" s="49" t="str">
        <f t="shared" si="30"/>
        <v/>
      </c>
      <c r="CJ56" s="48"/>
      <c r="CK56" s="57"/>
      <c r="CL56" s="49" t="str">
        <f t="shared" si="31"/>
        <v/>
      </c>
    </row>
    <row r="57" spans="1:90" x14ac:dyDescent="0.25">
      <c r="A57" s="8"/>
      <c r="B57" s="8"/>
      <c r="C57" s="8"/>
      <c r="E57" s="50" t="str">
        <f t="shared" si="16"/>
        <v/>
      </c>
      <c r="F57" s="8" t="str">
        <f t="shared" si="17"/>
        <v/>
      </c>
      <c r="G57" s="8" t="str">
        <f t="shared" si="18"/>
        <v/>
      </c>
      <c r="H57" s="50" t="str">
        <f t="shared" si="19"/>
        <v/>
      </c>
      <c r="I57" s="8" t="str">
        <f t="shared" si="20"/>
        <v/>
      </c>
      <c r="J57" s="8" t="str">
        <f t="shared" si="21"/>
        <v/>
      </c>
      <c r="K57" s="8"/>
      <c r="L57" s="13"/>
      <c r="M57" s="14"/>
      <c r="N57" s="44" t="str">
        <f t="shared" si="22"/>
        <v/>
      </c>
      <c r="O57" s="44" t="str">
        <f t="shared" si="23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4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5"/>
        <v/>
      </c>
      <c r="AX57" s="47" t="str">
        <f t="shared" si="26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7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8"/>
        <v/>
      </c>
      <c r="CF57" s="47" t="str">
        <f t="shared" si="29"/>
        <v/>
      </c>
      <c r="CG57" s="48"/>
      <c r="CH57" s="57"/>
      <c r="CI57" s="49" t="str">
        <f t="shared" si="30"/>
        <v/>
      </c>
      <c r="CJ57" s="48"/>
      <c r="CK57" s="57"/>
      <c r="CL57" s="49" t="str">
        <f t="shared" si="31"/>
        <v/>
      </c>
    </row>
    <row r="58" spans="1:90" x14ac:dyDescent="0.25">
      <c r="A58" s="8"/>
      <c r="B58" s="8"/>
      <c r="C58" s="8"/>
      <c r="E58" s="50" t="str">
        <f t="shared" si="16"/>
        <v/>
      </c>
      <c r="F58" s="8" t="str">
        <f t="shared" si="17"/>
        <v/>
      </c>
      <c r="G58" s="8" t="str">
        <f t="shared" si="18"/>
        <v/>
      </c>
      <c r="H58" s="50" t="str">
        <f t="shared" si="19"/>
        <v/>
      </c>
      <c r="I58" s="8" t="str">
        <f t="shared" si="20"/>
        <v/>
      </c>
      <c r="J58" s="8" t="str">
        <f t="shared" si="21"/>
        <v/>
      </c>
      <c r="K58" s="8"/>
      <c r="L58" s="13"/>
      <c r="M58" s="14"/>
      <c r="N58" s="44" t="str">
        <f t="shared" si="22"/>
        <v/>
      </c>
      <c r="O58" s="44" t="str">
        <f t="shared" si="23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4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5"/>
        <v/>
      </c>
      <c r="AX58" s="47" t="str">
        <f t="shared" si="26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7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8"/>
        <v/>
      </c>
      <c r="CF58" s="47" t="str">
        <f t="shared" si="29"/>
        <v/>
      </c>
      <c r="CG58" s="48"/>
      <c r="CH58" s="57"/>
      <c r="CI58" s="49" t="str">
        <f t="shared" si="30"/>
        <v/>
      </c>
      <c r="CJ58" s="48"/>
      <c r="CK58" s="57"/>
      <c r="CL58" s="49" t="str">
        <f t="shared" si="31"/>
        <v/>
      </c>
    </row>
    <row r="59" spans="1:90" x14ac:dyDescent="0.25">
      <c r="A59" s="8"/>
      <c r="B59" s="8"/>
      <c r="C59" s="8"/>
      <c r="E59" s="50" t="str">
        <f t="shared" si="16"/>
        <v/>
      </c>
      <c r="F59" s="8" t="str">
        <f t="shared" si="17"/>
        <v/>
      </c>
      <c r="G59" s="8" t="str">
        <f t="shared" si="18"/>
        <v/>
      </c>
      <c r="H59" s="50" t="str">
        <f t="shared" si="19"/>
        <v/>
      </c>
      <c r="I59" s="8" t="str">
        <f t="shared" si="20"/>
        <v/>
      </c>
      <c r="J59" s="8" t="str">
        <f t="shared" si="21"/>
        <v/>
      </c>
      <c r="K59" s="8"/>
      <c r="L59" s="13"/>
      <c r="M59" s="14"/>
      <c r="N59" s="44" t="str">
        <f t="shared" si="22"/>
        <v/>
      </c>
      <c r="O59" s="44" t="str">
        <f t="shared" si="23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4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5"/>
        <v/>
      </c>
      <c r="AX59" s="47" t="str">
        <f t="shared" si="26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7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8"/>
        <v/>
      </c>
      <c r="CF59" s="47" t="str">
        <f t="shared" si="29"/>
        <v/>
      </c>
      <c r="CG59" s="48"/>
      <c r="CH59" s="57"/>
      <c r="CI59" s="49" t="str">
        <f t="shared" si="30"/>
        <v/>
      </c>
      <c r="CJ59" s="48"/>
      <c r="CK59" s="57"/>
      <c r="CL59" s="49" t="str">
        <f t="shared" si="31"/>
        <v/>
      </c>
    </row>
    <row r="60" spans="1:90" x14ac:dyDescent="0.25">
      <c r="A60" s="8"/>
      <c r="B60" s="8"/>
      <c r="C60" s="8"/>
      <c r="E60" s="50" t="str">
        <f t="shared" si="16"/>
        <v/>
      </c>
      <c r="F60" s="8" t="str">
        <f t="shared" si="17"/>
        <v/>
      </c>
      <c r="G60" s="8" t="str">
        <f t="shared" si="18"/>
        <v/>
      </c>
      <c r="H60" s="50" t="str">
        <f t="shared" si="19"/>
        <v/>
      </c>
      <c r="I60" s="8" t="str">
        <f t="shared" si="20"/>
        <v/>
      </c>
      <c r="J60" s="8" t="str">
        <f t="shared" si="21"/>
        <v/>
      </c>
      <c r="K60" s="8"/>
      <c r="L60" s="13"/>
      <c r="M60" s="14"/>
      <c r="N60" s="44" t="str">
        <f t="shared" si="22"/>
        <v/>
      </c>
      <c r="O60" s="44" t="str">
        <f t="shared" si="23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4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5"/>
        <v/>
      </c>
      <c r="AX60" s="47" t="str">
        <f t="shared" si="26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7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8"/>
        <v/>
      </c>
      <c r="CF60" s="47" t="str">
        <f t="shared" si="29"/>
        <v/>
      </c>
      <c r="CG60" s="48"/>
      <c r="CH60" s="57"/>
      <c r="CI60" s="49" t="str">
        <f t="shared" si="30"/>
        <v/>
      </c>
      <c r="CJ60" s="48"/>
      <c r="CK60" s="57"/>
      <c r="CL60" s="49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BY9:CA9"/>
    <mergeCell ref="CB9:CD9"/>
    <mergeCell ref="CH8:CH10"/>
    <mergeCell ref="CI8:CI10"/>
    <mergeCell ref="CF8:CF10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Q9:S9"/>
    <mergeCell ref="T9:V9"/>
    <mergeCell ref="W9:Y9"/>
    <mergeCell ref="Z9:AB9"/>
    <mergeCell ref="AC9:AE9"/>
    <mergeCell ref="AV8:AV10"/>
    <mergeCell ref="AF9:AF10"/>
    <mergeCell ref="AG9:AI9"/>
    <mergeCell ref="AJ9:AL9"/>
    <mergeCell ref="AM9:AO9"/>
    <mergeCell ref="AP9:AR9"/>
    <mergeCell ref="AS9:AU9"/>
    <mergeCell ref="K9:K10"/>
    <mergeCell ref="E7:J8"/>
    <mergeCell ref="C1:O1"/>
    <mergeCell ref="N9:N10"/>
    <mergeCell ref="O9:O10"/>
    <mergeCell ref="N7:O8"/>
    <mergeCell ref="A8:A10"/>
    <mergeCell ref="B8:B10"/>
    <mergeCell ref="C8:C10"/>
    <mergeCell ref="E9:G9"/>
    <mergeCell ref="H9:J9"/>
  </mergeCells>
  <conditionalFormatting sqref="Q11">
    <cfRule type="cellIs" dxfId="14229" priority="44" operator="lessThan">
      <formula>$C$4</formula>
    </cfRule>
  </conditionalFormatting>
  <conditionalFormatting sqref="Q12">
    <cfRule type="cellIs" dxfId="14228" priority="45" operator="lessThan">
      <formula>$C$4</formula>
    </cfRule>
  </conditionalFormatting>
  <conditionalFormatting sqref="Q13">
    <cfRule type="cellIs" dxfId="14227" priority="46" operator="lessThan">
      <formula>$C$4</formula>
    </cfRule>
  </conditionalFormatting>
  <conditionalFormatting sqref="Q14">
    <cfRule type="cellIs" dxfId="14226" priority="47" operator="lessThan">
      <formula>$C$4</formula>
    </cfRule>
  </conditionalFormatting>
  <conditionalFormatting sqref="Q15">
    <cfRule type="cellIs" dxfId="14225" priority="48" operator="lessThan">
      <formula>$C$4</formula>
    </cfRule>
  </conditionalFormatting>
  <conditionalFormatting sqref="Q16">
    <cfRule type="cellIs" dxfId="14224" priority="49" operator="lessThan">
      <formula>$C$4</formula>
    </cfRule>
  </conditionalFormatting>
  <conditionalFormatting sqref="Q17">
    <cfRule type="cellIs" dxfId="14223" priority="50" operator="lessThan">
      <formula>$C$4</formula>
    </cfRule>
  </conditionalFormatting>
  <conditionalFormatting sqref="Q18">
    <cfRule type="cellIs" dxfId="14222" priority="51" operator="lessThan">
      <formula>$C$4</formula>
    </cfRule>
  </conditionalFormatting>
  <conditionalFormatting sqref="Q19">
    <cfRule type="cellIs" dxfId="14221" priority="52" operator="lessThan">
      <formula>$C$4</formula>
    </cfRule>
  </conditionalFormatting>
  <conditionalFormatting sqref="Q20">
    <cfRule type="cellIs" dxfId="14220" priority="53" operator="lessThan">
      <formula>$C$4</formula>
    </cfRule>
  </conditionalFormatting>
  <conditionalFormatting sqref="Q21">
    <cfRule type="cellIs" dxfId="14219" priority="54" operator="lessThan">
      <formula>$C$4</formula>
    </cfRule>
  </conditionalFormatting>
  <conditionalFormatting sqref="Q22">
    <cfRule type="cellIs" dxfId="14218" priority="55" operator="lessThan">
      <formula>$C$4</formula>
    </cfRule>
  </conditionalFormatting>
  <conditionalFormatting sqref="Q23">
    <cfRule type="cellIs" dxfId="14217" priority="56" operator="lessThan">
      <formula>$C$4</formula>
    </cfRule>
  </conditionalFormatting>
  <conditionalFormatting sqref="Q24">
    <cfRule type="cellIs" dxfId="14216" priority="57" operator="lessThan">
      <formula>$C$4</formula>
    </cfRule>
  </conditionalFormatting>
  <conditionalFormatting sqref="Q25">
    <cfRule type="cellIs" dxfId="14215" priority="58" operator="lessThan">
      <formula>$C$4</formula>
    </cfRule>
  </conditionalFormatting>
  <conditionalFormatting sqref="Q26">
    <cfRule type="cellIs" dxfId="14214" priority="59" operator="lessThan">
      <formula>$C$4</formula>
    </cfRule>
  </conditionalFormatting>
  <conditionalFormatting sqref="Q27">
    <cfRule type="cellIs" dxfId="14213" priority="60" operator="lessThan">
      <formula>$C$4</formula>
    </cfRule>
  </conditionalFormatting>
  <conditionalFormatting sqref="Q28">
    <cfRule type="cellIs" dxfId="14212" priority="61" operator="lessThan">
      <formula>$C$4</formula>
    </cfRule>
  </conditionalFormatting>
  <conditionalFormatting sqref="Q29">
    <cfRule type="cellIs" dxfId="14211" priority="62" operator="lessThan">
      <formula>$C$4</formula>
    </cfRule>
  </conditionalFormatting>
  <conditionalFormatting sqref="Q30">
    <cfRule type="cellIs" dxfId="14210" priority="63" operator="lessThan">
      <formula>$C$4</formula>
    </cfRule>
  </conditionalFormatting>
  <conditionalFormatting sqref="Q31">
    <cfRule type="cellIs" dxfId="14209" priority="64" operator="lessThan">
      <formula>$C$4</formula>
    </cfRule>
  </conditionalFormatting>
  <conditionalFormatting sqref="Q32">
    <cfRule type="cellIs" dxfId="14208" priority="65" operator="lessThan">
      <formula>$C$4</formula>
    </cfRule>
  </conditionalFormatting>
  <conditionalFormatting sqref="Q33">
    <cfRule type="cellIs" dxfId="14207" priority="66" operator="lessThan">
      <formula>$C$4</formula>
    </cfRule>
  </conditionalFormatting>
  <conditionalFormatting sqref="Q34">
    <cfRule type="cellIs" dxfId="14206" priority="67" operator="lessThan">
      <formula>$C$4</formula>
    </cfRule>
  </conditionalFormatting>
  <conditionalFormatting sqref="Q35">
    <cfRule type="cellIs" dxfId="14205" priority="68" operator="lessThan">
      <formula>$C$4</formula>
    </cfRule>
  </conditionalFormatting>
  <conditionalFormatting sqref="Q36">
    <cfRule type="cellIs" dxfId="14204" priority="69" operator="lessThan">
      <formula>$C$4</formula>
    </cfRule>
  </conditionalFormatting>
  <conditionalFormatting sqref="Q37">
    <cfRule type="cellIs" dxfId="14203" priority="70" operator="lessThan">
      <formula>$C$4</formula>
    </cfRule>
  </conditionalFormatting>
  <conditionalFormatting sqref="Q38">
    <cfRule type="cellIs" dxfId="14202" priority="71" operator="lessThan">
      <formula>$C$4</formula>
    </cfRule>
  </conditionalFormatting>
  <conditionalFormatting sqref="Q39">
    <cfRule type="cellIs" dxfId="14201" priority="72" operator="lessThan">
      <formula>$C$4</formula>
    </cfRule>
  </conditionalFormatting>
  <conditionalFormatting sqref="Q40">
    <cfRule type="cellIs" dxfId="14200" priority="73" operator="lessThan">
      <formula>$C$4</formula>
    </cfRule>
  </conditionalFormatting>
  <conditionalFormatting sqref="Q41">
    <cfRule type="cellIs" dxfId="14199" priority="74" operator="lessThan">
      <formula>$C$4</formula>
    </cfRule>
  </conditionalFormatting>
  <conditionalFormatting sqref="Q42">
    <cfRule type="cellIs" dxfId="14198" priority="75" operator="lessThan">
      <formula>$C$4</formula>
    </cfRule>
  </conditionalFormatting>
  <conditionalFormatting sqref="Q43">
    <cfRule type="cellIs" dxfId="14197" priority="76" operator="lessThan">
      <formula>$C$4</formula>
    </cfRule>
  </conditionalFormatting>
  <conditionalFormatting sqref="Q44">
    <cfRule type="cellIs" dxfId="14196" priority="77" operator="lessThan">
      <formula>$C$4</formula>
    </cfRule>
  </conditionalFormatting>
  <conditionalFormatting sqref="Q45">
    <cfRule type="cellIs" dxfId="14195" priority="78" operator="lessThan">
      <formula>$C$4</formula>
    </cfRule>
  </conditionalFormatting>
  <conditionalFormatting sqref="Q46">
    <cfRule type="cellIs" dxfId="14194" priority="79" operator="lessThan">
      <formula>$C$4</formula>
    </cfRule>
  </conditionalFormatting>
  <conditionalFormatting sqref="Q47">
    <cfRule type="cellIs" dxfId="14193" priority="80" operator="lessThan">
      <formula>$C$4</formula>
    </cfRule>
  </conditionalFormatting>
  <conditionalFormatting sqref="Q48">
    <cfRule type="cellIs" dxfId="14192" priority="81" operator="lessThan">
      <formula>$C$4</formula>
    </cfRule>
  </conditionalFormatting>
  <conditionalFormatting sqref="Q49">
    <cfRule type="cellIs" dxfId="14191" priority="82" operator="lessThan">
      <formula>$C$4</formula>
    </cfRule>
  </conditionalFormatting>
  <conditionalFormatting sqref="Q50">
    <cfRule type="cellIs" dxfId="14190" priority="83" operator="lessThan">
      <formula>$C$4</formula>
    </cfRule>
  </conditionalFormatting>
  <conditionalFormatting sqref="Q51">
    <cfRule type="cellIs" dxfId="14189" priority="84" operator="lessThan">
      <formula>$C$4</formula>
    </cfRule>
  </conditionalFormatting>
  <conditionalFormatting sqref="Q52">
    <cfRule type="cellIs" dxfId="14188" priority="85" operator="lessThan">
      <formula>$C$4</formula>
    </cfRule>
  </conditionalFormatting>
  <conditionalFormatting sqref="Q53">
    <cfRule type="cellIs" dxfId="14187" priority="86" operator="lessThan">
      <formula>$C$4</formula>
    </cfRule>
  </conditionalFormatting>
  <conditionalFormatting sqref="Q54">
    <cfRule type="cellIs" dxfId="14186" priority="87" operator="lessThan">
      <formula>$C$4</formula>
    </cfRule>
  </conditionalFormatting>
  <conditionalFormatting sqref="Q55">
    <cfRule type="cellIs" dxfId="14185" priority="88" operator="lessThan">
      <formula>$C$4</formula>
    </cfRule>
  </conditionalFormatting>
  <conditionalFormatting sqref="Q56">
    <cfRule type="cellIs" dxfId="14184" priority="89" operator="lessThan">
      <formula>$C$4</formula>
    </cfRule>
  </conditionalFormatting>
  <conditionalFormatting sqref="Q57">
    <cfRule type="cellIs" dxfId="14183" priority="90" operator="lessThan">
      <formula>$C$4</formula>
    </cfRule>
  </conditionalFormatting>
  <conditionalFormatting sqref="Q58">
    <cfRule type="cellIs" dxfId="14182" priority="91" operator="lessThan">
      <formula>$C$4</formula>
    </cfRule>
  </conditionalFormatting>
  <conditionalFormatting sqref="Q59">
    <cfRule type="cellIs" dxfId="14181" priority="92" operator="lessThan">
      <formula>$C$4</formula>
    </cfRule>
  </conditionalFormatting>
  <conditionalFormatting sqref="Q60">
    <cfRule type="cellIs" dxfId="14180" priority="93" operator="lessThan">
      <formula>$C$4</formula>
    </cfRule>
  </conditionalFormatting>
  <conditionalFormatting sqref="R11">
    <cfRule type="cellIs" dxfId="14179" priority="94" operator="lessThan">
      <formula>$C$4</formula>
    </cfRule>
  </conditionalFormatting>
  <conditionalFormatting sqref="R12">
    <cfRule type="cellIs" dxfId="14178" priority="95" operator="lessThan">
      <formula>$C$4</formula>
    </cfRule>
  </conditionalFormatting>
  <conditionalFormatting sqref="R13">
    <cfRule type="cellIs" dxfId="14177" priority="96" operator="lessThan">
      <formula>$C$4</formula>
    </cfRule>
  </conditionalFormatting>
  <conditionalFormatting sqref="R14">
    <cfRule type="cellIs" dxfId="14176" priority="97" operator="lessThan">
      <formula>$C$4</formula>
    </cfRule>
  </conditionalFormatting>
  <conditionalFormatting sqref="R15">
    <cfRule type="cellIs" dxfId="14175" priority="98" operator="lessThan">
      <formula>$C$4</formula>
    </cfRule>
  </conditionalFormatting>
  <conditionalFormatting sqref="R16">
    <cfRule type="cellIs" dxfId="14174" priority="99" operator="lessThan">
      <formula>$C$4</formula>
    </cfRule>
  </conditionalFormatting>
  <conditionalFormatting sqref="R17">
    <cfRule type="cellIs" dxfId="14173" priority="100" operator="lessThan">
      <formula>$C$4</formula>
    </cfRule>
  </conditionalFormatting>
  <conditionalFormatting sqref="R18">
    <cfRule type="cellIs" dxfId="14172" priority="101" operator="lessThan">
      <formula>$C$4</formula>
    </cfRule>
  </conditionalFormatting>
  <conditionalFormatting sqref="R19">
    <cfRule type="cellIs" dxfId="14171" priority="102" operator="lessThan">
      <formula>$C$4</formula>
    </cfRule>
  </conditionalFormatting>
  <conditionalFormatting sqref="R20">
    <cfRule type="cellIs" dxfId="14170" priority="103" operator="lessThan">
      <formula>$C$4</formula>
    </cfRule>
  </conditionalFormatting>
  <conditionalFormatting sqref="R21">
    <cfRule type="cellIs" dxfId="14169" priority="104" operator="lessThan">
      <formula>$C$4</formula>
    </cfRule>
  </conditionalFormatting>
  <conditionalFormatting sqref="R22">
    <cfRule type="cellIs" dxfId="14168" priority="105" operator="lessThan">
      <formula>$C$4</formula>
    </cfRule>
  </conditionalFormatting>
  <conditionalFormatting sqref="R23">
    <cfRule type="cellIs" dxfId="14167" priority="106" operator="lessThan">
      <formula>$C$4</formula>
    </cfRule>
  </conditionalFormatting>
  <conditionalFormatting sqref="R24">
    <cfRule type="cellIs" dxfId="14166" priority="107" operator="lessThan">
      <formula>$C$4</formula>
    </cfRule>
  </conditionalFormatting>
  <conditionalFormatting sqref="R25">
    <cfRule type="cellIs" dxfId="14165" priority="108" operator="lessThan">
      <formula>$C$4</formula>
    </cfRule>
  </conditionalFormatting>
  <conditionalFormatting sqref="R26">
    <cfRule type="cellIs" dxfId="14164" priority="109" operator="lessThan">
      <formula>$C$4</formula>
    </cfRule>
  </conditionalFormatting>
  <conditionalFormatting sqref="R27">
    <cfRule type="cellIs" dxfId="14163" priority="110" operator="lessThan">
      <formula>$C$4</formula>
    </cfRule>
  </conditionalFormatting>
  <conditionalFormatting sqref="R28">
    <cfRule type="cellIs" dxfId="14162" priority="111" operator="lessThan">
      <formula>$C$4</formula>
    </cfRule>
  </conditionalFormatting>
  <conditionalFormatting sqref="R29">
    <cfRule type="cellIs" dxfId="14161" priority="112" operator="lessThan">
      <formula>$C$4</formula>
    </cfRule>
  </conditionalFormatting>
  <conditionalFormatting sqref="R30">
    <cfRule type="cellIs" dxfId="14160" priority="113" operator="lessThan">
      <formula>$C$4</formula>
    </cfRule>
  </conditionalFormatting>
  <conditionalFormatting sqref="R31">
    <cfRule type="cellIs" dxfId="14159" priority="114" operator="lessThan">
      <formula>$C$4</formula>
    </cfRule>
  </conditionalFormatting>
  <conditionalFormatting sqref="R32">
    <cfRule type="cellIs" dxfId="14158" priority="115" operator="lessThan">
      <formula>$C$4</formula>
    </cfRule>
  </conditionalFormatting>
  <conditionalFormatting sqref="R33">
    <cfRule type="cellIs" dxfId="14157" priority="116" operator="lessThan">
      <formula>$C$4</formula>
    </cfRule>
  </conditionalFormatting>
  <conditionalFormatting sqref="R34">
    <cfRule type="cellIs" dxfId="14156" priority="117" operator="lessThan">
      <formula>$C$4</formula>
    </cfRule>
  </conditionalFormatting>
  <conditionalFormatting sqref="R35">
    <cfRule type="cellIs" dxfId="14155" priority="118" operator="lessThan">
      <formula>$C$4</formula>
    </cfRule>
  </conditionalFormatting>
  <conditionalFormatting sqref="R36">
    <cfRule type="cellIs" dxfId="14154" priority="119" operator="lessThan">
      <formula>$C$4</formula>
    </cfRule>
  </conditionalFormatting>
  <conditionalFormatting sqref="R37">
    <cfRule type="cellIs" dxfId="14153" priority="120" operator="lessThan">
      <formula>$C$4</formula>
    </cfRule>
  </conditionalFormatting>
  <conditionalFormatting sqref="R38">
    <cfRule type="cellIs" dxfId="14152" priority="121" operator="lessThan">
      <formula>$C$4</formula>
    </cfRule>
  </conditionalFormatting>
  <conditionalFormatting sqref="R39">
    <cfRule type="cellIs" dxfId="14151" priority="122" operator="lessThan">
      <formula>$C$4</formula>
    </cfRule>
  </conditionalFormatting>
  <conditionalFormatting sqref="R40">
    <cfRule type="cellIs" dxfId="14150" priority="123" operator="lessThan">
      <formula>$C$4</formula>
    </cfRule>
  </conditionalFormatting>
  <conditionalFormatting sqref="R41">
    <cfRule type="cellIs" dxfId="14149" priority="124" operator="lessThan">
      <formula>$C$4</formula>
    </cfRule>
  </conditionalFormatting>
  <conditionalFormatting sqref="R42">
    <cfRule type="cellIs" dxfId="14148" priority="125" operator="lessThan">
      <formula>$C$4</formula>
    </cfRule>
  </conditionalFormatting>
  <conditionalFormatting sqref="R43">
    <cfRule type="cellIs" dxfId="14147" priority="126" operator="lessThan">
      <formula>$C$4</formula>
    </cfRule>
  </conditionalFormatting>
  <conditionalFormatting sqref="R44">
    <cfRule type="cellIs" dxfId="14146" priority="127" operator="lessThan">
      <formula>$C$4</formula>
    </cfRule>
  </conditionalFormatting>
  <conditionalFormatting sqref="R45">
    <cfRule type="cellIs" dxfId="14145" priority="128" operator="lessThan">
      <formula>$C$4</formula>
    </cfRule>
  </conditionalFormatting>
  <conditionalFormatting sqref="R46">
    <cfRule type="cellIs" dxfId="14144" priority="129" operator="lessThan">
      <formula>$C$4</formula>
    </cfRule>
  </conditionalFormatting>
  <conditionalFormatting sqref="R47">
    <cfRule type="cellIs" dxfId="14143" priority="130" operator="lessThan">
      <formula>$C$4</formula>
    </cfRule>
  </conditionalFormatting>
  <conditionalFormatting sqref="R48">
    <cfRule type="cellIs" dxfId="14142" priority="131" operator="lessThan">
      <formula>$C$4</formula>
    </cfRule>
  </conditionalFormatting>
  <conditionalFormatting sqref="R49">
    <cfRule type="cellIs" dxfId="14141" priority="132" operator="lessThan">
      <formula>$C$4</formula>
    </cfRule>
  </conditionalFormatting>
  <conditionalFormatting sqref="R50">
    <cfRule type="cellIs" dxfId="14140" priority="133" operator="lessThan">
      <formula>$C$4</formula>
    </cfRule>
  </conditionalFormatting>
  <conditionalFormatting sqref="R51">
    <cfRule type="cellIs" dxfId="14139" priority="134" operator="lessThan">
      <formula>$C$4</formula>
    </cfRule>
  </conditionalFormatting>
  <conditionalFormatting sqref="R52">
    <cfRule type="cellIs" dxfId="14138" priority="135" operator="lessThan">
      <formula>$C$4</formula>
    </cfRule>
  </conditionalFormatting>
  <conditionalFormatting sqref="R53">
    <cfRule type="cellIs" dxfId="14137" priority="136" operator="lessThan">
      <formula>$C$4</formula>
    </cfRule>
  </conditionalFormatting>
  <conditionalFormatting sqref="R54">
    <cfRule type="cellIs" dxfId="14136" priority="137" operator="lessThan">
      <formula>$C$4</formula>
    </cfRule>
  </conditionalFormatting>
  <conditionalFormatting sqref="R55">
    <cfRule type="cellIs" dxfId="14135" priority="138" operator="lessThan">
      <formula>$C$4</formula>
    </cfRule>
  </conditionalFormatting>
  <conditionalFormatting sqref="R56">
    <cfRule type="cellIs" dxfId="14134" priority="139" operator="lessThan">
      <formula>$C$4</formula>
    </cfRule>
  </conditionalFormatting>
  <conditionalFormatting sqref="R57">
    <cfRule type="cellIs" dxfId="14133" priority="140" operator="lessThan">
      <formula>$C$4</formula>
    </cfRule>
  </conditionalFormatting>
  <conditionalFormatting sqref="R58">
    <cfRule type="cellIs" dxfId="14132" priority="141" operator="lessThan">
      <formula>$C$4</formula>
    </cfRule>
  </conditionalFormatting>
  <conditionalFormatting sqref="R59">
    <cfRule type="cellIs" dxfId="14131" priority="142" operator="lessThan">
      <formula>$C$4</formula>
    </cfRule>
  </conditionalFormatting>
  <conditionalFormatting sqref="R60">
    <cfRule type="cellIs" dxfId="14130" priority="143" operator="lessThan">
      <formula>$C$4</formula>
    </cfRule>
  </conditionalFormatting>
  <conditionalFormatting sqref="S11:S46">
    <cfRule type="cellIs" dxfId="14129" priority="144" operator="lessThan">
      <formula>$C$4</formula>
    </cfRule>
  </conditionalFormatting>
  <conditionalFormatting sqref="S47">
    <cfRule type="cellIs" dxfId="14128" priority="180" operator="lessThan">
      <formula>$C$4</formula>
    </cfRule>
  </conditionalFormatting>
  <conditionalFormatting sqref="S48">
    <cfRule type="cellIs" dxfId="14127" priority="181" operator="lessThan">
      <formula>$C$4</formula>
    </cfRule>
  </conditionalFormatting>
  <conditionalFormatting sqref="S49">
    <cfRule type="cellIs" dxfId="14126" priority="182" operator="lessThan">
      <formula>$C$4</formula>
    </cfRule>
  </conditionalFormatting>
  <conditionalFormatting sqref="S50">
    <cfRule type="cellIs" dxfId="14125" priority="183" operator="lessThan">
      <formula>$C$4</formula>
    </cfRule>
  </conditionalFormatting>
  <conditionalFormatting sqref="S51">
    <cfRule type="cellIs" dxfId="14124" priority="184" operator="lessThan">
      <formula>$C$4</formula>
    </cfRule>
  </conditionalFormatting>
  <conditionalFormatting sqref="S52">
    <cfRule type="cellIs" dxfId="14123" priority="185" operator="lessThan">
      <formula>$C$4</formula>
    </cfRule>
  </conditionalFormatting>
  <conditionalFormatting sqref="S53">
    <cfRule type="cellIs" dxfId="14122" priority="186" operator="lessThan">
      <formula>$C$4</formula>
    </cfRule>
  </conditionalFormatting>
  <conditionalFormatting sqref="S54">
    <cfRule type="cellIs" dxfId="14121" priority="187" operator="lessThan">
      <formula>$C$4</formula>
    </cfRule>
  </conditionalFormatting>
  <conditionalFormatting sqref="S55">
    <cfRule type="cellIs" dxfId="14120" priority="188" operator="lessThan">
      <formula>$C$4</formula>
    </cfRule>
  </conditionalFormatting>
  <conditionalFormatting sqref="S56">
    <cfRule type="cellIs" dxfId="14119" priority="189" operator="lessThan">
      <formula>$C$4</formula>
    </cfRule>
  </conditionalFormatting>
  <conditionalFormatting sqref="S57">
    <cfRule type="cellIs" dxfId="14118" priority="190" operator="lessThan">
      <formula>$C$4</formula>
    </cfRule>
  </conditionalFormatting>
  <conditionalFormatting sqref="S58">
    <cfRule type="cellIs" dxfId="14117" priority="191" operator="lessThan">
      <formula>$C$4</formula>
    </cfRule>
  </conditionalFormatting>
  <conditionalFormatting sqref="S59">
    <cfRule type="cellIs" dxfId="14116" priority="192" operator="lessThan">
      <formula>$C$4</formula>
    </cfRule>
  </conditionalFormatting>
  <conditionalFormatting sqref="S60">
    <cfRule type="cellIs" dxfId="14115" priority="193" operator="lessThan">
      <formula>$C$4</formula>
    </cfRule>
  </conditionalFormatting>
  <conditionalFormatting sqref="V11:V46">
    <cfRule type="cellIs" dxfId="14114" priority="194" operator="lessThan">
      <formula>$C$4</formula>
    </cfRule>
  </conditionalFormatting>
  <conditionalFormatting sqref="V47">
    <cfRule type="cellIs" dxfId="14113" priority="230" operator="lessThan">
      <formula>$C$4</formula>
    </cfRule>
  </conditionalFormatting>
  <conditionalFormatting sqref="V48">
    <cfRule type="cellIs" dxfId="14112" priority="231" operator="lessThan">
      <formula>$C$4</formula>
    </cfRule>
  </conditionalFormatting>
  <conditionalFormatting sqref="V49">
    <cfRule type="cellIs" dxfId="14111" priority="232" operator="lessThan">
      <formula>$C$4</formula>
    </cfRule>
  </conditionalFormatting>
  <conditionalFormatting sqref="V50">
    <cfRule type="cellIs" dxfId="14110" priority="233" operator="lessThan">
      <formula>$C$4</formula>
    </cfRule>
  </conditionalFormatting>
  <conditionalFormatting sqref="V51">
    <cfRule type="cellIs" dxfId="14109" priority="234" operator="lessThan">
      <formula>$C$4</formula>
    </cfRule>
  </conditionalFormatting>
  <conditionalFormatting sqref="V52">
    <cfRule type="cellIs" dxfId="14108" priority="235" operator="lessThan">
      <formula>$C$4</formula>
    </cfRule>
  </conditionalFormatting>
  <conditionalFormatting sqref="V53">
    <cfRule type="cellIs" dxfId="14107" priority="236" operator="lessThan">
      <formula>$C$4</formula>
    </cfRule>
  </conditionalFormatting>
  <conditionalFormatting sqref="V54">
    <cfRule type="cellIs" dxfId="14106" priority="237" operator="lessThan">
      <formula>$C$4</formula>
    </cfRule>
  </conditionalFormatting>
  <conditionalFormatting sqref="V55">
    <cfRule type="cellIs" dxfId="14105" priority="238" operator="lessThan">
      <formula>$C$4</formula>
    </cfRule>
  </conditionalFormatting>
  <conditionalFormatting sqref="V56">
    <cfRule type="cellIs" dxfId="14104" priority="239" operator="lessThan">
      <formula>$C$4</formula>
    </cfRule>
  </conditionalFormatting>
  <conditionalFormatting sqref="V57">
    <cfRule type="cellIs" dxfId="14103" priority="240" operator="lessThan">
      <formula>$C$4</formula>
    </cfRule>
  </conditionalFormatting>
  <conditionalFormatting sqref="V58">
    <cfRule type="cellIs" dxfId="14102" priority="241" operator="lessThan">
      <formula>$C$4</formula>
    </cfRule>
  </conditionalFormatting>
  <conditionalFormatting sqref="V59">
    <cfRule type="cellIs" dxfId="14101" priority="242" operator="lessThan">
      <formula>$C$4</formula>
    </cfRule>
  </conditionalFormatting>
  <conditionalFormatting sqref="V60">
    <cfRule type="cellIs" dxfId="14100" priority="243" operator="lessThan">
      <formula>$C$4</formula>
    </cfRule>
  </conditionalFormatting>
  <conditionalFormatting sqref="Y11:Y46">
    <cfRule type="cellIs" dxfId="14099" priority="244" operator="lessThan">
      <formula>$C$4</formula>
    </cfRule>
  </conditionalFormatting>
  <conditionalFormatting sqref="Y47">
    <cfRule type="cellIs" dxfId="14098" priority="280" operator="lessThan">
      <formula>$C$4</formula>
    </cfRule>
  </conditionalFormatting>
  <conditionalFormatting sqref="Y48">
    <cfRule type="cellIs" dxfId="14097" priority="281" operator="lessThan">
      <formula>$C$4</formula>
    </cfRule>
  </conditionalFormatting>
  <conditionalFormatting sqref="Y49">
    <cfRule type="cellIs" dxfId="14096" priority="282" operator="lessThan">
      <formula>$C$4</formula>
    </cfRule>
  </conditionalFormatting>
  <conditionalFormatting sqref="Y50">
    <cfRule type="cellIs" dxfId="14095" priority="283" operator="lessThan">
      <formula>$C$4</formula>
    </cfRule>
  </conditionalFormatting>
  <conditionalFormatting sqref="Y51">
    <cfRule type="cellIs" dxfId="14094" priority="284" operator="lessThan">
      <formula>$C$4</formula>
    </cfRule>
  </conditionalFormatting>
  <conditionalFormatting sqref="Y52">
    <cfRule type="cellIs" dxfId="14093" priority="285" operator="lessThan">
      <formula>$C$4</formula>
    </cfRule>
  </conditionalFormatting>
  <conditionalFormatting sqref="Y53">
    <cfRule type="cellIs" dxfId="14092" priority="286" operator="lessThan">
      <formula>$C$4</formula>
    </cfRule>
  </conditionalFormatting>
  <conditionalFormatting sqref="Y54">
    <cfRule type="cellIs" dxfId="14091" priority="287" operator="lessThan">
      <formula>$C$4</formula>
    </cfRule>
  </conditionalFormatting>
  <conditionalFormatting sqref="Y55">
    <cfRule type="cellIs" dxfId="14090" priority="288" operator="lessThan">
      <formula>$C$4</formula>
    </cfRule>
  </conditionalFormatting>
  <conditionalFormatting sqref="Y56">
    <cfRule type="cellIs" dxfId="14089" priority="289" operator="lessThan">
      <formula>$C$4</formula>
    </cfRule>
  </conditionalFormatting>
  <conditionalFormatting sqref="Y57">
    <cfRule type="cellIs" dxfId="14088" priority="290" operator="lessThan">
      <formula>$C$4</formula>
    </cfRule>
  </conditionalFormatting>
  <conditionalFormatting sqref="Y58">
    <cfRule type="cellIs" dxfId="14087" priority="291" operator="lessThan">
      <formula>$C$4</formula>
    </cfRule>
  </conditionalFormatting>
  <conditionalFormatting sqref="Y59">
    <cfRule type="cellIs" dxfId="14086" priority="292" operator="lessThan">
      <formula>$C$4</formula>
    </cfRule>
  </conditionalFormatting>
  <conditionalFormatting sqref="Y60">
    <cfRule type="cellIs" dxfId="14085" priority="293" operator="lessThan">
      <formula>$C$4</formula>
    </cfRule>
  </conditionalFormatting>
  <conditionalFormatting sqref="Z11">
    <cfRule type="cellIs" dxfId="14084" priority="294" operator="lessThan">
      <formula>$C$4</formula>
    </cfRule>
  </conditionalFormatting>
  <conditionalFormatting sqref="Z12">
    <cfRule type="cellIs" dxfId="14083" priority="295" operator="lessThan">
      <formula>$C$4</formula>
    </cfRule>
  </conditionalFormatting>
  <conditionalFormatting sqref="Z13">
    <cfRule type="cellIs" dxfId="14082" priority="296" operator="lessThan">
      <formula>$C$4</formula>
    </cfRule>
  </conditionalFormatting>
  <conditionalFormatting sqref="Z14">
    <cfRule type="cellIs" dxfId="14081" priority="297" operator="lessThan">
      <formula>$C$4</formula>
    </cfRule>
  </conditionalFormatting>
  <conditionalFormatting sqref="Z15">
    <cfRule type="cellIs" dxfId="14080" priority="298" operator="lessThan">
      <formula>$C$4</formula>
    </cfRule>
  </conditionalFormatting>
  <conditionalFormatting sqref="Z16">
    <cfRule type="cellIs" dxfId="14079" priority="299" operator="lessThan">
      <formula>$C$4</formula>
    </cfRule>
  </conditionalFormatting>
  <conditionalFormatting sqref="Z17">
    <cfRule type="cellIs" dxfId="14078" priority="300" operator="lessThan">
      <formula>$C$4</formula>
    </cfRule>
  </conditionalFormatting>
  <conditionalFormatting sqref="Z18">
    <cfRule type="cellIs" dxfId="14077" priority="301" operator="lessThan">
      <formula>$C$4</formula>
    </cfRule>
  </conditionalFormatting>
  <conditionalFormatting sqref="Z19">
    <cfRule type="cellIs" dxfId="14076" priority="302" operator="lessThan">
      <formula>$C$4</formula>
    </cfRule>
  </conditionalFormatting>
  <conditionalFormatting sqref="Z20">
    <cfRule type="cellIs" dxfId="14075" priority="303" operator="lessThan">
      <formula>$C$4</formula>
    </cfRule>
  </conditionalFormatting>
  <conditionalFormatting sqref="Z21">
    <cfRule type="cellIs" dxfId="14074" priority="304" operator="lessThan">
      <formula>$C$4</formula>
    </cfRule>
  </conditionalFormatting>
  <conditionalFormatting sqref="Z22">
    <cfRule type="cellIs" dxfId="14073" priority="305" operator="lessThan">
      <formula>$C$4</formula>
    </cfRule>
  </conditionalFormatting>
  <conditionalFormatting sqref="Z23">
    <cfRule type="cellIs" dxfId="14072" priority="306" operator="lessThan">
      <formula>$C$4</formula>
    </cfRule>
  </conditionalFormatting>
  <conditionalFormatting sqref="Z24">
    <cfRule type="cellIs" dxfId="14071" priority="307" operator="lessThan">
      <formula>$C$4</formula>
    </cfRule>
  </conditionalFormatting>
  <conditionalFormatting sqref="Z25">
    <cfRule type="cellIs" dxfId="14070" priority="308" operator="lessThan">
      <formula>$C$4</formula>
    </cfRule>
  </conditionalFormatting>
  <conditionalFormatting sqref="Z26">
    <cfRule type="cellIs" dxfId="14069" priority="309" operator="lessThan">
      <formula>$C$4</formula>
    </cfRule>
  </conditionalFormatting>
  <conditionalFormatting sqref="Z27">
    <cfRule type="cellIs" dxfId="14068" priority="310" operator="lessThan">
      <formula>$C$4</formula>
    </cfRule>
  </conditionalFormatting>
  <conditionalFormatting sqref="Z28">
    <cfRule type="cellIs" dxfId="14067" priority="311" operator="lessThan">
      <formula>$C$4</formula>
    </cfRule>
  </conditionalFormatting>
  <conditionalFormatting sqref="Z29">
    <cfRule type="cellIs" dxfId="14066" priority="312" operator="lessThan">
      <formula>$C$4</formula>
    </cfRule>
  </conditionalFormatting>
  <conditionalFormatting sqref="Z30">
    <cfRule type="cellIs" dxfId="14065" priority="313" operator="lessThan">
      <formula>$C$4</formula>
    </cfRule>
  </conditionalFormatting>
  <conditionalFormatting sqref="Z31">
    <cfRule type="cellIs" dxfId="14064" priority="314" operator="lessThan">
      <formula>$C$4</formula>
    </cfRule>
  </conditionalFormatting>
  <conditionalFormatting sqref="Z32">
    <cfRule type="cellIs" dxfId="14063" priority="315" operator="lessThan">
      <formula>$C$4</formula>
    </cfRule>
  </conditionalFormatting>
  <conditionalFormatting sqref="Z33">
    <cfRule type="cellIs" dxfId="14062" priority="316" operator="lessThan">
      <formula>$C$4</formula>
    </cfRule>
  </conditionalFormatting>
  <conditionalFormatting sqref="Z34">
    <cfRule type="cellIs" dxfId="14061" priority="317" operator="lessThan">
      <formula>$C$4</formula>
    </cfRule>
  </conditionalFormatting>
  <conditionalFormatting sqref="Z35">
    <cfRule type="cellIs" dxfId="14060" priority="318" operator="lessThan">
      <formula>$C$4</formula>
    </cfRule>
  </conditionalFormatting>
  <conditionalFormatting sqref="Z36">
    <cfRule type="cellIs" dxfId="14059" priority="319" operator="lessThan">
      <formula>$C$4</formula>
    </cfRule>
  </conditionalFormatting>
  <conditionalFormatting sqref="Z37">
    <cfRule type="cellIs" dxfId="14058" priority="320" operator="lessThan">
      <formula>$C$4</formula>
    </cfRule>
  </conditionalFormatting>
  <conditionalFormatting sqref="Z38">
    <cfRule type="cellIs" dxfId="14057" priority="321" operator="lessThan">
      <formula>$C$4</formula>
    </cfRule>
  </conditionalFormatting>
  <conditionalFormatting sqref="Z39">
    <cfRule type="cellIs" dxfId="14056" priority="322" operator="lessThan">
      <formula>$C$4</formula>
    </cfRule>
  </conditionalFormatting>
  <conditionalFormatting sqref="Z40">
    <cfRule type="cellIs" dxfId="14055" priority="323" operator="lessThan">
      <formula>$C$4</formula>
    </cfRule>
  </conditionalFormatting>
  <conditionalFormatting sqref="Z41">
    <cfRule type="cellIs" dxfId="14054" priority="324" operator="lessThan">
      <formula>$C$4</formula>
    </cfRule>
  </conditionalFormatting>
  <conditionalFormatting sqref="Z42">
    <cfRule type="cellIs" dxfId="14053" priority="325" operator="lessThan">
      <formula>$C$4</formula>
    </cfRule>
  </conditionalFormatting>
  <conditionalFormatting sqref="Z43">
    <cfRule type="cellIs" dxfId="14052" priority="326" operator="lessThan">
      <formula>$C$4</formula>
    </cfRule>
  </conditionalFormatting>
  <conditionalFormatting sqref="Z44">
    <cfRule type="cellIs" dxfId="14051" priority="327" operator="lessThan">
      <formula>$C$4</formula>
    </cfRule>
  </conditionalFormatting>
  <conditionalFormatting sqref="Z45">
    <cfRule type="cellIs" dxfId="14050" priority="328" operator="lessThan">
      <formula>$C$4</formula>
    </cfRule>
  </conditionalFormatting>
  <conditionalFormatting sqref="Z46">
    <cfRule type="cellIs" dxfId="14049" priority="329" operator="lessThan">
      <formula>$C$4</formula>
    </cfRule>
  </conditionalFormatting>
  <conditionalFormatting sqref="Z47">
    <cfRule type="cellIs" dxfId="14048" priority="330" operator="lessThan">
      <formula>$C$4</formula>
    </cfRule>
  </conditionalFormatting>
  <conditionalFormatting sqref="Z48">
    <cfRule type="cellIs" dxfId="14047" priority="331" operator="lessThan">
      <formula>$C$4</formula>
    </cfRule>
  </conditionalFormatting>
  <conditionalFormatting sqref="Z49">
    <cfRule type="cellIs" dxfId="14046" priority="332" operator="lessThan">
      <formula>$C$4</formula>
    </cfRule>
  </conditionalFormatting>
  <conditionalFormatting sqref="Z50">
    <cfRule type="cellIs" dxfId="14045" priority="333" operator="lessThan">
      <formula>$C$4</formula>
    </cfRule>
  </conditionalFormatting>
  <conditionalFormatting sqref="Z51">
    <cfRule type="cellIs" dxfId="14044" priority="334" operator="lessThan">
      <formula>$C$4</formula>
    </cfRule>
  </conditionalFormatting>
  <conditionalFormatting sqref="Z52">
    <cfRule type="cellIs" dxfId="14043" priority="335" operator="lessThan">
      <formula>$C$4</formula>
    </cfRule>
  </conditionalFormatting>
  <conditionalFormatting sqref="Z53">
    <cfRule type="cellIs" dxfId="14042" priority="336" operator="lessThan">
      <formula>$C$4</formula>
    </cfRule>
  </conditionalFormatting>
  <conditionalFormatting sqref="Z54">
    <cfRule type="cellIs" dxfId="14041" priority="337" operator="lessThan">
      <formula>$C$4</formula>
    </cfRule>
  </conditionalFormatting>
  <conditionalFormatting sqref="Z55">
    <cfRule type="cellIs" dxfId="14040" priority="338" operator="lessThan">
      <formula>$C$4</formula>
    </cfRule>
  </conditionalFormatting>
  <conditionalFormatting sqref="Z56">
    <cfRule type="cellIs" dxfId="14039" priority="339" operator="lessThan">
      <formula>$C$4</formula>
    </cfRule>
  </conditionalFormatting>
  <conditionalFormatting sqref="Z57">
    <cfRule type="cellIs" dxfId="14038" priority="340" operator="lessThan">
      <formula>$C$4</formula>
    </cfRule>
  </conditionalFormatting>
  <conditionalFormatting sqref="Z58">
    <cfRule type="cellIs" dxfId="14037" priority="341" operator="lessThan">
      <formula>$C$4</formula>
    </cfRule>
  </conditionalFormatting>
  <conditionalFormatting sqref="Z59">
    <cfRule type="cellIs" dxfId="14036" priority="342" operator="lessThan">
      <formula>$C$4</formula>
    </cfRule>
  </conditionalFormatting>
  <conditionalFormatting sqref="Z60">
    <cfRule type="cellIs" dxfId="14035" priority="343" operator="lessThan">
      <formula>$C$4</formula>
    </cfRule>
  </conditionalFormatting>
  <conditionalFormatting sqref="AA11">
    <cfRule type="cellIs" dxfId="14034" priority="344" operator="lessThan">
      <formula>$C$4</formula>
    </cfRule>
  </conditionalFormatting>
  <conditionalFormatting sqref="AA12">
    <cfRule type="cellIs" dxfId="14033" priority="345" operator="lessThan">
      <formula>$C$4</formula>
    </cfRule>
  </conditionalFormatting>
  <conditionalFormatting sqref="AA13">
    <cfRule type="cellIs" dxfId="14032" priority="346" operator="lessThan">
      <formula>$C$4</formula>
    </cfRule>
  </conditionalFormatting>
  <conditionalFormatting sqref="AA14">
    <cfRule type="cellIs" dxfId="14031" priority="347" operator="lessThan">
      <formula>$C$4</formula>
    </cfRule>
  </conditionalFormatting>
  <conditionalFormatting sqref="AA15">
    <cfRule type="cellIs" dxfId="14030" priority="348" operator="lessThan">
      <formula>$C$4</formula>
    </cfRule>
  </conditionalFormatting>
  <conditionalFormatting sqref="AA16">
    <cfRule type="cellIs" dxfId="14029" priority="349" operator="lessThan">
      <formula>$C$4</formula>
    </cfRule>
  </conditionalFormatting>
  <conditionalFormatting sqref="AA17">
    <cfRule type="cellIs" dxfId="14028" priority="350" operator="lessThan">
      <formula>$C$4</formula>
    </cfRule>
  </conditionalFormatting>
  <conditionalFormatting sqref="AA18">
    <cfRule type="cellIs" dxfId="14027" priority="351" operator="lessThan">
      <formula>$C$4</formula>
    </cfRule>
  </conditionalFormatting>
  <conditionalFormatting sqref="AA19">
    <cfRule type="cellIs" dxfId="14026" priority="352" operator="lessThan">
      <formula>$C$4</formula>
    </cfRule>
  </conditionalFormatting>
  <conditionalFormatting sqref="AA20">
    <cfRule type="cellIs" dxfId="14025" priority="353" operator="lessThan">
      <formula>$C$4</formula>
    </cfRule>
  </conditionalFormatting>
  <conditionalFormatting sqref="AA21">
    <cfRule type="cellIs" dxfId="14024" priority="354" operator="lessThan">
      <formula>$C$4</formula>
    </cfRule>
  </conditionalFormatting>
  <conditionalFormatting sqref="AA22">
    <cfRule type="cellIs" dxfId="14023" priority="355" operator="lessThan">
      <formula>$C$4</formula>
    </cfRule>
  </conditionalFormatting>
  <conditionalFormatting sqref="AA23">
    <cfRule type="cellIs" dxfId="14022" priority="356" operator="lessThan">
      <formula>$C$4</formula>
    </cfRule>
  </conditionalFormatting>
  <conditionalFormatting sqref="AA24">
    <cfRule type="cellIs" dxfId="14021" priority="357" operator="lessThan">
      <formula>$C$4</formula>
    </cfRule>
  </conditionalFormatting>
  <conditionalFormatting sqref="AA25">
    <cfRule type="cellIs" dxfId="14020" priority="358" operator="lessThan">
      <formula>$C$4</formula>
    </cfRule>
  </conditionalFormatting>
  <conditionalFormatting sqref="AA26">
    <cfRule type="cellIs" dxfId="14019" priority="359" operator="lessThan">
      <formula>$C$4</formula>
    </cfRule>
  </conditionalFormatting>
  <conditionalFormatting sqref="AA27">
    <cfRule type="cellIs" dxfId="14018" priority="360" operator="lessThan">
      <formula>$C$4</formula>
    </cfRule>
  </conditionalFormatting>
  <conditionalFormatting sqref="AA28">
    <cfRule type="cellIs" dxfId="14017" priority="361" operator="lessThan">
      <formula>$C$4</formula>
    </cfRule>
  </conditionalFormatting>
  <conditionalFormatting sqref="AA29">
    <cfRule type="cellIs" dxfId="14016" priority="362" operator="lessThan">
      <formula>$C$4</formula>
    </cfRule>
  </conditionalFormatting>
  <conditionalFormatting sqref="AA30">
    <cfRule type="cellIs" dxfId="14015" priority="363" operator="lessThan">
      <formula>$C$4</formula>
    </cfRule>
  </conditionalFormatting>
  <conditionalFormatting sqref="AA31">
    <cfRule type="cellIs" dxfId="14014" priority="364" operator="lessThan">
      <formula>$C$4</formula>
    </cfRule>
  </conditionalFormatting>
  <conditionalFormatting sqref="AA32">
    <cfRule type="cellIs" dxfId="14013" priority="365" operator="lessThan">
      <formula>$C$4</formula>
    </cfRule>
  </conditionalFormatting>
  <conditionalFormatting sqref="AA33">
    <cfRule type="cellIs" dxfId="14012" priority="366" operator="lessThan">
      <formula>$C$4</formula>
    </cfRule>
  </conditionalFormatting>
  <conditionalFormatting sqref="AA34">
    <cfRule type="cellIs" dxfId="14011" priority="367" operator="lessThan">
      <formula>$C$4</formula>
    </cfRule>
  </conditionalFormatting>
  <conditionalFormatting sqref="AA35">
    <cfRule type="cellIs" dxfId="14010" priority="368" operator="lessThan">
      <formula>$C$4</formula>
    </cfRule>
  </conditionalFormatting>
  <conditionalFormatting sqref="AA36">
    <cfRule type="cellIs" dxfId="14009" priority="369" operator="lessThan">
      <formula>$C$4</formula>
    </cfRule>
  </conditionalFormatting>
  <conditionalFormatting sqref="AA37">
    <cfRule type="cellIs" dxfId="14008" priority="370" operator="lessThan">
      <formula>$C$4</formula>
    </cfRule>
  </conditionalFormatting>
  <conditionalFormatting sqref="AA38">
    <cfRule type="cellIs" dxfId="14007" priority="371" operator="lessThan">
      <formula>$C$4</formula>
    </cfRule>
  </conditionalFormatting>
  <conditionalFormatting sqref="AA39">
    <cfRule type="cellIs" dxfId="14006" priority="372" operator="lessThan">
      <formula>$C$4</formula>
    </cfRule>
  </conditionalFormatting>
  <conditionalFormatting sqref="AA40">
    <cfRule type="cellIs" dxfId="14005" priority="373" operator="lessThan">
      <formula>$C$4</formula>
    </cfRule>
  </conditionalFormatting>
  <conditionalFormatting sqref="AA41">
    <cfRule type="cellIs" dxfId="14004" priority="374" operator="lessThan">
      <formula>$C$4</formula>
    </cfRule>
  </conditionalFormatting>
  <conditionalFormatting sqref="AA42">
    <cfRule type="cellIs" dxfId="14003" priority="375" operator="lessThan">
      <formula>$C$4</formula>
    </cfRule>
  </conditionalFormatting>
  <conditionalFormatting sqref="AA43">
    <cfRule type="cellIs" dxfId="14002" priority="376" operator="lessThan">
      <formula>$C$4</formula>
    </cfRule>
  </conditionalFormatting>
  <conditionalFormatting sqref="AA44">
    <cfRule type="cellIs" dxfId="14001" priority="377" operator="lessThan">
      <formula>$C$4</formula>
    </cfRule>
  </conditionalFormatting>
  <conditionalFormatting sqref="AA45">
    <cfRule type="cellIs" dxfId="14000" priority="378" operator="lessThan">
      <formula>$C$4</formula>
    </cfRule>
  </conditionalFormatting>
  <conditionalFormatting sqref="AA46">
    <cfRule type="cellIs" dxfId="13999" priority="379" operator="lessThan">
      <formula>$C$4</formula>
    </cfRule>
  </conditionalFormatting>
  <conditionalFormatting sqref="AA47">
    <cfRule type="cellIs" dxfId="13998" priority="380" operator="lessThan">
      <formula>$C$4</formula>
    </cfRule>
  </conditionalFormatting>
  <conditionalFormatting sqref="AA48">
    <cfRule type="cellIs" dxfId="13997" priority="381" operator="lessThan">
      <formula>$C$4</formula>
    </cfRule>
  </conditionalFormatting>
  <conditionalFormatting sqref="AA49">
    <cfRule type="cellIs" dxfId="13996" priority="382" operator="lessThan">
      <formula>$C$4</formula>
    </cfRule>
  </conditionalFormatting>
  <conditionalFormatting sqref="AA50">
    <cfRule type="cellIs" dxfId="13995" priority="383" operator="lessThan">
      <formula>$C$4</formula>
    </cfRule>
  </conditionalFormatting>
  <conditionalFormatting sqref="AA51">
    <cfRule type="cellIs" dxfId="13994" priority="384" operator="lessThan">
      <formula>$C$4</formula>
    </cfRule>
  </conditionalFormatting>
  <conditionalFormatting sqref="AA52">
    <cfRule type="cellIs" dxfId="13993" priority="385" operator="lessThan">
      <formula>$C$4</formula>
    </cfRule>
  </conditionalFormatting>
  <conditionalFormatting sqref="AA53">
    <cfRule type="cellIs" dxfId="13992" priority="386" operator="lessThan">
      <formula>$C$4</formula>
    </cfRule>
  </conditionalFormatting>
  <conditionalFormatting sqref="AA54">
    <cfRule type="cellIs" dxfId="13991" priority="387" operator="lessThan">
      <formula>$C$4</formula>
    </cfRule>
  </conditionalFormatting>
  <conditionalFormatting sqref="AA55">
    <cfRule type="cellIs" dxfId="13990" priority="388" operator="lessThan">
      <formula>$C$4</formula>
    </cfRule>
  </conditionalFormatting>
  <conditionalFormatting sqref="AA56">
    <cfRule type="cellIs" dxfId="13989" priority="389" operator="lessThan">
      <formula>$C$4</formula>
    </cfRule>
  </conditionalFormatting>
  <conditionalFormatting sqref="AA57">
    <cfRule type="cellIs" dxfId="13988" priority="390" operator="lessThan">
      <formula>$C$4</formula>
    </cfRule>
  </conditionalFormatting>
  <conditionalFormatting sqref="AA58">
    <cfRule type="cellIs" dxfId="13987" priority="391" operator="lessThan">
      <formula>$C$4</formula>
    </cfRule>
  </conditionalFormatting>
  <conditionalFormatting sqref="AA59">
    <cfRule type="cellIs" dxfId="13986" priority="392" operator="lessThan">
      <formula>$C$4</formula>
    </cfRule>
  </conditionalFormatting>
  <conditionalFormatting sqref="AA60">
    <cfRule type="cellIs" dxfId="13985" priority="393" operator="lessThan">
      <formula>$C$4</formula>
    </cfRule>
  </conditionalFormatting>
  <conditionalFormatting sqref="AB11">
    <cfRule type="cellIs" dxfId="13984" priority="394" operator="lessThan">
      <formula>$C$4</formula>
    </cfRule>
  </conditionalFormatting>
  <conditionalFormatting sqref="AB12">
    <cfRule type="cellIs" dxfId="13983" priority="395" operator="lessThan">
      <formula>$C$4</formula>
    </cfRule>
  </conditionalFormatting>
  <conditionalFormatting sqref="AB13">
    <cfRule type="cellIs" dxfId="13982" priority="396" operator="lessThan">
      <formula>$C$4</formula>
    </cfRule>
  </conditionalFormatting>
  <conditionalFormatting sqref="AB14">
    <cfRule type="cellIs" dxfId="13981" priority="397" operator="lessThan">
      <formula>$C$4</formula>
    </cfRule>
  </conditionalFormatting>
  <conditionalFormatting sqref="AB15">
    <cfRule type="cellIs" dxfId="13980" priority="398" operator="lessThan">
      <formula>$C$4</formula>
    </cfRule>
  </conditionalFormatting>
  <conditionalFormatting sqref="AB16">
    <cfRule type="cellIs" dxfId="13979" priority="399" operator="lessThan">
      <formula>$C$4</formula>
    </cfRule>
  </conditionalFormatting>
  <conditionalFormatting sqref="AB17">
    <cfRule type="cellIs" dxfId="13978" priority="400" operator="lessThan">
      <formula>$C$4</formula>
    </cfRule>
  </conditionalFormatting>
  <conditionalFormatting sqref="AB18">
    <cfRule type="cellIs" dxfId="13977" priority="401" operator="lessThan">
      <formula>$C$4</formula>
    </cfRule>
  </conditionalFormatting>
  <conditionalFormatting sqref="AB19">
    <cfRule type="cellIs" dxfId="13976" priority="402" operator="lessThan">
      <formula>$C$4</formula>
    </cfRule>
  </conditionalFormatting>
  <conditionalFormatting sqref="AB20">
    <cfRule type="cellIs" dxfId="13975" priority="403" operator="lessThan">
      <formula>$C$4</formula>
    </cfRule>
  </conditionalFormatting>
  <conditionalFormatting sqref="AB21">
    <cfRule type="cellIs" dxfId="13974" priority="404" operator="lessThan">
      <formula>$C$4</formula>
    </cfRule>
  </conditionalFormatting>
  <conditionalFormatting sqref="AB22">
    <cfRule type="cellIs" dxfId="13973" priority="405" operator="lessThan">
      <formula>$C$4</formula>
    </cfRule>
  </conditionalFormatting>
  <conditionalFormatting sqref="AB23">
    <cfRule type="cellIs" dxfId="13972" priority="406" operator="lessThan">
      <formula>$C$4</formula>
    </cfRule>
  </conditionalFormatting>
  <conditionalFormatting sqref="AB24">
    <cfRule type="cellIs" dxfId="13971" priority="407" operator="lessThan">
      <formula>$C$4</formula>
    </cfRule>
  </conditionalFormatting>
  <conditionalFormatting sqref="AB25">
    <cfRule type="cellIs" dxfId="13970" priority="408" operator="lessThan">
      <formula>$C$4</formula>
    </cfRule>
  </conditionalFormatting>
  <conditionalFormatting sqref="AB26">
    <cfRule type="cellIs" dxfId="13969" priority="409" operator="lessThan">
      <formula>$C$4</formula>
    </cfRule>
  </conditionalFormatting>
  <conditionalFormatting sqref="AB27">
    <cfRule type="cellIs" dxfId="13968" priority="410" operator="lessThan">
      <formula>$C$4</formula>
    </cfRule>
  </conditionalFormatting>
  <conditionalFormatting sqref="AB28">
    <cfRule type="cellIs" dxfId="13967" priority="411" operator="lessThan">
      <formula>$C$4</formula>
    </cfRule>
  </conditionalFormatting>
  <conditionalFormatting sqref="AB29">
    <cfRule type="cellIs" dxfId="13966" priority="412" operator="lessThan">
      <formula>$C$4</formula>
    </cfRule>
  </conditionalFormatting>
  <conditionalFormatting sqref="AB30">
    <cfRule type="cellIs" dxfId="13965" priority="413" operator="lessThan">
      <formula>$C$4</formula>
    </cfRule>
  </conditionalFormatting>
  <conditionalFormatting sqref="AB31">
    <cfRule type="cellIs" dxfId="13964" priority="414" operator="lessThan">
      <formula>$C$4</formula>
    </cfRule>
  </conditionalFormatting>
  <conditionalFormatting sqref="AB32">
    <cfRule type="cellIs" dxfId="13963" priority="415" operator="lessThan">
      <formula>$C$4</formula>
    </cfRule>
  </conditionalFormatting>
  <conditionalFormatting sqref="AB33">
    <cfRule type="cellIs" dxfId="13962" priority="416" operator="lessThan">
      <formula>$C$4</formula>
    </cfRule>
  </conditionalFormatting>
  <conditionalFormatting sqref="AB34">
    <cfRule type="cellIs" dxfId="13961" priority="417" operator="lessThan">
      <formula>$C$4</formula>
    </cfRule>
  </conditionalFormatting>
  <conditionalFormatting sqref="AB35">
    <cfRule type="cellIs" dxfId="13960" priority="418" operator="lessThan">
      <formula>$C$4</formula>
    </cfRule>
  </conditionalFormatting>
  <conditionalFormatting sqref="AB36">
    <cfRule type="cellIs" dxfId="13959" priority="419" operator="lessThan">
      <formula>$C$4</formula>
    </cfRule>
  </conditionalFormatting>
  <conditionalFormatting sqref="AB37">
    <cfRule type="cellIs" dxfId="13958" priority="420" operator="lessThan">
      <formula>$C$4</formula>
    </cfRule>
  </conditionalFormatting>
  <conditionalFormatting sqref="AB38">
    <cfRule type="cellIs" dxfId="13957" priority="421" operator="lessThan">
      <formula>$C$4</formula>
    </cfRule>
  </conditionalFormatting>
  <conditionalFormatting sqref="AB39">
    <cfRule type="cellIs" dxfId="13956" priority="422" operator="lessThan">
      <formula>$C$4</formula>
    </cfRule>
  </conditionalFormatting>
  <conditionalFormatting sqref="AB40">
    <cfRule type="cellIs" dxfId="13955" priority="423" operator="lessThan">
      <formula>$C$4</formula>
    </cfRule>
  </conditionalFormatting>
  <conditionalFormatting sqref="AB41">
    <cfRule type="cellIs" dxfId="13954" priority="424" operator="lessThan">
      <formula>$C$4</formula>
    </cfRule>
  </conditionalFormatting>
  <conditionalFormatting sqref="AB42">
    <cfRule type="cellIs" dxfId="13953" priority="425" operator="lessThan">
      <formula>$C$4</formula>
    </cfRule>
  </conditionalFormatting>
  <conditionalFormatting sqref="AB43">
    <cfRule type="cellIs" dxfId="13952" priority="426" operator="lessThan">
      <formula>$C$4</formula>
    </cfRule>
  </conditionalFormatting>
  <conditionalFormatting sqref="AB44">
    <cfRule type="cellIs" dxfId="13951" priority="427" operator="lessThan">
      <formula>$C$4</formula>
    </cfRule>
  </conditionalFormatting>
  <conditionalFormatting sqref="AB45">
    <cfRule type="cellIs" dxfId="13950" priority="428" operator="lessThan">
      <formula>$C$4</formula>
    </cfRule>
  </conditionalFormatting>
  <conditionalFormatting sqref="AB46">
    <cfRule type="cellIs" dxfId="13949" priority="429" operator="lessThan">
      <formula>$C$4</formula>
    </cfRule>
  </conditionalFormatting>
  <conditionalFormatting sqref="AB47">
    <cfRule type="cellIs" dxfId="13948" priority="430" operator="lessThan">
      <formula>$C$4</formula>
    </cfRule>
  </conditionalFormatting>
  <conditionalFormatting sqref="AB48">
    <cfRule type="cellIs" dxfId="13947" priority="431" operator="lessThan">
      <formula>$C$4</formula>
    </cfRule>
  </conditionalFormatting>
  <conditionalFormatting sqref="AB49">
    <cfRule type="cellIs" dxfId="13946" priority="432" operator="lessThan">
      <formula>$C$4</formula>
    </cfRule>
  </conditionalFormatting>
  <conditionalFormatting sqref="AB50">
    <cfRule type="cellIs" dxfId="13945" priority="433" operator="lessThan">
      <formula>$C$4</formula>
    </cfRule>
  </conditionalFormatting>
  <conditionalFormatting sqref="AB51">
    <cfRule type="cellIs" dxfId="13944" priority="434" operator="lessThan">
      <formula>$C$4</formula>
    </cfRule>
  </conditionalFormatting>
  <conditionalFormatting sqref="AB52">
    <cfRule type="cellIs" dxfId="13943" priority="435" operator="lessThan">
      <formula>$C$4</formula>
    </cfRule>
  </conditionalFormatting>
  <conditionalFormatting sqref="AB53">
    <cfRule type="cellIs" dxfId="13942" priority="436" operator="lessThan">
      <formula>$C$4</formula>
    </cfRule>
  </conditionalFormatting>
  <conditionalFormatting sqref="AB54">
    <cfRule type="cellIs" dxfId="13941" priority="437" operator="lessThan">
      <formula>$C$4</formula>
    </cfRule>
  </conditionalFormatting>
  <conditionalFormatting sqref="AB55">
    <cfRule type="cellIs" dxfId="13940" priority="438" operator="lessThan">
      <formula>$C$4</formula>
    </cfRule>
  </conditionalFormatting>
  <conditionalFormatting sqref="AB56">
    <cfRule type="cellIs" dxfId="13939" priority="439" operator="lessThan">
      <formula>$C$4</formula>
    </cfRule>
  </conditionalFormatting>
  <conditionalFormatting sqref="AB57">
    <cfRule type="cellIs" dxfId="13938" priority="440" operator="lessThan">
      <formula>$C$4</formula>
    </cfRule>
  </conditionalFormatting>
  <conditionalFormatting sqref="AB58">
    <cfRule type="cellIs" dxfId="13937" priority="441" operator="lessThan">
      <formula>$C$4</formula>
    </cfRule>
  </conditionalFormatting>
  <conditionalFormatting sqref="AB59">
    <cfRule type="cellIs" dxfId="13936" priority="442" operator="lessThan">
      <formula>$C$4</formula>
    </cfRule>
  </conditionalFormatting>
  <conditionalFormatting sqref="AB60">
    <cfRule type="cellIs" dxfId="13935" priority="443" operator="lessThan">
      <formula>$C$4</formula>
    </cfRule>
  </conditionalFormatting>
  <conditionalFormatting sqref="AC11">
    <cfRule type="cellIs" dxfId="13934" priority="444" operator="lessThan">
      <formula>$C$4</formula>
    </cfRule>
  </conditionalFormatting>
  <conditionalFormatting sqref="AC12">
    <cfRule type="cellIs" dxfId="13933" priority="445" operator="lessThan">
      <formula>$C$4</formula>
    </cfRule>
  </conditionalFormatting>
  <conditionalFormatting sqref="AC13">
    <cfRule type="cellIs" dxfId="13932" priority="446" operator="lessThan">
      <formula>$C$4</formula>
    </cfRule>
  </conditionalFormatting>
  <conditionalFormatting sqref="AC14">
    <cfRule type="cellIs" dxfId="13931" priority="447" operator="lessThan">
      <formula>$C$4</formula>
    </cfRule>
  </conditionalFormatting>
  <conditionalFormatting sqref="AC15">
    <cfRule type="cellIs" dxfId="13930" priority="448" operator="lessThan">
      <formula>$C$4</formula>
    </cfRule>
  </conditionalFormatting>
  <conditionalFormatting sqref="AC16">
    <cfRule type="cellIs" dxfId="13929" priority="449" operator="lessThan">
      <formula>$C$4</formula>
    </cfRule>
  </conditionalFormatting>
  <conditionalFormatting sqref="AC17">
    <cfRule type="cellIs" dxfId="13928" priority="450" operator="lessThan">
      <formula>$C$4</formula>
    </cfRule>
  </conditionalFormatting>
  <conditionalFormatting sqref="AC18">
    <cfRule type="cellIs" dxfId="13927" priority="451" operator="lessThan">
      <formula>$C$4</formula>
    </cfRule>
  </conditionalFormatting>
  <conditionalFormatting sqref="AC19">
    <cfRule type="cellIs" dxfId="13926" priority="452" operator="lessThan">
      <formula>$C$4</formula>
    </cfRule>
  </conditionalFormatting>
  <conditionalFormatting sqref="AC20">
    <cfRule type="cellIs" dxfId="13925" priority="453" operator="lessThan">
      <formula>$C$4</formula>
    </cfRule>
  </conditionalFormatting>
  <conditionalFormatting sqref="AC21">
    <cfRule type="cellIs" dxfId="13924" priority="454" operator="lessThan">
      <formula>$C$4</formula>
    </cfRule>
  </conditionalFormatting>
  <conditionalFormatting sqref="AC22">
    <cfRule type="cellIs" dxfId="13923" priority="455" operator="lessThan">
      <formula>$C$4</formula>
    </cfRule>
  </conditionalFormatting>
  <conditionalFormatting sqref="AC23">
    <cfRule type="cellIs" dxfId="13922" priority="456" operator="lessThan">
      <formula>$C$4</formula>
    </cfRule>
  </conditionalFormatting>
  <conditionalFormatting sqref="AC24">
    <cfRule type="cellIs" dxfId="13921" priority="457" operator="lessThan">
      <formula>$C$4</formula>
    </cfRule>
  </conditionalFormatting>
  <conditionalFormatting sqref="AC25">
    <cfRule type="cellIs" dxfId="13920" priority="458" operator="lessThan">
      <formula>$C$4</formula>
    </cfRule>
  </conditionalFormatting>
  <conditionalFormatting sqref="AC26">
    <cfRule type="cellIs" dxfId="13919" priority="459" operator="lessThan">
      <formula>$C$4</formula>
    </cfRule>
  </conditionalFormatting>
  <conditionalFormatting sqref="AC27">
    <cfRule type="cellIs" dxfId="13918" priority="460" operator="lessThan">
      <formula>$C$4</formula>
    </cfRule>
  </conditionalFormatting>
  <conditionalFormatting sqref="AC28">
    <cfRule type="cellIs" dxfId="13917" priority="461" operator="lessThan">
      <formula>$C$4</formula>
    </cfRule>
  </conditionalFormatting>
  <conditionalFormatting sqref="AC29">
    <cfRule type="cellIs" dxfId="13916" priority="462" operator="lessThan">
      <formula>$C$4</formula>
    </cfRule>
  </conditionalFormatting>
  <conditionalFormatting sqref="AC30">
    <cfRule type="cellIs" dxfId="13915" priority="463" operator="lessThan">
      <formula>$C$4</formula>
    </cfRule>
  </conditionalFormatting>
  <conditionalFormatting sqref="AC31">
    <cfRule type="cellIs" dxfId="13914" priority="464" operator="lessThan">
      <formula>$C$4</formula>
    </cfRule>
  </conditionalFormatting>
  <conditionalFormatting sqref="AC32">
    <cfRule type="cellIs" dxfId="13913" priority="465" operator="lessThan">
      <formula>$C$4</formula>
    </cfRule>
  </conditionalFormatting>
  <conditionalFormatting sqref="AC33">
    <cfRule type="cellIs" dxfId="13912" priority="466" operator="lessThan">
      <formula>$C$4</formula>
    </cfRule>
  </conditionalFormatting>
  <conditionalFormatting sqref="AC34">
    <cfRule type="cellIs" dxfId="13911" priority="467" operator="lessThan">
      <formula>$C$4</formula>
    </cfRule>
  </conditionalFormatting>
  <conditionalFormatting sqref="AC35">
    <cfRule type="cellIs" dxfId="13910" priority="468" operator="lessThan">
      <formula>$C$4</formula>
    </cfRule>
  </conditionalFormatting>
  <conditionalFormatting sqref="AC36">
    <cfRule type="cellIs" dxfId="13909" priority="469" operator="lessThan">
      <formula>$C$4</formula>
    </cfRule>
  </conditionalFormatting>
  <conditionalFormatting sqref="AC37">
    <cfRule type="cellIs" dxfId="13908" priority="470" operator="lessThan">
      <formula>$C$4</formula>
    </cfRule>
  </conditionalFormatting>
  <conditionalFormatting sqref="AC38">
    <cfRule type="cellIs" dxfId="13907" priority="471" operator="lessThan">
      <formula>$C$4</formula>
    </cfRule>
  </conditionalFormatting>
  <conditionalFormatting sqref="AC39">
    <cfRule type="cellIs" dxfId="13906" priority="472" operator="lessThan">
      <formula>$C$4</formula>
    </cfRule>
  </conditionalFormatting>
  <conditionalFormatting sqref="AC40">
    <cfRule type="cellIs" dxfId="13905" priority="473" operator="lessThan">
      <formula>$C$4</formula>
    </cfRule>
  </conditionalFormatting>
  <conditionalFormatting sqref="AC41">
    <cfRule type="cellIs" dxfId="13904" priority="474" operator="lessThan">
      <formula>$C$4</formula>
    </cfRule>
  </conditionalFormatting>
  <conditionalFormatting sqref="AC42">
    <cfRule type="cellIs" dxfId="13903" priority="475" operator="lessThan">
      <formula>$C$4</formula>
    </cfRule>
  </conditionalFormatting>
  <conditionalFormatting sqref="AC43">
    <cfRule type="cellIs" dxfId="13902" priority="476" operator="lessThan">
      <formula>$C$4</formula>
    </cfRule>
  </conditionalFormatting>
  <conditionalFormatting sqref="AC44">
    <cfRule type="cellIs" dxfId="13901" priority="477" operator="lessThan">
      <formula>$C$4</formula>
    </cfRule>
  </conditionalFormatting>
  <conditionalFormatting sqref="AC45">
    <cfRule type="cellIs" dxfId="13900" priority="478" operator="lessThan">
      <formula>$C$4</formula>
    </cfRule>
  </conditionalFormatting>
  <conditionalFormatting sqref="AC46">
    <cfRule type="cellIs" dxfId="13899" priority="479" operator="lessThan">
      <formula>$C$4</formula>
    </cfRule>
  </conditionalFormatting>
  <conditionalFormatting sqref="AC47">
    <cfRule type="cellIs" dxfId="13898" priority="480" operator="lessThan">
      <formula>$C$4</formula>
    </cfRule>
  </conditionalFormatting>
  <conditionalFormatting sqref="AC48">
    <cfRule type="cellIs" dxfId="13897" priority="481" operator="lessThan">
      <formula>$C$4</formula>
    </cfRule>
  </conditionalFormatting>
  <conditionalFormatting sqref="AC49">
    <cfRule type="cellIs" dxfId="13896" priority="482" operator="lessThan">
      <formula>$C$4</formula>
    </cfRule>
  </conditionalFormatting>
  <conditionalFormatting sqref="AC50">
    <cfRule type="cellIs" dxfId="13895" priority="483" operator="lessThan">
      <formula>$C$4</formula>
    </cfRule>
  </conditionalFormatting>
  <conditionalFormatting sqref="AC51">
    <cfRule type="cellIs" dxfId="13894" priority="484" operator="lessThan">
      <formula>$C$4</formula>
    </cfRule>
  </conditionalFormatting>
  <conditionalFormatting sqref="AC52">
    <cfRule type="cellIs" dxfId="13893" priority="485" operator="lessThan">
      <formula>$C$4</formula>
    </cfRule>
  </conditionalFormatting>
  <conditionalFormatting sqref="AC53">
    <cfRule type="cellIs" dxfId="13892" priority="486" operator="lessThan">
      <formula>$C$4</formula>
    </cfRule>
  </conditionalFormatting>
  <conditionalFormatting sqref="AC54">
    <cfRule type="cellIs" dxfId="13891" priority="487" operator="lessThan">
      <formula>$C$4</formula>
    </cfRule>
  </conditionalFormatting>
  <conditionalFormatting sqref="AC55">
    <cfRule type="cellIs" dxfId="13890" priority="488" operator="lessThan">
      <formula>$C$4</formula>
    </cfRule>
  </conditionalFormatting>
  <conditionalFormatting sqref="AC56">
    <cfRule type="cellIs" dxfId="13889" priority="489" operator="lessThan">
      <formula>$C$4</formula>
    </cfRule>
  </conditionalFormatting>
  <conditionalFormatting sqref="AC57">
    <cfRule type="cellIs" dxfId="13888" priority="490" operator="lessThan">
      <formula>$C$4</formula>
    </cfRule>
  </conditionalFormatting>
  <conditionalFormatting sqref="AC58">
    <cfRule type="cellIs" dxfId="13887" priority="491" operator="lessThan">
      <formula>$C$4</formula>
    </cfRule>
  </conditionalFormatting>
  <conditionalFormatting sqref="AC59">
    <cfRule type="cellIs" dxfId="13886" priority="492" operator="lessThan">
      <formula>$C$4</formula>
    </cfRule>
  </conditionalFormatting>
  <conditionalFormatting sqref="AC60">
    <cfRule type="cellIs" dxfId="13885" priority="493" operator="lessThan">
      <formula>$C$4</formula>
    </cfRule>
  </conditionalFormatting>
  <conditionalFormatting sqref="AD11">
    <cfRule type="cellIs" dxfId="13884" priority="494" operator="lessThan">
      <formula>$C$4</formula>
    </cfRule>
  </conditionalFormatting>
  <conditionalFormatting sqref="AD12">
    <cfRule type="cellIs" dxfId="13883" priority="495" operator="lessThan">
      <formula>$C$4</formula>
    </cfRule>
  </conditionalFormatting>
  <conditionalFormatting sqref="AD13">
    <cfRule type="cellIs" dxfId="13882" priority="496" operator="lessThan">
      <formula>$C$4</formula>
    </cfRule>
  </conditionalFormatting>
  <conditionalFormatting sqref="AD14">
    <cfRule type="cellIs" dxfId="13881" priority="497" operator="lessThan">
      <formula>$C$4</formula>
    </cfRule>
  </conditionalFormatting>
  <conditionalFormatting sqref="AD15">
    <cfRule type="cellIs" dxfId="13880" priority="498" operator="lessThan">
      <formula>$C$4</formula>
    </cfRule>
  </conditionalFormatting>
  <conditionalFormatting sqref="AD16">
    <cfRule type="cellIs" dxfId="13879" priority="499" operator="lessThan">
      <formula>$C$4</formula>
    </cfRule>
  </conditionalFormatting>
  <conditionalFormatting sqref="AD17">
    <cfRule type="cellIs" dxfId="13878" priority="500" operator="lessThan">
      <formula>$C$4</formula>
    </cfRule>
  </conditionalFormatting>
  <conditionalFormatting sqref="AD18">
    <cfRule type="cellIs" dxfId="13877" priority="501" operator="lessThan">
      <formula>$C$4</formula>
    </cfRule>
  </conditionalFormatting>
  <conditionalFormatting sqref="AD19">
    <cfRule type="cellIs" dxfId="13876" priority="502" operator="lessThan">
      <formula>$C$4</formula>
    </cfRule>
  </conditionalFormatting>
  <conditionalFormatting sqref="AD20">
    <cfRule type="cellIs" dxfId="13875" priority="503" operator="lessThan">
      <formula>$C$4</formula>
    </cfRule>
  </conditionalFormatting>
  <conditionalFormatting sqref="AD21">
    <cfRule type="cellIs" dxfId="13874" priority="504" operator="lessThan">
      <formula>$C$4</formula>
    </cfRule>
  </conditionalFormatting>
  <conditionalFormatting sqref="AD22">
    <cfRule type="cellIs" dxfId="13873" priority="505" operator="lessThan">
      <formula>$C$4</formula>
    </cfRule>
  </conditionalFormatting>
  <conditionalFormatting sqref="AD23">
    <cfRule type="cellIs" dxfId="13872" priority="506" operator="lessThan">
      <formula>$C$4</formula>
    </cfRule>
  </conditionalFormatting>
  <conditionalFormatting sqref="AD24">
    <cfRule type="cellIs" dxfId="13871" priority="507" operator="lessThan">
      <formula>$C$4</formula>
    </cfRule>
  </conditionalFormatting>
  <conditionalFormatting sqref="AD25">
    <cfRule type="cellIs" dxfId="13870" priority="508" operator="lessThan">
      <formula>$C$4</formula>
    </cfRule>
  </conditionalFormatting>
  <conditionalFormatting sqref="AD26">
    <cfRule type="cellIs" dxfId="13869" priority="509" operator="lessThan">
      <formula>$C$4</formula>
    </cfRule>
  </conditionalFormatting>
  <conditionalFormatting sqref="AD27">
    <cfRule type="cellIs" dxfId="13868" priority="510" operator="lessThan">
      <formula>$C$4</formula>
    </cfRule>
  </conditionalFormatting>
  <conditionalFormatting sqref="AD28">
    <cfRule type="cellIs" dxfId="13867" priority="511" operator="lessThan">
      <formula>$C$4</formula>
    </cfRule>
  </conditionalFormatting>
  <conditionalFormatting sqref="AD29">
    <cfRule type="cellIs" dxfId="13866" priority="512" operator="lessThan">
      <formula>$C$4</formula>
    </cfRule>
  </conditionalFormatting>
  <conditionalFormatting sqref="AD30">
    <cfRule type="cellIs" dxfId="13865" priority="513" operator="lessThan">
      <formula>$C$4</formula>
    </cfRule>
  </conditionalFormatting>
  <conditionalFormatting sqref="AD31">
    <cfRule type="cellIs" dxfId="13864" priority="514" operator="lessThan">
      <formula>$C$4</formula>
    </cfRule>
  </conditionalFormatting>
  <conditionalFormatting sqref="AD32">
    <cfRule type="cellIs" dxfId="13863" priority="515" operator="lessThan">
      <formula>$C$4</formula>
    </cfRule>
  </conditionalFormatting>
  <conditionalFormatting sqref="AD33">
    <cfRule type="cellIs" dxfId="13862" priority="516" operator="lessThan">
      <formula>$C$4</formula>
    </cfRule>
  </conditionalFormatting>
  <conditionalFormatting sqref="AD34">
    <cfRule type="cellIs" dxfId="13861" priority="517" operator="lessThan">
      <formula>$C$4</formula>
    </cfRule>
  </conditionalFormatting>
  <conditionalFormatting sqref="AD35">
    <cfRule type="cellIs" dxfId="13860" priority="518" operator="lessThan">
      <formula>$C$4</formula>
    </cfRule>
  </conditionalFormatting>
  <conditionalFormatting sqref="AD36">
    <cfRule type="cellIs" dxfId="13859" priority="519" operator="lessThan">
      <formula>$C$4</formula>
    </cfRule>
  </conditionalFormatting>
  <conditionalFormatting sqref="AD37">
    <cfRule type="cellIs" dxfId="13858" priority="520" operator="lessThan">
      <formula>$C$4</formula>
    </cfRule>
  </conditionalFormatting>
  <conditionalFormatting sqref="AD38">
    <cfRule type="cellIs" dxfId="13857" priority="521" operator="lessThan">
      <formula>$C$4</formula>
    </cfRule>
  </conditionalFormatting>
  <conditionalFormatting sqref="AD39">
    <cfRule type="cellIs" dxfId="13856" priority="522" operator="lessThan">
      <formula>$C$4</formula>
    </cfRule>
  </conditionalFormatting>
  <conditionalFormatting sqref="AD40">
    <cfRule type="cellIs" dxfId="13855" priority="523" operator="lessThan">
      <formula>$C$4</formula>
    </cfRule>
  </conditionalFormatting>
  <conditionalFormatting sqref="AD41">
    <cfRule type="cellIs" dxfId="13854" priority="524" operator="lessThan">
      <formula>$C$4</formula>
    </cfRule>
  </conditionalFormatting>
  <conditionalFormatting sqref="AD42">
    <cfRule type="cellIs" dxfId="13853" priority="525" operator="lessThan">
      <formula>$C$4</formula>
    </cfRule>
  </conditionalFormatting>
  <conditionalFormatting sqref="AD43">
    <cfRule type="cellIs" dxfId="13852" priority="526" operator="lessThan">
      <formula>$C$4</formula>
    </cfRule>
  </conditionalFormatting>
  <conditionalFormatting sqref="AD44">
    <cfRule type="cellIs" dxfId="13851" priority="527" operator="lessThan">
      <formula>$C$4</formula>
    </cfRule>
  </conditionalFormatting>
  <conditionalFormatting sqref="AD45">
    <cfRule type="cellIs" dxfId="13850" priority="528" operator="lessThan">
      <formula>$C$4</formula>
    </cfRule>
  </conditionalFormatting>
  <conditionalFormatting sqref="AD46">
    <cfRule type="cellIs" dxfId="13849" priority="529" operator="lessThan">
      <formula>$C$4</formula>
    </cfRule>
  </conditionalFormatting>
  <conditionalFormatting sqref="AD47">
    <cfRule type="cellIs" dxfId="13848" priority="530" operator="lessThan">
      <formula>$C$4</formula>
    </cfRule>
  </conditionalFormatting>
  <conditionalFormatting sqref="AD48">
    <cfRule type="cellIs" dxfId="13847" priority="531" operator="lessThan">
      <formula>$C$4</formula>
    </cfRule>
  </conditionalFormatting>
  <conditionalFormatting sqref="AD49">
    <cfRule type="cellIs" dxfId="13846" priority="532" operator="lessThan">
      <formula>$C$4</formula>
    </cfRule>
  </conditionalFormatting>
  <conditionalFormatting sqref="AD50">
    <cfRule type="cellIs" dxfId="13845" priority="533" operator="lessThan">
      <formula>$C$4</formula>
    </cfRule>
  </conditionalFormatting>
  <conditionalFormatting sqref="AD51">
    <cfRule type="cellIs" dxfId="13844" priority="534" operator="lessThan">
      <formula>$C$4</formula>
    </cfRule>
  </conditionalFormatting>
  <conditionalFormatting sqref="AD52">
    <cfRule type="cellIs" dxfId="13843" priority="535" operator="lessThan">
      <formula>$C$4</formula>
    </cfRule>
  </conditionalFormatting>
  <conditionalFormatting sqref="AD53">
    <cfRule type="cellIs" dxfId="13842" priority="536" operator="lessThan">
      <formula>$C$4</formula>
    </cfRule>
  </conditionalFormatting>
  <conditionalFormatting sqref="AD54">
    <cfRule type="cellIs" dxfId="13841" priority="537" operator="lessThan">
      <formula>$C$4</formula>
    </cfRule>
  </conditionalFormatting>
  <conditionalFormatting sqref="AD55">
    <cfRule type="cellIs" dxfId="13840" priority="538" operator="lessThan">
      <formula>$C$4</formula>
    </cfRule>
  </conditionalFormatting>
  <conditionalFormatting sqref="AD56">
    <cfRule type="cellIs" dxfId="13839" priority="539" operator="lessThan">
      <formula>$C$4</formula>
    </cfRule>
  </conditionalFormatting>
  <conditionalFormatting sqref="AD57">
    <cfRule type="cellIs" dxfId="13838" priority="540" operator="lessThan">
      <formula>$C$4</formula>
    </cfRule>
  </conditionalFormatting>
  <conditionalFormatting sqref="AD58">
    <cfRule type="cellIs" dxfId="13837" priority="541" operator="lessThan">
      <formula>$C$4</formula>
    </cfRule>
  </conditionalFormatting>
  <conditionalFormatting sqref="AD59">
    <cfRule type="cellIs" dxfId="13836" priority="542" operator="lessThan">
      <formula>$C$4</formula>
    </cfRule>
  </conditionalFormatting>
  <conditionalFormatting sqref="AD60">
    <cfRule type="cellIs" dxfId="13835" priority="543" operator="lessThan">
      <formula>$C$4</formula>
    </cfRule>
  </conditionalFormatting>
  <conditionalFormatting sqref="AE11">
    <cfRule type="cellIs" dxfId="13834" priority="544" operator="lessThan">
      <formula>$C$4</formula>
    </cfRule>
  </conditionalFormatting>
  <conditionalFormatting sqref="AE12">
    <cfRule type="cellIs" dxfId="13833" priority="545" operator="lessThan">
      <formula>$C$4</formula>
    </cfRule>
  </conditionalFormatting>
  <conditionalFormatting sqref="AE13">
    <cfRule type="cellIs" dxfId="13832" priority="546" operator="lessThan">
      <formula>$C$4</formula>
    </cfRule>
  </conditionalFormatting>
  <conditionalFormatting sqref="AE14">
    <cfRule type="cellIs" dxfId="13831" priority="547" operator="lessThan">
      <formula>$C$4</formula>
    </cfRule>
  </conditionalFormatting>
  <conditionalFormatting sqref="AE15">
    <cfRule type="cellIs" dxfId="13830" priority="548" operator="lessThan">
      <formula>$C$4</formula>
    </cfRule>
  </conditionalFormatting>
  <conditionalFormatting sqref="AE16">
    <cfRule type="cellIs" dxfId="13829" priority="549" operator="lessThan">
      <formula>$C$4</formula>
    </cfRule>
  </conditionalFormatting>
  <conditionalFormatting sqref="AE17">
    <cfRule type="cellIs" dxfId="13828" priority="550" operator="lessThan">
      <formula>$C$4</formula>
    </cfRule>
  </conditionalFormatting>
  <conditionalFormatting sqref="AE18">
    <cfRule type="cellIs" dxfId="13827" priority="551" operator="lessThan">
      <formula>$C$4</formula>
    </cfRule>
  </conditionalFormatting>
  <conditionalFormatting sqref="AE19">
    <cfRule type="cellIs" dxfId="13826" priority="552" operator="lessThan">
      <formula>$C$4</formula>
    </cfRule>
  </conditionalFormatting>
  <conditionalFormatting sqref="AE20">
    <cfRule type="cellIs" dxfId="13825" priority="553" operator="lessThan">
      <formula>$C$4</formula>
    </cfRule>
  </conditionalFormatting>
  <conditionalFormatting sqref="AE21">
    <cfRule type="cellIs" dxfId="13824" priority="554" operator="lessThan">
      <formula>$C$4</formula>
    </cfRule>
  </conditionalFormatting>
  <conditionalFormatting sqref="AE22">
    <cfRule type="cellIs" dxfId="13823" priority="555" operator="lessThan">
      <formula>$C$4</formula>
    </cfRule>
  </conditionalFormatting>
  <conditionalFormatting sqref="AE23">
    <cfRule type="cellIs" dxfId="13822" priority="556" operator="lessThan">
      <formula>$C$4</formula>
    </cfRule>
  </conditionalFormatting>
  <conditionalFormatting sqref="AE24">
    <cfRule type="cellIs" dxfId="13821" priority="557" operator="lessThan">
      <formula>$C$4</formula>
    </cfRule>
  </conditionalFormatting>
  <conditionalFormatting sqref="AE25">
    <cfRule type="cellIs" dxfId="13820" priority="558" operator="lessThan">
      <formula>$C$4</formula>
    </cfRule>
  </conditionalFormatting>
  <conditionalFormatting sqref="AE26">
    <cfRule type="cellIs" dxfId="13819" priority="559" operator="lessThan">
      <formula>$C$4</formula>
    </cfRule>
  </conditionalFormatting>
  <conditionalFormatting sqref="AE27">
    <cfRule type="cellIs" dxfId="13818" priority="560" operator="lessThan">
      <formula>$C$4</formula>
    </cfRule>
  </conditionalFormatting>
  <conditionalFormatting sqref="AE28">
    <cfRule type="cellIs" dxfId="13817" priority="561" operator="lessThan">
      <formula>$C$4</formula>
    </cfRule>
  </conditionalFormatting>
  <conditionalFormatting sqref="AE29">
    <cfRule type="cellIs" dxfId="13816" priority="562" operator="lessThan">
      <formula>$C$4</formula>
    </cfRule>
  </conditionalFormatting>
  <conditionalFormatting sqref="AE30">
    <cfRule type="cellIs" dxfId="13815" priority="563" operator="lessThan">
      <formula>$C$4</formula>
    </cfRule>
  </conditionalFormatting>
  <conditionalFormatting sqref="AE31">
    <cfRule type="cellIs" dxfId="13814" priority="564" operator="lessThan">
      <formula>$C$4</formula>
    </cfRule>
  </conditionalFormatting>
  <conditionalFormatting sqref="AE32">
    <cfRule type="cellIs" dxfId="13813" priority="565" operator="lessThan">
      <formula>$C$4</formula>
    </cfRule>
  </conditionalFormatting>
  <conditionalFormatting sqref="AE33">
    <cfRule type="cellIs" dxfId="13812" priority="566" operator="lessThan">
      <formula>$C$4</formula>
    </cfRule>
  </conditionalFormatting>
  <conditionalFormatting sqref="AE34">
    <cfRule type="cellIs" dxfId="13811" priority="567" operator="lessThan">
      <formula>$C$4</formula>
    </cfRule>
  </conditionalFormatting>
  <conditionalFormatting sqref="AE35">
    <cfRule type="cellIs" dxfId="13810" priority="568" operator="lessThan">
      <formula>$C$4</formula>
    </cfRule>
  </conditionalFormatting>
  <conditionalFormatting sqref="AE36">
    <cfRule type="cellIs" dxfId="13809" priority="569" operator="lessThan">
      <formula>$C$4</formula>
    </cfRule>
  </conditionalFormatting>
  <conditionalFormatting sqref="AE37">
    <cfRule type="cellIs" dxfId="13808" priority="570" operator="lessThan">
      <formula>$C$4</formula>
    </cfRule>
  </conditionalFormatting>
  <conditionalFormatting sqref="AE38">
    <cfRule type="cellIs" dxfId="13807" priority="571" operator="lessThan">
      <formula>$C$4</formula>
    </cfRule>
  </conditionalFormatting>
  <conditionalFormatting sqref="AE39">
    <cfRule type="cellIs" dxfId="13806" priority="572" operator="lessThan">
      <formula>$C$4</formula>
    </cfRule>
  </conditionalFormatting>
  <conditionalFormatting sqref="AE40">
    <cfRule type="cellIs" dxfId="13805" priority="573" operator="lessThan">
      <formula>$C$4</formula>
    </cfRule>
  </conditionalFormatting>
  <conditionalFormatting sqref="AE41">
    <cfRule type="cellIs" dxfId="13804" priority="574" operator="lessThan">
      <formula>$C$4</formula>
    </cfRule>
  </conditionalFormatting>
  <conditionalFormatting sqref="AE42">
    <cfRule type="cellIs" dxfId="13803" priority="575" operator="lessThan">
      <formula>$C$4</formula>
    </cfRule>
  </conditionalFormatting>
  <conditionalFormatting sqref="AE43">
    <cfRule type="cellIs" dxfId="13802" priority="576" operator="lessThan">
      <formula>$C$4</formula>
    </cfRule>
  </conditionalFormatting>
  <conditionalFormatting sqref="AE44">
    <cfRule type="cellIs" dxfId="13801" priority="577" operator="lessThan">
      <formula>$C$4</formula>
    </cfRule>
  </conditionalFormatting>
  <conditionalFormatting sqref="AE45">
    <cfRule type="cellIs" dxfId="13800" priority="578" operator="lessThan">
      <formula>$C$4</formula>
    </cfRule>
  </conditionalFormatting>
  <conditionalFormatting sqref="AE46">
    <cfRule type="cellIs" dxfId="13799" priority="579" operator="lessThan">
      <formula>$C$4</formula>
    </cfRule>
  </conditionalFormatting>
  <conditionalFormatting sqref="AE47">
    <cfRule type="cellIs" dxfId="13798" priority="580" operator="lessThan">
      <formula>$C$4</formula>
    </cfRule>
  </conditionalFormatting>
  <conditionalFormatting sqref="AE48">
    <cfRule type="cellIs" dxfId="13797" priority="581" operator="lessThan">
      <formula>$C$4</formula>
    </cfRule>
  </conditionalFormatting>
  <conditionalFormatting sqref="AE49">
    <cfRule type="cellIs" dxfId="13796" priority="582" operator="lessThan">
      <formula>$C$4</formula>
    </cfRule>
  </conditionalFormatting>
  <conditionalFormatting sqref="AE50">
    <cfRule type="cellIs" dxfId="13795" priority="583" operator="lessThan">
      <formula>$C$4</formula>
    </cfRule>
  </conditionalFormatting>
  <conditionalFormatting sqref="AE51">
    <cfRule type="cellIs" dxfId="13794" priority="584" operator="lessThan">
      <formula>$C$4</formula>
    </cfRule>
  </conditionalFormatting>
  <conditionalFormatting sqref="AE52">
    <cfRule type="cellIs" dxfId="13793" priority="585" operator="lessThan">
      <formula>$C$4</formula>
    </cfRule>
  </conditionalFormatting>
  <conditionalFormatting sqref="AE53">
    <cfRule type="cellIs" dxfId="13792" priority="586" operator="lessThan">
      <formula>$C$4</formula>
    </cfRule>
  </conditionalFormatting>
  <conditionalFormatting sqref="AE54">
    <cfRule type="cellIs" dxfId="13791" priority="587" operator="lessThan">
      <formula>$C$4</formula>
    </cfRule>
  </conditionalFormatting>
  <conditionalFormatting sqref="AE55">
    <cfRule type="cellIs" dxfId="13790" priority="588" operator="lessThan">
      <formula>$C$4</formula>
    </cfRule>
  </conditionalFormatting>
  <conditionalFormatting sqref="AE56">
    <cfRule type="cellIs" dxfId="13789" priority="589" operator="lessThan">
      <formula>$C$4</formula>
    </cfRule>
  </conditionalFormatting>
  <conditionalFormatting sqref="AE57">
    <cfRule type="cellIs" dxfId="13788" priority="590" operator="lessThan">
      <formula>$C$4</formula>
    </cfRule>
  </conditionalFormatting>
  <conditionalFormatting sqref="AE58">
    <cfRule type="cellIs" dxfId="13787" priority="591" operator="lessThan">
      <formula>$C$4</formula>
    </cfRule>
  </conditionalFormatting>
  <conditionalFormatting sqref="AE59">
    <cfRule type="cellIs" dxfId="13786" priority="592" operator="lessThan">
      <formula>$C$4</formula>
    </cfRule>
  </conditionalFormatting>
  <conditionalFormatting sqref="AE60">
    <cfRule type="cellIs" dxfId="13785" priority="593" operator="lessThan">
      <formula>$C$4</formula>
    </cfRule>
  </conditionalFormatting>
  <conditionalFormatting sqref="AF11">
    <cfRule type="cellIs" dxfId="13784" priority="594" operator="lessThan">
      <formula>$C$4</formula>
    </cfRule>
  </conditionalFormatting>
  <conditionalFormatting sqref="AF12">
    <cfRule type="cellIs" dxfId="13783" priority="595" operator="lessThan">
      <formula>$C$4</formula>
    </cfRule>
  </conditionalFormatting>
  <conditionalFormatting sqref="AF13">
    <cfRule type="cellIs" dxfId="13782" priority="596" operator="lessThan">
      <formula>$C$4</formula>
    </cfRule>
  </conditionalFormatting>
  <conditionalFormatting sqref="AF14">
    <cfRule type="cellIs" dxfId="13781" priority="597" operator="lessThan">
      <formula>$C$4</formula>
    </cfRule>
  </conditionalFormatting>
  <conditionalFormatting sqref="AF15">
    <cfRule type="cellIs" dxfId="13780" priority="598" operator="lessThan">
      <formula>$C$4</formula>
    </cfRule>
  </conditionalFormatting>
  <conditionalFormatting sqref="AF16">
    <cfRule type="cellIs" dxfId="13779" priority="599" operator="lessThan">
      <formula>$C$4</formula>
    </cfRule>
  </conditionalFormatting>
  <conditionalFormatting sqref="AF17">
    <cfRule type="cellIs" dxfId="13778" priority="600" operator="lessThan">
      <formula>$C$4</formula>
    </cfRule>
  </conditionalFormatting>
  <conditionalFormatting sqref="AF18">
    <cfRule type="cellIs" dxfId="13777" priority="601" operator="lessThan">
      <formula>$C$4</formula>
    </cfRule>
  </conditionalFormatting>
  <conditionalFormatting sqref="AF19">
    <cfRule type="cellIs" dxfId="13776" priority="602" operator="lessThan">
      <formula>$C$4</formula>
    </cfRule>
  </conditionalFormatting>
  <conditionalFormatting sqref="AF20">
    <cfRule type="cellIs" dxfId="13775" priority="603" operator="lessThan">
      <formula>$C$4</formula>
    </cfRule>
  </conditionalFormatting>
  <conditionalFormatting sqref="AF21">
    <cfRule type="cellIs" dxfId="13774" priority="604" operator="lessThan">
      <formula>$C$4</formula>
    </cfRule>
  </conditionalFormatting>
  <conditionalFormatting sqref="AF22">
    <cfRule type="cellIs" dxfId="13773" priority="605" operator="lessThan">
      <formula>$C$4</formula>
    </cfRule>
  </conditionalFormatting>
  <conditionalFormatting sqref="AF23">
    <cfRule type="cellIs" dxfId="13772" priority="606" operator="lessThan">
      <formula>$C$4</formula>
    </cfRule>
  </conditionalFormatting>
  <conditionalFormatting sqref="AF24">
    <cfRule type="cellIs" dxfId="13771" priority="607" operator="lessThan">
      <formula>$C$4</formula>
    </cfRule>
  </conditionalFormatting>
  <conditionalFormatting sqref="AF25">
    <cfRule type="cellIs" dxfId="13770" priority="608" operator="lessThan">
      <formula>$C$4</formula>
    </cfRule>
  </conditionalFormatting>
  <conditionalFormatting sqref="AF26">
    <cfRule type="cellIs" dxfId="13769" priority="609" operator="lessThan">
      <formula>$C$4</formula>
    </cfRule>
  </conditionalFormatting>
  <conditionalFormatting sqref="AF27">
    <cfRule type="cellIs" dxfId="13768" priority="610" operator="lessThan">
      <formula>$C$4</formula>
    </cfRule>
  </conditionalFormatting>
  <conditionalFormatting sqref="AF28">
    <cfRule type="cellIs" dxfId="13767" priority="611" operator="lessThan">
      <formula>$C$4</formula>
    </cfRule>
  </conditionalFormatting>
  <conditionalFormatting sqref="AF29">
    <cfRule type="cellIs" dxfId="13766" priority="612" operator="lessThan">
      <formula>$C$4</formula>
    </cfRule>
  </conditionalFormatting>
  <conditionalFormatting sqref="AF30">
    <cfRule type="cellIs" dxfId="13765" priority="613" operator="lessThan">
      <formula>$C$4</formula>
    </cfRule>
  </conditionalFormatting>
  <conditionalFormatting sqref="AF31">
    <cfRule type="cellIs" dxfId="13764" priority="614" operator="lessThan">
      <formula>$C$4</formula>
    </cfRule>
  </conditionalFormatting>
  <conditionalFormatting sqref="AF32">
    <cfRule type="cellIs" dxfId="13763" priority="615" operator="lessThan">
      <formula>$C$4</formula>
    </cfRule>
  </conditionalFormatting>
  <conditionalFormatting sqref="AF33">
    <cfRule type="cellIs" dxfId="13762" priority="616" operator="lessThan">
      <formula>$C$4</formula>
    </cfRule>
  </conditionalFormatting>
  <conditionalFormatting sqref="AF34">
    <cfRule type="cellIs" dxfId="13761" priority="617" operator="lessThan">
      <formula>$C$4</formula>
    </cfRule>
  </conditionalFormatting>
  <conditionalFormatting sqref="AF35">
    <cfRule type="cellIs" dxfId="13760" priority="618" operator="lessThan">
      <formula>$C$4</formula>
    </cfRule>
  </conditionalFormatting>
  <conditionalFormatting sqref="AF36">
    <cfRule type="cellIs" dxfId="13759" priority="619" operator="lessThan">
      <formula>$C$4</formula>
    </cfRule>
  </conditionalFormatting>
  <conditionalFormatting sqref="AF37">
    <cfRule type="cellIs" dxfId="13758" priority="620" operator="lessThan">
      <formula>$C$4</formula>
    </cfRule>
  </conditionalFormatting>
  <conditionalFormatting sqref="AF38">
    <cfRule type="cellIs" dxfId="13757" priority="621" operator="lessThan">
      <formula>$C$4</formula>
    </cfRule>
  </conditionalFormatting>
  <conditionalFormatting sqref="AF39">
    <cfRule type="cellIs" dxfId="13756" priority="622" operator="lessThan">
      <formula>$C$4</formula>
    </cfRule>
  </conditionalFormatting>
  <conditionalFormatting sqref="AF40">
    <cfRule type="cellIs" dxfId="13755" priority="623" operator="lessThan">
      <formula>$C$4</formula>
    </cfRule>
  </conditionalFormatting>
  <conditionalFormatting sqref="AF41">
    <cfRule type="cellIs" dxfId="13754" priority="624" operator="lessThan">
      <formula>$C$4</formula>
    </cfRule>
  </conditionalFormatting>
  <conditionalFormatting sqref="AF42">
    <cfRule type="cellIs" dxfId="13753" priority="625" operator="lessThan">
      <formula>$C$4</formula>
    </cfRule>
  </conditionalFormatting>
  <conditionalFormatting sqref="AF43">
    <cfRule type="cellIs" dxfId="13752" priority="626" operator="lessThan">
      <formula>$C$4</formula>
    </cfRule>
  </conditionalFormatting>
  <conditionalFormatting sqref="AF44">
    <cfRule type="cellIs" dxfId="13751" priority="627" operator="lessThan">
      <formula>$C$4</formula>
    </cfRule>
  </conditionalFormatting>
  <conditionalFormatting sqref="AF45">
    <cfRule type="cellIs" dxfId="13750" priority="628" operator="lessThan">
      <formula>$C$4</formula>
    </cfRule>
  </conditionalFormatting>
  <conditionalFormatting sqref="AF46">
    <cfRule type="cellIs" dxfId="13749" priority="629" operator="lessThan">
      <formula>$C$4</formula>
    </cfRule>
  </conditionalFormatting>
  <conditionalFormatting sqref="AF47">
    <cfRule type="cellIs" dxfId="13748" priority="630" operator="lessThan">
      <formula>$C$4</formula>
    </cfRule>
  </conditionalFormatting>
  <conditionalFormatting sqref="AF48">
    <cfRule type="cellIs" dxfId="13747" priority="631" operator="lessThan">
      <formula>$C$4</formula>
    </cfRule>
  </conditionalFormatting>
  <conditionalFormatting sqref="AF49">
    <cfRule type="cellIs" dxfId="13746" priority="632" operator="lessThan">
      <formula>$C$4</formula>
    </cfRule>
  </conditionalFormatting>
  <conditionalFormatting sqref="AF50">
    <cfRule type="cellIs" dxfId="13745" priority="633" operator="lessThan">
      <formula>$C$4</formula>
    </cfRule>
  </conditionalFormatting>
  <conditionalFormatting sqref="AF51">
    <cfRule type="cellIs" dxfId="13744" priority="634" operator="lessThan">
      <formula>$C$4</formula>
    </cfRule>
  </conditionalFormatting>
  <conditionalFormatting sqref="AF52">
    <cfRule type="cellIs" dxfId="13743" priority="635" operator="lessThan">
      <formula>$C$4</formula>
    </cfRule>
  </conditionalFormatting>
  <conditionalFormatting sqref="AF53">
    <cfRule type="cellIs" dxfId="13742" priority="636" operator="lessThan">
      <formula>$C$4</formula>
    </cfRule>
  </conditionalFormatting>
  <conditionalFormatting sqref="AF54">
    <cfRule type="cellIs" dxfId="13741" priority="637" operator="lessThan">
      <formula>$C$4</formula>
    </cfRule>
  </conditionalFormatting>
  <conditionalFormatting sqref="AF55">
    <cfRule type="cellIs" dxfId="13740" priority="638" operator="lessThan">
      <formula>$C$4</formula>
    </cfRule>
  </conditionalFormatting>
  <conditionalFormatting sqref="AF56">
    <cfRule type="cellIs" dxfId="13739" priority="639" operator="lessThan">
      <formula>$C$4</formula>
    </cfRule>
  </conditionalFormatting>
  <conditionalFormatting sqref="AF57">
    <cfRule type="cellIs" dxfId="13738" priority="640" operator="lessThan">
      <formula>$C$4</formula>
    </cfRule>
  </conditionalFormatting>
  <conditionalFormatting sqref="AF58">
    <cfRule type="cellIs" dxfId="13737" priority="641" operator="lessThan">
      <formula>$C$4</formula>
    </cfRule>
  </conditionalFormatting>
  <conditionalFormatting sqref="AF59">
    <cfRule type="cellIs" dxfId="13736" priority="642" operator="lessThan">
      <formula>$C$4</formula>
    </cfRule>
  </conditionalFormatting>
  <conditionalFormatting sqref="AF60">
    <cfRule type="cellIs" dxfId="13735" priority="643" operator="lessThan">
      <formula>$C$4</formula>
    </cfRule>
  </conditionalFormatting>
  <conditionalFormatting sqref="AG11">
    <cfRule type="cellIs" dxfId="13734" priority="644" operator="lessThan">
      <formula>$C$4</formula>
    </cfRule>
  </conditionalFormatting>
  <conditionalFormatting sqref="AG12">
    <cfRule type="cellIs" dxfId="13733" priority="645" operator="lessThan">
      <formula>$C$4</formula>
    </cfRule>
  </conditionalFormatting>
  <conditionalFormatting sqref="AG13">
    <cfRule type="cellIs" dxfId="13732" priority="646" operator="lessThan">
      <formula>$C$4</formula>
    </cfRule>
  </conditionalFormatting>
  <conditionalFormatting sqref="AG14">
    <cfRule type="cellIs" dxfId="13731" priority="647" operator="lessThan">
      <formula>$C$4</formula>
    </cfRule>
  </conditionalFormatting>
  <conditionalFormatting sqref="AG15">
    <cfRule type="cellIs" dxfId="13730" priority="648" operator="lessThan">
      <formula>$C$4</formula>
    </cfRule>
  </conditionalFormatting>
  <conditionalFormatting sqref="AG16">
    <cfRule type="cellIs" dxfId="13729" priority="649" operator="lessThan">
      <formula>$C$4</formula>
    </cfRule>
  </conditionalFormatting>
  <conditionalFormatting sqref="AG17">
    <cfRule type="cellIs" dxfId="13728" priority="650" operator="lessThan">
      <formula>$C$4</formula>
    </cfRule>
  </conditionalFormatting>
  <conditionalFormatting sqref="AG18">
    <cfRule type="cellIs" dxfId="13727" priority="651" operator="lessThan">
      <formula>$C$4</formula>
    </cfRule>
  </conditionalFormatting>
  <conditionalFormatting sqref="AG19">
    <cfRule type="cellIs" dxfId="13726" priority="652" operator="lessThan">
      <formula>$C$4</formula>
    </cfRule>
  </conditionalFormatting>
  <conditionalFormatting sqref="AG20">
    <cfRule type="cellIs" dxfId="13725" priority="653" operator="lessThan">
      <formula>$C$4</formula>
    </cfRule>
  </conditionalFormatting>
  <conditionalFormatting sqref="AG21">
    <cfRule type="cellIs" dxfId="13724" priority="654" operator="lessThan">
      <formula>$C$4</formula>
    </cfRule>
  </conditionalFormatting>
  <conditionalFormatting sqref="AG22">
    <cfRule type="cellIs" dxfId="13723" priority="655" operator="lessThan">
      <formula>$C$4</formula>
    </cfRule>
  </conditionalFormatting>
  <conditionalFormatting sqref="AG23">
    <cfRule type="cellIs" dxfId="13722" priority="656" operator="lessThan">
      <formula>$C$4</formula>
    </cfRule>
  </conditionalFormatting>
  <conditionalFormatting sqref="AG24">
    <cfRule type="cellIs" dxfId="13721" priority="657" operator="lessThan">
      <formula>$C$4</formula>
    </cfRule>
  </conditionalFormatting>
  <conditionalFormatting sqref="AG25">
    <cfRule type="cellIs" dxfId="13720" priority="658" operator="lessThan">
      <formula>$C$4</formula>
    </cfRule>
  </conditionalFormatting>
  <conditionalFormatting sqref="AG26">
    <cfRule type="cellIs" dxfId="13719" priority="659" operator="lessThan">
      <formula>$C$4</formula>
    </cfRule>
  </conditionalFormatting>
  <conditionalFormatting sqref="AG27">
    <cfRule type="cellIs" dxfId="13718" priority="660" operator="lessThan">
      <formula>$C$4</formula>
    </cfRule>
  </conditionalFormatting>
  <conditionalFormatting sqref="AG28">
    <cfRule type="cellIs" dxfId="13717" priority="661" operator="lessThan">
      <formula>$C$4</formula>
    </cfRule>
  </conditionalFormatting>
  <conditionalFormatting sqref="AG29">
    <cfRule type="cellIs" dxfId="13716" priority="662" operator="lessThan">
      <formula>$C$4</formula>
    </cfRule>
  </conditionalFormatting>
  <conditionalFormatting sqref="AG30">
    <cfRule type="cellIs" dxfId="13715" priority="663" operator="lessThan">
      <formula>$C$4</formula>
    </cfRule>
  </conditionalFormatting>
  <conditionalFormatting sqref="AG31">
    <cfRule type="cellIs" dxfId="13714" priority="664" operator="lessThan">
      <formula>$C$4</formula>
    </cfRule>
  </conditionalFormatting>
  <conditionalFormatting sqref="AG32">
    <cfRule type="cellIs" dxfId="13713" priority="665" operator="lessThan">
      <formula>$C$4</formula>
    </cfRule>
  </conditionalFormatting>
  <conditionalFormatting sqref="AG33">
    <cfRule type="cellIs" dxfId="13712" priority="666" operator="lessThan">
      <formula>$C$4</formula>
    </cfRule>
  </conditionalFormatting>
  <conditionalFormatting sqref="AG34">
    <cfRule type="cellIs" dxfId="13711" priority="667" operator="lessThan">
      <formula>$C$4</formula>
    </cfRule>
  </conditionalFormatting>
  <conditionalFormatting sqref="AG35">
    <cfRule type="cellIs" dxfId="13710" priority="668" operator="lessThan">
      <formula>$C$4</formula>
    </cfRule>
  </conditionalFormatting>
  <conditionalFormatting sqref="AG36">
    <cfRule type="cellIs" dxfId="13709" priority="669" operator="lessThan">
      <formula>$C$4</formula>
    </cfRule>
  </conditionalFormatting>
  <conditionalFormatting sqref="AG37">
    <cfRule type="cellIs" dxfId="13708" priority="670" operator="lessThan">
      <formula>$C$4</formula>
    </cfRule>
  </conditionalFormatting>
  <conditionalFormatting sqref="AG38">
    <cfRule type="cellIs" dxfId="13707" priority="671" operator="lessThan">
      <formula>$C$4</formula>
    </cfRule>
  </conditionalFormatting>
  <conditionalFormatting sqref="AG39">
    <cfRule type="cellIs" dxfId="13706" priority="672" operator="lessThan">
      <formula>$C$4</formula>
    </cfRule>
  </conditionalFormatting>
  <conditionalFormatting sqref="AG40">
    <cfRule type="cellIs" dxfId="13705" priority="673" operator="lessThan">
      <formula>$C$4</formula>
    </cfRule>
  </conditionalFormatting>
  <conditionalFormatting sqref="AG41">
    <cfRule type="cellIs" dxfId="13704" priority="674" operator="lessThan">
      <formula>$C$4</formula>
    </cfRule>
  </conditionalFormatting>
  <conditionalFormatting sqref="AG42">
    <cfRule type="cellIs" dxfId="13703" priority="675" operator="lessThan">
      <formula>$C$4</formula>
    </cfRule>
  </conditionalFormatting>
  <conditionalFormatting sqref="AG43">
    <cfRule type="cellIs" dxfId="13702" priority="676" operator="lessThan">
      <formula>$C$4</formula>
    </cfRule>
  </conditionalFormatting>
  <conditionalFormatting sqref="AG44">
    <cfRule type="cellIs" dxfId="13701" priority="677" operator="lessThan">
      <formula>$C$4</formula>
    </cfRule>
  </conditionalFormatting>
  <conditionalFormatting sqref="AG45">
    <cfRule type="cellIs" dxfId="13700" priority="678" operator="lessThan">
      <formula>$C$4</formula>
    </cfRule>
  </conditionalFormatting>
  <conditionalFormatting sqref="AG46">
    <cfRule type="cellIs" dxfId="13699" priority="679" operator="lessThan">
      <formula>$C$4</formula>
    </cfRule>
  </conditionalFormatting>
  <conditionalFormatting sqref="AG47">
    <cfRule type="cellIs" dxfId="13698" priority="680" operator="lessThan">
      <formula>$C$4</formula>
    </cfRule>
  </conditionalFormatting>
  <conditionalFormatting sqref="AG48">
    <cfRule type="cellIs" dxfId="13697" priority="681" operator="lessThan">
      <formula>$C$4</formula>
    </cfRule>
  </conditionalFormatting>
  <conditionalFormatting sqref="AG49">
    <cfRule type="cellIs" dxfId="13696" priority="682" operator="lessThan">
      <formula>$C$4</formula>
    </cfRule>
  </conditionalFormatting>
  <conditionalFormatting sqref="AG50">
    <cfRule type="cellIs" dxfId="13695" priority="683" operator="lessThan">
      <formula>$C$4</formula>
    </cfRule>
  </conditionalFormatting>
  <conditionalFormatting sqref="AG51">
    <cfRule type="cellIs" dxfId="13694" priority="684" operator="lessThan">
      <formula>$C$4</formula>
    </cfRule>
  </conditionalFormatting>
  <conditionalFormatting sqref="AG52">
    <cfRule type="cellIs" dxfId="13693" priority="685" operator="lessThan">
      <formula>$C$4</formula>
    </cfRule>
  </conditionalFormatting>
  <conditionalFormatting sqref="AG53">
    <cfRule type="cellIs" dxfId="13692" priority="686" operator="lessThan">
      <formula>$C$4</formula>
    </cfRule>
  </conditionalFormatting>
  <conditionalFormatting sqref="AG54">
    <cfRule type="cellIs" dxfId="13691" priority="687" operator="lessThan">
      <formula>$C$4</formula>
    </cfRule>
  </conditionalFormatting>
  <conditionalFormatting sqref="AG55">
    <cfRule type="cellIs" dxfId="13690" priority="688" operator="lessThan">
      <formula>$C$4</formula>
    </cfRule>
  </conditionalFormatting>
  <conditionalFormatting sqref="AG56">
    <cfRule type="cellIs" dxfId="13689" priority="689" operator="lessThan">
      <formula>$C$4</formula>
    </cfRule>
  </conditionalFormatting>
  <conditionalFormatting sqref="AG57">
    <cfRule type="cellIs" dxfId="13688" priority="690" operator="lessThan">
      <formula>$C$4</formula>
    </cfRule>
  </conditionalFormatting>
  <conditionalFormatting sqref="AG58">
    <cfRule type="cellIs" dxfId="13687" priority="691" operator="lessThan">
      <formula>$C$4</formula>
    </cfRule>
  </conditionalFormatting>
  <conditionalFormatting sqref="AG59">
    <cfRule type="cellIs" dxfId="13686" priority="692" operator="lessThan">
      <formula>$C$4</formula>
    </cfRule>
  </conditionalFormatting>
  <conditionalFormatting sqref="AG60">
    <cfRule type="cellIs" dxfId="13685" priority="693" operator="lessThan">
      <formula>$C$4</formula>
    </cfRule>
  </conditionalFormatting>
  <conditionalFormatting sqref="AH11">
    <cfRule type="cellIs" dxfId="13684" priority="694" operator="lessThan">
      <formula>$C$4</formula>
    </cfRule>
  </conditionalFormatting>
  <conditionalFormatting sqref="AH12">
    <cfRule type="cellIs" dxfId="13683" priority="695" operator="lessThan">
      <formula>$C$4</formula>
    </cfRule>
  </conditionalFormatting>
  <conditionalFormatting sqref="AH13">
    <cfRule type="cellIs" dxfId="13682" priority="696" operator="lessThan">
      <formula>$C$4</formula>
    </cfRule>
  </conditionalFormatting>
  <conditionalFormatting sqref="AH14">
    <cfRule type="cellIs" dxfId="13681" priority="697" operator="lessThan">
      <formula>$C$4</formula>
    </cfRule>
  </conditionalFormatting>
  <conditionalFormatting sqref="AH15">
    <cfRule type="cellIs" dxfId="13680" priority="698" operator="lessThan">
      <formula>$C$4</formula>
    </cfRule>
  </conditionalFormatting>
  <conditionalFormatting sqref="AH16">
    <cfRule type="cellIs" dxfId="13679" priority="699" operator="lessThan">
      <formula>$C$4</formula>
    </cfRule>
  </conditionalFormatting>
  <conditionalFormatting sqref="AH17">
    <cfRule type="cellIs" dxfId="13678" priority="700" operator="lessThan">
      <formula>$C$4</formula>
    </cfRule>
  </conditionalFormatting>
  <conditionalFormatting sqref="AH18">
    <cfRule type="cellIs" dxfId="13677" priority="701" operator="lessThan">
      <formula>$C$4</formula>
    </cfRule>
  </conditionalFormatting>
  <conditionalFormatting sqref="AH19">
    <cfRule type="cellIs" dxfId="13676" priority="702" operator="lessThan">
      <formula>$C$4</formula>
    </cfRule>
  </conditionalFormatting>
  <conditionalFormatting sqref="AH20">
    <cfRule type="cellIs" dxfId="13675" priority="703" operator="lessThan">
      <formula>$C$4</formula>
    </cfRule>
  </conditionalFormatting>
  <conditionalFormatting sqref="AH21">
    <cfRule type="cellIs" dxfId="13674" priority="704" operator="lessThan">
      <formula>$C$4</formula>
    </cfRule>
  </conditionalFormatting>
  <conditionalFormatting sqref="AH22">
    <cfRule type="cellIs" dxfId="13673" priority="705" operator="lessThan">
      <formula>$C$4</formula>
    </cfRule>
  </conditionalFormatting>
  <conditionalFormatting sqref="AH23">
    <cfRule type="cellIs" dxfId="13672" priority="706" operator="lessThan">
      <formula>$C$4</formula>
    </cfRule>
  </conditionalFormatting>
  <conditionalFormatting sqref="AH24">
    <cfRule type="cellIs" dxfId="13671" priority="707" operator="lessThan">
      <formula>$C$4</formula>
    </cfRule>
  </conditionalFormatting>
  <conditionalFormatting sqref="AH25">
    <cfRule type="cellIs" dxfId="13670" priority="708" operator="lessThan">
      <formula>$C$4</formula>
    </cfRule>
  </conditionalFormatting>
  <conditionalFormatting sqref="AH26">
    <cfRule type="cellIs" dxfId="13669" priority="709" operator="lessThan">
      <formula>$C$4</formula>
    </cfRule>
  </conditionalFormatting>
  <conditionalFormatting sqref="AH27">
    <cfRule type="cellIs" dxfId="13668" priority="710" operator="lessThan">
      <formula>$C$4</formula>
    </cfRule>
  </conditionalFormatting>
  <conditionalFormatting sqref="AH28">
    <cfRule type="cellIs" dxfId="13667" priority="711" operator="lessThan">
      <formula>$C$4</formula>
    </cfRule>
  </conditionalFormatting>
  <conditionalFormatting sqref="AH29">
    <cfRule type="cellIs" dxfId="13666" priority="712" operator="lessThan">
      <formula>$C$4</formula>
    </cfRule>
  </conditionalFormatting>
  <conditionalFormatting sqref="AH30">
    <cfRule type="cellIs" dxfId="13665" priority="713" operator="lessThan">
      <formula>$C$4</formula>
    </cfRule>
  </conditionalFormatting>
  <conditionalFormatting sqref="AH31">
    <cfRule type="cellIs" dxfId="13664" priority="714" operator="lessThan">
      <formula>$C$4</formula>
    </cfRule>
  </conditionalFormatting>
  <conditionalFormatting sqref="AH32">
    <cfRule type="cellIs" dxfId="13663" priority="715" operator="lessThan">
      <formula>$C$4</formula>
    </cfRule>
  </conditionalFormatting>
  <conditionalFormatting sqref="AH33">
    <cfRule type="cellIs" dxfId="13662" priority="716" operator="lessThan">
      <formula>$C$4</formula>
    </cfRule>
  </conditionalFormatting>
  <conditionalFormatting sqref="AH34">
    <cfRule type="cellIs" dxfId="13661" priority="717" operator="lessThan">
      <formula>$C$4</formula>
    </cfRule>
  </conditionalFormatting>
  <conditionalFormatting sqref="AH35">
    <cfRule type="cellIs" dxfId="13660" priority="718" operator="lessThan">
      <formula>$C$4</formula>
    </cfRule>
  </conditionalFormatting>
  <conditionalFormatting sqref="AH36">
    <cfRule type="cellIs" dxfId="13659" priority="719" operator="lessThan">
      <formula>$C$4</formula>
    </cfRule>
  </conditionalFormatting>
  <conditionalFormatting sqref="AH37">
    <cfRule type="cellIs" dxfId="13658" priority="720" operator="lessThan">
      <formula>$C$4</formula>
    </cfRule>
  </conditionalFormatting>
  <conditionalFormatting sqref="AH38">
    <cfRule type="cellIs" dxfId="13657" priority="721" operator="lessThan">
      <formula>$C$4</formula>
    </cfRule>
  </conditionalFormatting>
  <conditionalFormatting sqref="AH39">
    <cfRule type="cellIs" dxfId="13656" priority="722" operator="lessThan">
      <formula>$C$4</formula>
    </cfRule>
  </conditionalFormatting>
  <conditionalFormatting sqref="AH40">
    <cfRule type="cellIs" dxfId="13655" priority="723" operator="lessThan">
      <formula>$C$4</formula>
    </cfRule>
  </conditionalFormatting>
  <conditionalFormatting sqref="AH41">
    <cfRule type="cellIs" dxfId="13654" priority="724" operator="lessThan">
      <formula>$C$4</formula>
    </cfRule>
  </conditionalFormatting>
  <conditionalFormatting sqref="AH42">
    <cfRule type="cellIs" dxfId="13653" priority="725" operator="lessThan">
      <formula>$C$4</formula>
    </cfRule>
  </conditionalFormatting>
  <conditionalFormatting sqref="AH43">
    <cfRule type="cellIs" dxfId="13652" priority="726" operator="lessThan">
      <formula>$C$4</formula>
    </cfRule>
  </conditionalFormatting>
  <conditionalFormatting sqref="AH44">
    <cfRule type="cellIs" dxfId="13651" priority="727" operator="lessThan">
      <formula>$C$4</formula>
    </cfRule>
  </conditionalFormatting>
  <conditionalFormatting sqref="AH45">
    <cfRule type="cellIs" dxfId="13650" priority="728" operator="lessThan">
      <formula>$C$4</formula>
    </cfRule>
  </conditionalFormatting>
  <conditionalFormatting sqref="AH46">
    <cfRule type="cellIs" dxfId="13649" priority="729" operator="lessThan">
      <formula>$C$4</formula>
    </cfRule>
  </conditionalFormatting>
  <conditionalFormatting sqref="AH47">
    <cfRule type="cellIs" dxfId="13648" priority="730" operator="lessThan">
      <formula>$C$4</formula>
    </cfRule>
  </conditionalFormatting>
  <conditionalFormatting sqref="AH48">
    <cfRule type="cellIs" dxfId="13647" priority="731" operator="lessThan">
      <formula>$C$4</formula>
    </cfRule>
  </conditionalFormatting>
  <conditionalFormatting sqref="AH49">
    <cfRule type="cellIs" dxfId="13646" priority="732" operator="lessThan">
      <formula>$C$4</formula>
    </cfRule>
  </conditionalFormatting>
  <conditionalFormatting sqref="AH50">
    <cfRule type="cellIs" dxfId="13645" priority="733" operator="lessThan">
      <formula>$C$4</formula>
    </cfRule>
  </conditionalFormatting>
  <conditionalFormatting sqref="AH51">
    <cfRule type="cellIs" dxfId="13644" priority="734" operator="lessThan">
      <formula>$C$4</formula>
    </cfRule>
  </conditionalFormatting>
  <conditionalFormatting sqref="AH52">
    <cfRule type="cellIs" dxfId="13643" priority="735" operator="lessThan">
      <formula>$C$4</formula>
    </cfRule>
  </conditionalFormatting>
  <conditionalFormatting sqref="AH53">
    <cfRule type="cellIs" dxfId="13642" priority="736" operator="lessThan">
      <formula>$C$4</formula>
    </cfRule>
  </conditionalFormatting>
  <conditionalFormatting sqref="AH54">
    <cfRule type="cellIs" dxfId="13641" priority="737" operator="lessThan">
      <formula>$C$4</formula>
    </cfRule>
  </conditionalFormatting>
  <conditionalFormatting sqref="AH55">
    <cfRule type="cellIs" dxfId="13640" priority="738" operator="lessThan">
      <formula>$C$4</formula>
    </cfRule>
  </conditionalFormatting>
  <conditionalFormatting sqref="AH56">
    <cfRule type="cellIs" dxfId="13639" priority="739" operator="lessThan">
      <formula>$C$4</formula>
    </cfRule>
  </conditionalFormatting>
  <conditionalFormatting sqref="AH57">
    <cfRule type="cellIs" dxfId="13638" priority="740" operator="lessThan">
      <formula>$C$4</formula>
    </cfRule>
  </conditionalFormatting>
  <conditionalFormatting sqref="AH58">
    <cfRule type="cellIs" dxfId="13637" priority="741" operator="lessThan">
      <formula>$C$4</formula>
    </cfRule>
  </conditionalFormatting>
  <conditionalFormatting sqref="AH59">
    <cfRule type="cellIs" dxfId="13636" priority="742" operator="lessThan">
      <formula>$C$4</formula>
    </cfRule>
  </conditionalFormatting>
  <conditionalFormatting sqref="AH60">
    <cfRule type="cellIs" dxfId="13635" priority="743" operator="lessThan">
      <formula>$C$4</formula>
    </cfRule>
  </conditionalFormatting>
  <conditionalFormatting sqref="AI47">
    <cfRule type="cellIs" dxfId="13634" priority="780" operator="lessThan">
      <formula>$C$4</formula>
    </cfRule>
  </conditionalFormatting>
  <conditionalFormatting sqref="AI48">
    <cfRule type="cellIs" dxfId="13633" priority="781" operator="lessThan">
      <formula>$C$4</formula>
    </cfRule>
  </conditionalFormatting>
  <conditionalFormatting sqref="AI49">
    <cfRule type="cellIs" dxfId="13632" priority="782" operator="lessThan">
      <formula>$C$4</formula>
    </cfRule>
  </conditionalFormatting>
  <conditionalFormatting sqref="AI50">
    <cfRule type="cellIs" dxfId="13631" priority="783" operator="lessThan">
      <formula>$C$4</formula>
    </cfRule>
  </conditionalFormatting>
  <conditionalFormatting sqref="AI51">
    <cfRule type="cellIs" dxfId="13630" priority="784" operator="lessThan">
      <formula>$C$4</formula>
    </cfRule>
  </conditionalFormatting>
  <conditionalFormatting sqref="AI52">
    <cfRule type="cellIs" dxfId="13629" priority="785" operator="lessThan">
      <formula>$C$4</formula>
    </cfRule>
  </conditionalFormatting>
  <conditionalFormatting sqref="AI53">
    <cfRule type="cellIs" dxfId="13628" priority="786" operator="lessThan">
      <formula>$C$4</formula>
    </cfRule>
  </conditionalFormatting>
  <conditionalFormatting sqref="AI54">
    <cfRule type="cellIs" dxfId="13627" priority="787" operator="lessThan">
      <formula>$C$4</formula>
    </cfRule>
  </conditionalFormatting>
  <conditionalFormatting sqref="AI55">
    <cfRule type="cellIs" dxfId="13626" priority="788" operator="lessThan">
      <formula>$C$4</formula>
    </cfRule>
  </conditionalFormatting>
  <conditionalFormatting sqref="AI56">
    <cfRule type="cellIs" dxfId="13625" priority="789" operator="lessThan">
      <formula>$C$4</formula>
    </cfRule>
  </conditionalFormatting>
  <conditionalFormatting sqref="AI57">
    <cfRule type="cellIs" dxfId="13624" priority="790" operator="lessThan">
      <formula>$C$4</formula>
    </cfRule>
  </conditionalFormatting>
  <conditionalFormatting sqref="AI58">
    <cfRule type="cellIs" dxfId="13623" priority="791" operator="lessThan">
      <formula>$C$4</formula>
    </cfRule>
  </conditionalFormatting>
  <conditionalFormatting sqref="AI59">
    <cfRule type="cellIs" dxfId="13622" priority="792" operator="lessThan">
      <formula>$C$4</formula>
    </cfRule>
  </conditionalFormatting>
  <conditionalFormatting sqref="AI60">
    <cfRule type="cellIs" dxfId="13621" priority="793" operator="lessThan">
      <formula>$C$4</formula>
    </cfRule>
  </conditionalFormatting>
  <conditionalFormatting sqref="AJ11">
    <cfRule type="cellIs" dxfId="13620" priority="794" operator="lessThan">
      <formula>$C$4</formula>
    </cfRule>
  </conditionalFormatting>
  <conditionalFormatting sqref="AJ12">
    <cfRule type="cellIs" dxfId="13619" priority="795" operator="lessThan">
      <formula>$C$4</formula>
    </cfRule>
  </conditionalFormatting>
  <conditionalFormatting sqref="AJ13">
    <cfRule type="cellIs" dxfId="13618" priority="796" operator="lessThan">
      <formula>$C$4</formula>
    </cfRule>
  </conditionalFormatting>
  <conditionalFormatting sqref="AJ14">
    <cfRule type="cellIs" dxfId="13617" priority="797" operator="lessThan">
      <formula>$C$4</formula>
    </cfRule>
  </conditionalFormatting>
  <conditionalFormatting sqref="AJ15">
    <cfRule type="cellIs" dxfId="13616" priority="798" operator="lessThan">
      <formula>$C$4</formula>
    </cfRule>
  </conditionalFormatting>
  <conditionalFormatting sqref="AJ16">
    <cfRule type="cellIs" dxfId="13615" priority="799" operator="lessThan">
      <formula>$C$4</formula>
    </cfRule>
  </conditionalFormatting>
  <conditionalFormatting sqref="AJ17">
    <cfRule type="cellIs" dxfId="13614" priority="800" operator="lessThan">
      <formula>$C$4</formula>
    </cfRule>
  </conditionalFormatting>
  <conditionalFormatting sqref="AJ18">
    <cfRule type="cellIs" dxfId="13613" priority="801" operator="lessThan">
      <formula>$C$4</formula>
    </cfRule>
  </conditionalFormatting>
  <conditionalFormatting sqref="AJ19">
    <cfRule type="cellIs" dxfId="13612" priority="802" operator="lessThan">
      <formula>$C$4</formula>
    </cfRule>
  </conditionalFormatting>
  <conditionalFormatting sqref="AJ20">
    <cfRule type="cellIs" dxfId="13611" priority="803" operator="lessThan">
      <formula>$C$4</formula>
    </cfRule>
  </conditionalFormatting>
  <conditionalFormatting sqref="AJ21">
    <cfRule type="cellIs" dxfId="13610" priority="804" operator="lessThan">
      <formula>$C$4</formula>
    </cfRule>
  </conditionalFormatting>
  <conditionalFormatting sqref="AJ22">
    <cfRule type="cellIs" dxfId="13609" priority="805" operator="lessThan">
      <formula>$C$4</formula>
    </cfRule>
  </conditionalFormatting>
  <conditionalFormatting sqref="AJ23">
    <cfRule type="cellIs" dxfId="13608" priority="806" operator="lessThan">
      <formula>$C$4</formula>
    </cfRule>
  </conditionalFormatting>
  <conditionalFormatting sqref="AJ24">
    <cfRule type="cellIs" dxfId="13607" priority="807" operator="lessThan">
      <formula>$C$4</formula>
    </cfRule>
  </conditionalFormatting>
  <conditionalFormatting sqref="AJ25">
    <cfRule type="cellIs" dxfId="13606" priority="808" operator="lessThan">
      <formula>$C$4</formula>
    </cfRule>
  </conditionalFormatting>
  <conditionalFormatting sqref="AJ26">
    <cfRule type="cellIs" dxfId="13605" priority="809" operator="lessThan">
      <formula>$C$4</formula>
    </cfRule>
  </conditionalFormatting>
  <conditionalFormatting sqref="AJ27">
    <cfRule type="cellIs" dxfId="13604" priority="810" operator="lessThan">
      <formula>$C$4</formula>
    </cfRule>
  </conditionalFormatting>
  <conditionalFormatting sqref="AJ28">
    <cfRule type="cellIs" dxfId="13603" priority="811" operator="lessThan">
      <formula>$C$4</formula>
    </cfRule>
  </conditionalFormatting>
  <conditionalFormatting sqref="AJ29">
    <cfRule type="cellIs" dxfId="13602" priority="812" operator="lessThan">
      <formula>$C$4</formula>
    </cfRule>
  </conditionalFormatting>
  <conditionalFormatting sqref="AJ30">
    <cfRule type="cellIs" dxfId="13601" priority="813" operator="lessThan">
      <formula>$C$4</formula>
    </cfRule>
  </conditionalFormatting>
  <conditionalFormatting sqref="AJ31">
    <cfRule type="cellIs" dxfId="13600" priority="814" operator="lessThan">
      <formula>$C$4</formula>
    </cfRule>
  </conditionalFormatting>
  <conditionalFormatting sqref="AJ32">
    <cfRule type="cellIs" dxfId="13599" priority="815" operator="lessThan">
      <formula>$C$4</formula>
    </cfRule>
  </conditionalFormatting>
  <conditionalFormatting sqref="AJ33">
    <cfRule type="cellIs" dxfId="13598" priority="816" operator="lessThan">
      <formula>$C$4</formula>
    </cfRule>
  </conditionalFormatting>
  <conditionalFormatting sqref="AJ34">
    <cfRule type="cellIs" dxfId="13597" priority="817" operator="lessThan">
      <formula>$C$4</formula>
    </cfRule>
  </conditionalFormatting>
  <conditionalFormatting sqref="AJ35">
    <cfRule type="cellIs" dxfId="13596" priority="818" operator="lessThan">
      <formula>$C$4</formula>
    </cfRule>
  </conditionalFormatting>
  <conditionalFormatting sqref="AJ36">
    <cfRule type="cellIs" dxfId="13595" priority="819" operator="lessThan">
      <formula>$C$4</formula>
    </cfRule>
  </conditionalFormatting>
  <conditionalFormatting sqref="AJ37">
    <cfRule type="cellIs" dxfId="13594" priority="820" operator="lessThan">
      <formula>$C$4</formula>
    </cfRule>
  </conditionalFormatting>
  <conditionalFormatting sqref="AJ38">
    <cfRule type="cellIs" dxfId="13593" priority="821" operator="lessThan">
      <formula>$C$4</formula>
    </cfRule>
  </conditionalFormatting>
  <conditionalFormatting sqref="AJ39">
    <cfRule type="cellIs" dxfId="13592" priority="822" operator="lessThan">
      <formula>$C$4</formula>
    </cfRule>
  </conditionalFormatting>
  <conditionalFormatting sqref="AJ40">
    <cfRule type="cellIs" dxfId="13591" priority="823" operator="lessThan">
      <formula>$C$4</formula>
    </cfRule>
  </conditionalFormatting>
  <conditionalFormatting sqref="AJ41">
    <cfRule type="cellIs" dxfId="13590" priority="824" operator="lessThan">
      <formula>$C$4</formula>
    </cfRule>
  </conditionalFormatting>
  <conditionalFormatting sqref="AJ42">
    <cfRule type="cellIs" dxfId="13589" priority="825" operator="lessThan">
      <formula>$C$4</formula>
    </cfRule>
  </conditionalFormatting>
  <conditionalFormatting sqref="AJ43">
    <cfRule type="cellIs" dxfId="13588" priority="826" operator="lessThan">
      <formula>$C$4</formula>
    </cfRule>
  </conditionalFormatting>
  <conditionalFormatting sqref="AJ44">
    <cfRule type="cellIs" dxfId="13587" priority="827" operator="lessThan">
      <formula>$C$4</formula>
    </cfRule>
  </conditionalFormatting>
  <conditionalFormatting sqref="AJ45">
    <cfRule type="cellIs" dxfId="13586" priority="828" operator="lessThan">
      <formula>$C$4</formula>
    </cfRule>
  </conditionalFormatting>
  <conditionalFormatting sqref="AJ46">
    <cfRule type="cellIs" dxfId="13585" priority="829" operator="lessThan">
      <formula>$C$4</formula>
    </cfRule>
  </conditionalFormatting>
  <conditionalFormatting sqref="AJ47">
    <cfRule type="cellIs" dxfId="13584" priority="830" operator="lessThan">
      <formula>$C$4</formula>
    </cfRule>
  </conditionalFormatting>
  <conditionalFormatting sqref="AJ48">
    <cfRule type="cellIs" dxfId="13583" priority="831" operator="lessThan">
      <formula>$C$4</formula>
    </cfRule>
  </conditionalFormatting>
  <conditionalFormatting sqref="AJ49">
    <cfRule type="cellIs" dxfId="13582" priority="832" operator="lessThan">
      <formula>$C$4</formula>
    </cfRule>
  </conditionalFormatting>
  <conditionalFormatting sqref="AJ50">
    <cfRule type="cellIs" dxfId="13581" priority="833" operator="lessThan">
      <formula>$C$4</formula>
    </cfRule>
  </conditionalFormatting>
  <conditionalFormatting sqref="AJ51">
    <cfRule type="cellIs" dxfId="13580" priority="834" operator="lessThan">
      <formula>$C$4</formula>
    </cfRule>
  </conditionalFormatting>
  <conditionalFormatting sqref="AJ52">
    <cfRule type="cellIs" dxfId="13579" priority="835" operator="lessThan">
      <formula>$C$4</formula>
    </cfRule>
  </conditionalFormatting>
  <conditionalFormatting sqref="AJ53">
    <cfRule type="cellIs" dxfId="13578" priority="836" operator="lessThan">
      <formula>$C$4</formula>
    </cfRule>
  </conditionalFormatting>
  <conditionalFormatting sqref="AJ54">
    <cfRule type="cellIs" dxfId="13577" priority="837" operator="lessThan">
      <formula>$C$4</formula>
    </cfRule>
  </conditionalFormatting>
  <conditionalFormatting sqref="AJ55">
    <cfRule type="cellIs" dxfId="13576" priority="838" operator="lessThan">
      <formula>$C$4</formula>
    </cfRule>
  </conditionalFormatting>
  <conditionalFormatting sqref="AJ56">
    <cfRule type="cellIs" dxfId="13575" priority="839" operator="lessThan">
      <formula>$C$4</formula>
    </cfRule>
  </conditionalFormatting>
  <conditionalFormatting sqref="AJ57">
    <cfRule type="cellIs" dxfId="13574" priority="840" operator="lessThan">
      <formula>$C$4</formula>
    </cfRule>
  </conditionalFormatting>
  <conditionalFormatting sqref="AJ58">
    <cfRule type="cellIs" dxfId="13573" priority="841" operator="lessThan">
      <formula>$C$4</formula>
    </cfRule>
  </conditionalFormatting>
  <conditionalFormatting sqref="AJ59">
    <cfRule type="cellIs" dxfId="13572" priority="842" operator="lessThan">
      <formula>$C$4</formula>
    </cfRule>
  </conditionalFormatting>
  <conditionalFormatting sqref="AJ60">
    <cfRule type="cellIs" dxfId="13571" priority="843" operator="lessThan">
      <formula>$C$4</formula>
    </cfRule>
  </conditionalFormatting>
  <conditionalFormatting sqref="AK11">
    <cfRule type="cellIs" dxfId="13570" priority="844" operator="lessThan">
      <formula>$C$4</formula>
    </cfRule>
  </conditionalFormatting>
  <conditionalFormatting sqref="AK12">
    <cfRule type="cellIs" dxfId="13569" priority="845" operator="lessThan">
      <formula>$C$4</formula>
    </cfRule>
  </conditionalFormatting>
  <conditionalFormatting sqref="AK13">
    <cfRule type="cellIs" dxfId="13568" priority="846" operator="lessThan">
      <formula>$C$4</formula>
    </cfRule>
  </conditionalFormatting>
  <conditionalFormatting sqref="AK14">
    <cfRule type="cellIs" dxfId="13567" priority="847" operator="lessThan">
      <formula>$C$4</formula>
    </cfRule>
  </conditionalFormatting>
  <conditionalFormatting sqref="AK15">
    <cfRule type="cellIs" dxfId="13566" priority="848" operator="lessThan">
      <formula>$C$4</formula>
    </cfRule>
  </conditionalFormatting>
  <conditionalFormatting sqref="AK16">
    <cfRule type="cellIs" dxfId="13565" priority="849" operator="lessThan">
      <formula>$C$4</formula>
    </cfRule>
  </conditionalFormatting>
  <conditionalFormatting sqref="AK17">
    <cfRule type="cellIs" dxfId="13564" priority="850" operator="lessThan">
      <formula>$C$4</formula>
    </cfRule>
  </conditionalFormatting>
  <conditionalFormatting sqref="AK18">
    <cfRule type="cellIs" dxfId="13563" priority="851" operator="lessThan">
      <formula>$C$4</formula>
    </cfRule>
  </conditionalFormatting>
  <conditionalFormatting sqref="AK19">
    <cfRule type="cellIs" dxfId="13562" priority="852" operator="lessThan">
      <formula>$C$4</formula>
    </cfRule>
  </conditionalFormatting>
  <conditionalFormatting sqref="AK20">
    <cfRule type="cellIs" dxfId="13561" priority="853" operator="lessThan">
      <formula>$C$4</formula>
    </cfRule>
  </conditionalFormatting>
  <conditionalFormatting sqref="AK21">
    <cfRule type="cellIs" dxfId="13560" priority="854" operator="lessThan">
      <formula>$C$4</formula>
    </cfRule>
  </conditionalFormatting>
  <conditionalFormatting sqref="AK22">
    <cfRule type="cellIs" dxfId="13559" priority="855" operator="lessThan">
      <formula>$C$4</formula>
    </cfRule>
  </conditionalFormatting>
  <conditionalFormatting sqref="AK23">
    <cfRule type="cellIs" dxfId="13558" priority="856" operator="lessThan">
      <formula>$C$4</formula>
    </cfRule>
  </conditionalFormatting>
  <conditionalFormatting sqref="AK24">
    <cfRule type="cellIs" dxfId="13557" priority="857" operator="lessThan">
      <formula>$C$4</formula>
    </cfRule>
  </conditionalFormatting>
  <conditionalFormatting sqref="AK25">
    <cfRule type="cellIs" dxfId="13556" priority="858" operator="lessThan">
      <formula>$C$4</formula>
    </cfRule>
  </conditionalFormatting>
  <conditionalFormatting sqref="AK26">
    <cfRule type="cellIs" dxfId="13555" priority="859" operator="lessThan">
      <formula>$C$4</formula>
    </cfRule>
  </conditionalFormatting>
  <conditionalFormatting sqref="AK27">
    <cfRule type="cellIs" dxfId="13554" priority="860" operator="lessThan">
      <formula>$C$4</formula>
    </cfRule>
  </conditionalFormatting>
  <conditionalFormatting sqref="AK28">
    <cfRule type="cellIs" dxfId="13553" priority="861" operator="lessThan">
      <formula>$C$4</formula>
    </cfRule>
  </conditionalFormatting>
  <conditionalFormatting sqref="AK29">
    <cfRule type="cellIs" dxfId="13552" priority="862" operator="lessThan">
      <formula>$C$4</formula>
    </cfRule>
  </conditionalFormatting>
  <conditionalFormatting sqref="AK30">
    <cfRule type="cellIs" dxfId="13551" priority="863" operator="lessThan">
      <formula>$C$4</formula>
    </cfRule>
  </conditionalFormatting>
  <conditionalFormatting sqref="AK31">
    <cfRule type="cellIs" dxfId="13550" priority="864" operator="lessThan">
      <formula>$C$4</formula>
    </cfRule>
  </conditionalFormatting>
  <conditionalFormatting sqref="AK32">
    <cfRule type="cellIs" dxfId="13549" priority="865" operator="lessThan">
      <formula>$C$4</formula>
    </cfRule>
  </conditionalFormatting>
  <conditionalFormatting sqref="AK33">
    <cfRule type="cellIs" dxfId="13548" priority="866" operator="lessThan">
      <formula>$C$4</formula>
    </cfRule>
  </conditionalFormatting>
  <conditionalFormatting sqref="AK34">
    <cfRule type="cellIs" dxfId="13547" priority="867" operator="lessThan">
      <formula>$C$4</formula>
    </cfRule>
  </conditionalFormatting>
  <conditionalFormatting sqref="AK35">
    <cfRule type="cellIs" dxfId="13546" priority="868" operator="lessThan">
      <formula>$C$4</formula>
    </cfRule>
  </conditionalFormatting>
  <conditionalFormatting sqref="AK36">
    <cfRule type="cellIs" dxfId="13545" priority="869" operator="lessThan">
      <formula>$C$4</formula>
    </cfRule>
  </conditionalFormatting>
  <conditionalFormatting sqref="AK37">
    <cfRule type="cellIs" dxfId="13544" priority="870" operator="lessThan">
      <formula>$C$4</formula>
    </cfRule>
  </conditionalFormatting>
  <conditionalFormatting sqref="AK38">
    <cfRule type="cellIs" dxfId="13543" priority="871" operator="lessThan">
      <formula>$C$4</formula>
    </cfRule>
  </conditionalFormatting>
  <conditionalFormatting sqref="AK39">
    <cfRule type="cellIs" dxfId="13542" priority="872" operator="lessThan">
      <formula>$C$4</formula>
    </cfRule>
  </conditionalFormatting>
  <conditionalFormatting sqref="AK40">
    <cfRule type="cellIs" dxfId="13541" priority="873" operator="lessThan">
      <formula>$C$4</formula>
    </cfRule>
  </conditionalFormatting>
  <conditionalFormatting sqref="AK41">
    <cfRule type="cellIs" dxfId="13540" priority="874" operator="lessThan">
      <formula>$C$4</formula>
    </cfRule>
  </conditionalFormatting>
  <conditionalFormatting sqref="AK42">
    <cfRule type="cellIs" dxfId="13539" priority="875" operator="lessThan">
      <formula>$C$4</formula>
    </cfRule>
  </conditionalFormatting>
  <conditionalFormatting sqref="AK43">
    <cfRule type="cellIs" dxfId="13538" priority="876" operator="lessThan">
      <formula>$C$4</formula>
    </cfRule>
  </conditionalFormatting>
  <conditionalFormatting sqref="AK44">
    <cfRule type="cellIs" dxfId="13537" priority="877" operator="lessThan">
      <formula>$C$4</formula>
    </cfRule>
  </conditionalFormatting>
  <conditionalFormatting sqref="AK45">
    <cfRule type="cellIs" dxfId="13536" priority="878" operator="lessThan">
      <formula>$C$4</formula>
    </cfRule>
  </conditionalFormatting>
  <conditionalFormatting sqref="AK46">
    <cfRule type="cellIs" dxfId="13535" priority="879" operator="lessThan">
      <formula>$C$4</formula>
    </cfRule>
  </conditionalFormatting>
  <conditionalFormatting sqref="AK47">
    <cfRule type="cellIs" dxfId="13534" priority="880" operator="lessThan">
      <formula>$C$4</formula>
    </cfRule>
  </conditionalFormatting>
  <conditionalFormatting sqref="AK48">
    <cfRule type="cellIs" dxfId="13533" priority="881" operator="lessThan">
      <formula>$C$4</formula>
    </cfRule>
  </conditionalFormatting>
  <conditionalFormatting sqref="AK49">
    <cfRule type="cellIs" dxfId="13532" priority="882" operator="lessThan">
      <formula>$C$4</formula>
    </cfRule>
  </conditionalFormatting>
  <conditionalFormatting sqref="AK50">
    <cfRule type="cellIs" dxfId="13531" priority="883" operator="lessThan">
      <formula>$C$4</formula>
    </cfRule>
  </conditionalFormatting>
  <conditionalFormatting sqref="AK51">
    <cfRule type="cellIs" dxfId="13530" priority="884" operator="lessThan">
      <formula>$C$4</formula>
    </cfRule>
  </conditionalFormatting>
  <conditionalFormatting sqref="AK52">
    <cfRule type="cellIs" dxfId="13529" priority="885" operator="lessThan">
      <formula>$C$4</formula>
    </cfRule>
  </conditionalFormatting>
  <conditionalFormatting sqref="AK53">
    <cfRule type="cellIs" dxfId="13528" priority="886" operator="lessThan">
      <formula>$C$4</formula>
    </cfRule>
  </conditionalFormatting>
  <conditionalFormatting sqref="AK54">
    <cfRule type="cellIs" dxfId="13527" priority="887" operator="lessThan">
      <formula>$C$4</formula>
    </cfRule>
  </conditionalFormatting>
  <conditionalFormatting sqref="AK55">
    <cfRule type="cellIs" dxfId="13526" priority="888" operator="lessThan">
      <formula>$C$4</formula>
    </cfRule>
  </conditionalFormatting>
  <conditionalFormatting sqref="AK56">
    <cfRule type="cellIs" dxfId="13525" priority="889" operator="lessThan">
      <formula>$C$4</formula>
    </cfRule>
  </conditionalFormatting>
  <conditionalFormatting sqref="AK57">
    <cfRule type="cellIs" dxfId="13524" priority="890" operator="lessThan">
      <formula>$C$4</formula>
    </cfRule>
  </conditionalFormatting>
  <conditionalFormatting sqref="AK58">
    <cfRule type="cellIs" dxfId="13523" priority="891" operator="lessThan">
      <formula>$C$4</formula>
    </cfRule>
  </conditionalFormatting>
  <conditionalFormatting sqref="AK59">
    <cfRule type="cellIs" dxfId="13522" priority="892" operator="lessThan">
      <formula>$C$4</formula>
    </cfRule>
  </conditionalFormatting>
  <conditionalFormatting sqref="AK60">
    <cfRule type="cellIs" dxfId="13521" priority="893" operator="lessThan">
      <formula>$C$4</formula>
    </cfRule>
  </conditionalFormatting>
  <conditionalFormatting sqref="AL11">
    <cfRule type="cellIs" dxfId="13520" priority="894" operator="lessThan">
      <formula>$C$4</formula>
    </cfRule>
  </conditionalFormatting>
  <conditionalFormatting sqref="AL12">
    <cfRule type="cellIs" dxfId="13519" priority="895" operator="lessThan">
      <formula>$C$4</formula>
    </cfRule>
  </conditionalFormatting>
  <conditionalFormatting sqref="AL13">
    <cfRule type="cellIs" dxfId="13518" priority="896" operator="lessThan">
      <formula>$C$4</formula>
    </cfRule>
  </conditionalFormatting>
  <conditionalFormatting sqref="AL14">
    <cfRule type="cellIs" dxfId="13517" priority="897" operator="lessThan">
      <formula>$C$4</formula>
    </cfRule>
  </conditionalFormatting>
  <conditionalFormatting sqref="AL15">
    <cfRule type="cellIs" dxfId="13516" priority="898" operator="lessThan">
      <formula>$C$4</formula>
    </cfRule>
  </conditionalFormatting>
  <conditionalFormatting sqref="AL16">
    <cfRule type="cellIs" dxfId="13515" priority="899" operator="lessThan">
      <formula>$C$4</formula>
    </cfRule>
  </conditionalFormatting>
  <conditionalFormatting sqref="AL17">
    <cfRule type="cellIs" dxfId="13514" priority="900" operator="lessThan">
      <formula>$C$4</formula>
    </cfRule>
  </conditionalFormatting>
  <conditionalFormatting sqref="AL18">
    <cfRule type="cellIs" dxfId="13513" priority="901" operator="lessThan">
      <formula>$C$4</formula>
    </cfRule>
  </conditionalFormatting>
  <conditionalFormatting sqref="AL19">
    <cfRule type="cellIs" dxfId="13512" priority="902" operator="lessThan">
      <formula>$C$4</formula>
    </cfRule>
  </conditionalFormatting>
  <conditionalFormatting sqref="AL20">
    <cfRule type="cellIs" dxfId="13511" priority="903" operator="lessThan">
      <formula>$C$4</formula>
    </cfRule>
  </conditionalFormatting>
  <conditionalFormatting sqref="AL21">
    <cfRule type="cellIs" dxfId="13510" priority="904" operator="lessThan">
      <formula>$C$4</formula>
    </cfRule>
  </conditionalFormatting>
  <conditionalFormatting sqref="AL22">
    <cfRule type="cellIs" dxfId="13509" priority="905" operator="lessThan">
      <formula>$C$4</formula>
    </cfRule>
  </conditionalFormatting>
  <conditionalFormatting sqref="AL23">
    <cfRule type="cellIs" dxfId="13508" priority="906" operator="lessThan">
      <formula>$C$4</formula>
    </cfRule>
  </conditionalFormatting>
  <conditionalFormatting sqref="AL24">
    <cfRule type="cellIs" dxfId="13507" priority="907" operator="lessThan">
      <formula>$C$4</formula>
    </cfRule>
  </conditionalFormatting>
  <conditionalFormatting sqref="AL25">
    <cfRule type="cellIs" dxfId="13506" priority="908" operator="lessThan">
      <formula>$C$4</formula>
    </cfRule>
  </conditionalFormatting>
  <conditionalFormatting sqref="AL26">
    <cfRule type="cellIs" dxfId="13505" priority="909" operator="lessThan">
      <formula>$C$4</formula>
    </cfRule>
  </conditionalFormatting>
  <conditionalFormatting sqref="AL27">
    <cfRule type="cellIs" dxfId="13504" priority="910" operator="lessThan">
      <formula>$C$4</formula>
    </cfRule>
  </conditionalFormatting>
  <conditionalFormatting sqref="AL28">
    <cfRule type="cellIs" dxfId="13503" priority="911" operator="lessThan">
      <formula>$C$4</formula>
    </cfRule>
  </conditionalFormatting>
  <conditionalFormatting sqref="AL29">
    <cfRule type="cellIs" dxfId="13502" priority="912" operator="lessThan">
      <formula>$C$4</formula>
    </cfRule>
  </conditionalFormatting>
  <conditionalFormatting sqref="AL30">
    <cfRule type="cellIs" dxfId="13501" priority="913" operator="lessThan">
      <formula>$C$4</formula>
    </cfRule>
  </conditionalFormatting>
  <conditionalFormatting sqref="AL31">
    <cfRule type="cellIs" dxfId="13500" priority="914" operator="lessThan">
      <formula>$C$4</formula>
    </cfRule>
  </conditionalFormatting>
  <conditionalFormatting sqref="AL32">
    <cfRule type="cellIs" dxfId="13499" priority="915" operator="lessThan">
      <formula>$C$4</formula>
    </cfRule>
  </conditionalFormatting>
  <conditionalFormatting sqref="AL33">
    <cfRule type="cellIs" dxfId="13498" priority="916" operator="lessThan">
      <formula>$C$4</formula>
    </cfRule>
  </conditionalFormatting>
  <conditionalFormatting sqref="AL34">
    <cfRule type="cellIs" dxfId="13497" priority="917" operator="lessThan">
      <formula>$C$4</formula>
    </cfRule>
  </conditionalFormatting>
  <conditionalFormatting sqref="AL35">
    <cfRule type="cellIs" dxfId="13496" priority="918" operator="lessThan">
      <formula>$C$4</formula>
    </cfRule>
  </conditionalFormatting>
  <conditionalFormatting sqref="AL36">
    <cfRule type="cellIs" dxfId="13495" priority="919" operator="lessThan">
      <formula>$C$4</formula>
    </cfRule>
  </conditionalFormatting>
  <conditionalFormatting sqref="AL37">
    <cfRule type="cellIs" dxfId="13494" priority="920" operator="lessThan">
      <formula>$C$4</formula>
    </cfRule>
  </conditionalFormatting>
  <conditionalFormatting sqref="AL38">
    <cfRule type="cellIs" dxfId="13493" priority="921" operator="lessThan">
      <formula>$C$4</formula>
    </cfRule>
  </conditionalFormatting>
  <conditionalFormatting sqref="AL39">
    <cfRule type="cellIs" dxfId="13492" priority="922" operator="lessThan">
      <formula>$C$4</formula>
    </cfRule>
  </conditionalFormatting>
  <conditionalFormatting sqref="AL40">
    <cfRule type="cellIs" dxfId="13491" priority="923" operator="lessThan">
      <formula>$C$4</formula>
    </cfRule>
  </conditionalFormatting>
  <conditionalFormatting sqref="AL41">
    <cfRule type="cellIs" dxfId="13490" priority="924" operator="lessThan">
      <formula>$C$4</formula>
    </cfRule>
  </conditionalFormatting>
  <conditionalFormatting sqref="AL42">
    <cfRule type="cellIs" dxfId="13489" priority="925" operator="lessThan">
      <formula>$C$4</formula>
    </cfRule>
  </conditionalFormatting>
  <conditionalFormatting sqref="AL43">
    <cfRule type="cellIs" dxfId="13488" priority="926" operator="lessThan">
      <formula>$C$4</formula>
    </cfRule>
  </conditionalFormatting>
  <conditionalFormatting sqref="AL44">
    <cfRule type="cellIs" dxfId="13487" priority="927" operator="lessThan">
      <formula>$C$4</formula>
    </cfRule>
  </conditionalFormatting>
  <conditionalFormatting sqref="AL45">
    <cfRule type="cellIs" dxfId="13486" priority="928" operator="lessThan">
      <formula>$C$4</formula>
    </cfRule>
  </conditionalFormatting>
  <conditionalFormatting sqref="AL46">
    <cfRule type="cellIs" dxfId="13485" priority="929" operator="lessThan">
      <formula>$C$4</formula>
    </cfRule>
  </conditionalFormatting>
  <conditionalFormatting sqref="AL47">
    <cfRule type="cellIs" dxfId="13484" priority="930" operator="lessThan">
      <formula>$C$4</formula>
    </cfRule>
  </conditionalFormatting>
  <conditionalFormatting sqref="AL48">
    <cfRule type="cellIs" dxfId="13483" priority="931" operator="lessThan">
      <formula>$C$4</formula>
    </cfRule>
  </conditionalFormatting>
  <conditionalFormatting sqref="AL49">
    <cfRule type="cellIs" dxfId="13482" priority="932" operator="lessThan">
      <formula>$C$4</formula>
    </cfRule>
  </conditionalFormatting>
  <conditionalFormatting sqref="AL50">
    <cfRule type="cellIs" dxfId="13481" priority="933" operator="lessThan">
      <formula>$C$4</formula>
    </cfRule>
  </conditionalFormatting>
  <conditionalFormatting sqref="AL51">
    <cfRule type="cellIs" dxfId="13480" priority="934" operator="lessThan">
      <formula>$C$4</formula>
    </cfRule>
  </conditionalFormatting>
  <conditionalFormatting sqref="AL52">
    <cfRule type="cellIs" dxfId="13479" priority="935" operator="lessThan">
      <formula>$C$4</formula>
    </cfRule>
  </conditionalFormatting>
  <conditionalFormatting sqref="AL53">
    <cfRule type="cellIs" dxfId="13478" priority="936" operator="lessThan">
      <formula>$C$4</formula>
    </cfRule>
  </conditionalFormatting>
  <conditionalFormatting sqref="AL54">
    <cfRule type="cellIs" dxfId="13477" priority="937" operator="lessThan">
      <formula>$C$4</formula>
    </cfRule>
  </conditionalFormatting>
  <conditionalFormatting sqref="AL55">
    <cfRule type="cellIs" dxfId="13476" priority="938" operator="lessThan">
      <formula>$C$4</formula>
    </cfRule>
  </conditionalFormatting>
  <conditionalFormatting sqref="AL56">
    <cfRule type="cellIs" dxfId="13475" priority="939" operator="lessThan">
      <formula>$C$4</formula>
    </cfRule>
  </conditionalFormatting>
  <conditionalFormatting sqref="AL57">
    <cfRule type="cellIs" dxfId="13474" priority="940" operator="lessThan">
      <formula>$C$4</formula>
    </cfRule>
  </conditionalFormatting>
  <conditionalFormatting sqref="AL58">
    <cfRule type="cellIs" dxfId="13473" priority="941" operator="lessThan">
      <formula>$C$4</formula>
    </cfRule>
  </conditionalFormatting>
  <conditionalFormatting sqref="AL59">
    <cfRule type="cellIs" dxfId="13472" priority="942" operator="lessThan">
      <formula>$C$4</formula>
    </cfRule>
  </conditionalFormatting>
  <conditionalFormatting sqref="AL60">
    <cfRule type="cellIs" dxfId="13471" priority="943" operator="lessThan">
      <formula>$C$4</formula>
    </cfRule>
  </conditionalFormatting>
  <conditionalFormatting sqref="AM11">
    <cfRule type="cellIs" dxfId="13470" priority="944" operator="lessThan">
      <formula>$C$4</formula>
    </cfRule>
  </conditionalFormatting>
  <conditionalFormatting sqref="AM12">
    <cfRule type="cellIs" dxfId="13469" priority="945" operator="lessThan">
      <formula>$C$4</formula>
    </cfRule>
  </conditionalFormatting>
  <conditionalFormatting sqref="AM13">
    <cfRule type="cellIs" dxfId="13468" priority="946" operator="lessThan">
      <formula>$C$4</formula>
    </cfRule>
  </conditionalFormatting>
  <conditionalFormatting sqref="AM14">
    <cfRule type="cellIs" dxfId="13467" priority="947" operator="lessThan">
      <formula>$C$4</formula>
    </cfRule>
  </conditionalFormatting>
  <conditionalFormatting sqref="AM15">
    <cfRule type="cellIs" dxfId="13466" priority="948" operator="lessThan">
      <formula>$C$4</formula>
    </cfRule>
  </conditionalFormatting>
  <conditionalFormatting sqref="AM16">
    <cfRule type="cellIs" dxfId="13465" priority="949" operator="lessThan">
      <formula>$C$4</formula>
    </cfRule>
  </conditionalFormatting>
  <conditionalFormatting sqref="AM17">
    <cfRule type="cellIs" dxfId="13464" priority="950" operator="lessThan">
      <formula>$C$4</formula>
    </cfRule>
  </conditionalFormatting>
  <conditionalFormatting sqref="AM18">
    <cfRule type="cellIs" dxfId="13463" priority="951" operator="lessThan">
      <formula>$C$4</formula>
    </cfRule>
  </conditionalFormatting>
  <conditionalFormatting sqref="AM19">
    <cfRule type="cellIs" dxfId="13462" priority="952" operator="lessThan">
      <formula>$C$4</formula>
    </cfRule>
  </conditionalFormatting>
  <conditionalFormatting sqref="AM20">
    <cfRule type="cellIs" dxfId="13461" priority="953" operator="lessThan">
      <formula>$C$4</formula>
    </cfRule>
  </conditionalFormatting>
  <conditionalFormatting sqref="AM21">
    <cfRule type="cellIs" dxfId="13460" priority="954" operator="lessThan">
      <formula>$C$4</formula>
    </cfRule>
  </conditionalFormatting>
  <conditionalFormatting sqref="AM22">
    <cfRule type="cellIs" dxfId="13459" priority="955" operator="lessThan">
      <formula>$C$4</formula>
    </cfRule>
  </conditionalFormatting>
  <conditionalFormatting sqref="AM23">
    <cfRule type="cellIs" dxfId="13458" priority="956" operator="lessThan">
      <formula>$C$4</formula>
    </cfRule>
  </conditionalFormatting>
  <conditionalFormatting sqref="AM24">
    <cfRule type="cellIs" dxfId="13457" priority="957" operator="lessThan">
      <formula>$C$4</formula>
    </cfRule>
  </conditionalFormatting>
  <conditionalFormatting sqref="AM25">
    <cfRule type="cellIs" dxfId="13456" priority="958" operator="lessThan">
      <formula>$C$4</formula>
    </cfRule>
  </conditionalFormatting>
  <conditionalFormatting sqref="AM26">
    <cfRule type="cellIs" dxfId="13455" priority="959" operator="lessThan">
      <formula>$C$4</formula>
    </cfRule>
  </conditionalFormatting>
  <conditionalFormatting sqref="AM27">
    <cfRule type="cellIs" dxfId="13454" priority="960" operator="lessThan">
      <formula>$C$4</formula>
    </cfRule>
  </conditionalFormatting>
  <conditionalFormatting sqref="AM28">
    <cfRule type="cellIs" dxfId="13453" priority="961" operator="lessThan">
      <formula>$C$4</formula>
    </cfRule>
  </conditionalFormatting>
  <conditionalFormatting sqref="AM29">
    <cfRule type="cellIs" dxfId="13452" priority="962" operator="lessThan">
      <formula>$C$4</formula>
    </cfRule>
  </conditionalFormatting>
  <conditionalFormatting sqref="AM30">
    <cfRule type="cellIs" dxfId="13451" priority="963" operator="lessThan">
      <formula>$C$4</formula>
    </cfRule>
  </conditionalFormatting>
  <conditionalFormatting sqref="AM31">
    <cfRule type="cellIs" dxfId="13450" priority="964" operator="lessThan">
      <formula>$C$4</formula>
    </cfRule>
  </conditionalFormatting>
  <conditionalFormatting sqref="AM32">
    <cfRule type="cellIs" dxfId="13449" priority="965" operator="lessThan">
      <formula>$C$4</formula>
    </cfRule>
  </conditionalFormatting>
  <conditionalFormatting sqref="AM33">
    <cfRule type="cellIs" dxfId="13448" priority="966" operator="lessThan">
      <formula>$C$4</formula>
    </cfRule>
  </conditionalFormatting>
  <conditionalFormatting sqref="AM34">
    <cfRule type="cellIs" dxfId="13447" priority="967" operator="lessThan">
      <formula>$C$4</formula>
    </cfRule>
  </conditionalFormatting>
  <conditionalFormatting sqref="AM35">
    <cfRule type="cellIs" dxfId="13446" priority="968" operator="lessThan">
      <formula>$C$4</formula>
    </cfRule>
  </conditionalFormatting>
  <conditionalFormatting sqref="AM36">
    <cfRule type="cellIs" dxfId="13445" priority="969" operator="lessThan">
      <formula>$C$4</formula>
    </cfRule>
  </conditionalFormatting>
  <conditionalFormatting sqref="AM37">
    <cfRule type="cellIs" dxfId="13444" priority="970" operator="lessThan">
      <formula>$C$4</formula>
    </cfRule>
  </conditionalFormatting>
  <conditionalFormatting sqref="AM38">
    <cfRule type="cellIs" dxfId="13443" priority="971" operator="lessThan">
      <formula>$C$4</formula>
    </cfRule>
  </conditionalFormatting>
  <conditionalFormatting sqref="AM39">
    <cfRule type="cellIs" dxfId="13442" priority="972" operator="lessThan">
      <formula>$C$4</formula>
    </cfRule>
  </conditionalFormatting>
  <conditionalFormatting sqref="AM40">
    <cfRule type="cellIs" dxfId="13441" priority="973" operator="lessThan">
      <formula>$C$4</formula>
    </cfRule>
  </conditionalFormatting>
  <conditionalFormatting sqref="AM41">
    <cfRule type="cellIs" dxfId="13440" priority="974" operator="lessThan">
      <formula>$C$4</formula>
    </cfRule>
  </conditionalFormatting>
  <conditionalFormatting sqref="AM42">
    <cfRule type="cellIs" dxfId="13439" priority="975" operator="lessThan">
      <formula>$C$4</formula>
    </cfRule>
  </conditionalFormatting>
  <conditionalFormatting sqref="AM43">
    <cfRule type="cellIs" dxfId="13438" priority="976" operator="lessThan">
      <formula>$C$4</formula>
    </cfRule>
  </conditionalFormatting>
  <conditionalFormatting sqref="AM44">
    <cfRule type="cellIs" dxfId="13437" priority="977" operator="lessThan">
      <formula>$C$4</formula>
    </cfRule>
  </conditionalFormatting>
  <conditionalFormatting sqref="AM45">
    <cfRule type="cellIs" dxfId="13436" priority="978" operator="lessThan">
      <formula>$C$4</formula>
    </cfRule>
  </conditionalFormatting>
  <conditionalFormatting sqref="AM46">
    <cfRule type="cellIs" dxfId="13435" priority="979" operator="lessThan">
      <formula>$C$4</formula>
    </cfRule>
  </conditionalFormatting>
  <conditionalFormatting sqref="AM47">
    <cfRule type="cellIs" dxfId="13434" priority="980" operator="lessThan">
      <formula>$C$4</formula>
    </cfRule>
  </conditionalFormatting>
  <conditionalFormatting sqref="AM48">
    <cfRule type="cellIs" dxfId="13433" priority="981" operator="lessThan">
      <formula>$C$4</formula>
    </cfRule>
  </conditionalFormatting>
  <conditionalFormatting sqref="AM49">
    <cfRule type="cellIs" dxfId="13432" priority="982" operator="lessThan">
      <formula>$C$4</formula>
    </cfRule>
  </conditionalFormatting>
  <conditionalFormatting sqref="AM50">
    <cfRule type="cellIs" dxfId="13431" priority="983" operator="lessThan">
      <formula>$C$4</formula>
    </cfRule>
  </conditionalFormatting>
  <conditionalFormatting sqref="AM51">
    <cfRule type="cellIs" dxfId="13430" priority="984" operator="lessThan">
      <formula>$C$4</formula>
    </cfRule>
  </conditionalFormatting>
  <conditionalFormatting sqref="AM52">
    <cfRule type="cellIs" dxfId="13429" priority="985" operator="lessThan">
      <formula>$C$4</formula>
    </cfRule>
  </conditionalFormatting>
  <conditionalFormatting sqref="AM53">
    <cfRule type="cellIs" dxfId="13428" priority="986" operator="lessThan">
      <formula>$C$4</formula>
    </cfRule>
  </conditionalFormatting>
  <conditionalFormatting sqref="AM54">
    <cfRule type="cellIs" dxfId="13427" priority="987" operator="lessThan">
      <formula>$C$4</formula>
    </cfRule>
  </conditionalFormatting>
  <conditionalFormatting sqref="AM55">
    <cfRule type="cellIs" dxfId="13426" priority="988" operator="lessThan">
      <formula>$C$4</formula>
    </cfRule>
  </conditionalFormatting>
  <conditionalFormatting sqref="AM56">
    <cfRule type="cellIs" dxfId="13425" priority="989" operator="lessThan">
      <formula>$C$4</formula>
    </cfRule>
  </conditionalFormatting>
  <conditionalFormatting sqref="AM57">
    <cfRule type="cellIs" dxfId="13424" priority="990" operator="lessThan">
      <formula>$C$4</formula>
    </cfRule>
  </conditionalFormatting>
  <conditionalFormatting sqref="AM58">
    <cfRule type="cellIs" dxfId="13423" priority="991" operator="lessThan">
      <formula>$C$4</formula>
    </cfRule>
  </conditionalFormatting>
  <conditionalFormatting sqref="AM59">
    <cfRule type="cellIs" dxfId="13422" priority="992" operator="lessThan">
      <formula>$C$4</formula>
    </cfRule>
  </conditionalFormatting>
  <conditionalFormatting sqref="AM60">
    <cfRule type="cellIs" dxfId="13421" priority="993" operator="lessThan">
      <formula>$C$4</formula>
    </cfRule>
  </conditionalFormatting>
  <conditionalFormatting sqref="AN11">
    <cfRule type="cellIs" dxfId="13420" priority="994" operator="lessThan">
      <formula>$C$4</formula>
    </cfRule>
  </conditionalFormatting>
  <conditionalFormatting sqref="AN12">
    <cfRule type="cellIs" dxfId="13419" priority="995" operator="lessThan">
      <formula>$C$4</formula>
    </cfRule>
  </conditionalFormatting>
  <conditionalFormatting sqref="AN13">
    <cfRule type="cellIs" dxfId="13418" priority="996" operator="lessThan">
      <formula>$C$4</formula>
    </cfRule>
  </conditionalFormatting>
  <conditionalFormatting sqref="AN14">
    <cfRule type="cellIs" dxfId="13417" priority="997" operator="lessThan">
      <formula>$C$4</formula>
    </cfRule>
  </conditionalFormatting>
  <conditionalFormatting sqref="AN15">
    <cfRule type="cellIs" dxfId="13416" priority="998" operator="lessThan">
      <formula>$C$4</formula>
    </cfRule>
  </conditionalFormatting>
  <conditionalFormatting sqref="AN16">
    <cfRule type="cellIs" dxfId="13415" priority="999" operator="lessThan">
      <formula>$C$4</formula>
    </cfRule>
  </conditionalFormatting>
  <conditionalFormatting sqref="AN17">
    <cfRule type="cellIs" dxfId="13414" priority="1000" operator="lessThan">
      <formula>$C$4</formula>
    </cfRule>
  </conditionalFormatting>
  <conditionalFormatting sqref="AN18">
    <cfRule type="cellIs" dxfId="13413" priority="1001" operator="lessThan">
      <formula>$C$4</formula>
    </cfRule>
  </conditionalFormatting>
  <conditionalFormatting sqref="AN19">
    <cfRule type="cellIs" dxfId="13412" priority="1002" operator="lessThan">
      <formula>$C$4</formula>
    </cfRule>
  </conditionalFormatting>
  <conditionalFormatting sqref="AN20">
    <cfRule type="cellIs" dxfId="13411" priority="1003" operator="lessThan">
      <formula>$C$4</formula>
    </cfRule>
  </conditionalFormatting>
  <conditionalFormatting sqref="AN21">
    <cfRule type="cellIs" dxfId="13410" priority="1004" operator="lessThan">
      <formula>$C$4</formula>
    </cfRule>
  </conditionalFormatting>
  <conditionalFormatting sqref="AN22">
    <cfRule type="cellIs" dxfId="13409" priority="1005" operator="lessThan">
      <formula>$C$4</formula>
    </cfRule>
  </conditionalFormatting>
  <conditionalFormatting sqref="AN23">
    <cfRule type="cellIs" dxfId="13408" priority="1006" operator="lessThan">
      <formula>$C$4</formula>
    </cfRule>
  </conditionalFormatting>
  <conditionalFormatting sqref="AN24">
    <cfRule type="cellIs" dxfId="13407" priority="1007" operator="lessThan">
      <formula>$C$4</formula>
    </cfRule>
  </conditionalFormatting>
  <conditionalFormatting sqref="AN25">
    <cfRule type="cellIs" dxfId="13406" priority="1008" operator="lessThan">
      <formula>$C$4</formula>
    </cfRule>
  </conditionalFormatting>
  <conditionalFormatting sqref="AN26">
    <cfRule type="cellIs" dxfId="13405" priority="1009" operator="lessThan">
      <formula>$C$4</formula>
    </cfRule>
  </conditionalFormatting>
  <conditionalFormatting sqref="AN27">
    <cfRule type="cellIs" dxfId="13404" priority="1010" operator="lessThan">
      <formula>$C$4</formula>
    </cfRule>
  </conditionalFormatting>
  <conditionalFormatting sqref="AN28">
    <cfRule type="cellIs" dxfId="13403" priority="1011" operator="lessThan">
      <formula>$C$4</formula>
    </cfRule>
  </conditionalFormatting>
  <conditionalFormatting sqref="AN29">
    <cfRule type="cellIs" dxfId="13402" priority="1012" operator="lessThan">
      <formula>$C$4</formula>
    </cfRule>
  </conditionalFormatting>
  <conditionalFormatting sqref="AN30">
    <cfRule type="cellIs" dxfId="13401" priority="1013" operator="lessThan">
      <formula>$C$4</formula>
    </cfRule>
  </conditionalFormatting>
  <conditionalFormatting sqref="AN31">
    <cfRule type="cellIs" dxfId="13400" priority="1014" operator="lessThan">
      <formula>$C$4</formula>
    </cfRule>
  </conditionalFormatting>
  <conditionalFormatting sqref="AN32">
    <cfRule type="cellIs" dxfId="13399" priority="1015" operator="lessThan">
      <formula>$C$4</formula>
    </cfRule>
  </conditionalFormatting>
  <conditionalFormatting sqref="AN33">
    <cfRule type="cellIs" dxfId="13398" priority="1016" operator="lessThan">
      <formula>$C$4</formula>
    </cfRule>
  </conditionalFormatting>
  <conditionalFormatting sqref="AN34">
    <cfRule type="cellIs" dxfId="13397" priority="1017" operator="lessThan">
      <formula>$C$4</formula>
    </cfRule>
  </conditionalFormatting>
  <conditionalFormatting sqref="AN35">
    <cfRule type="cellIs" dxfId="13396" priority="1018" operator="lessThan">
      <formula>$C$4</formula>
    </cfRule>
  </conditionalFormatting>
  <conditionalFormatting sqref="AN36">
    <cfRule type="cellIs" dxfId="13395" priority="1019" operator="lessThan">
      <formula>$C$4</formula>
    </cfRule>
  </conditionalFormatting>
  <conditionalFormatting sqref="AN37">
    <cfRule type="cellIs" dxfId="13394" priority="1020" operator="lessThan">
      <formula>$C$4</formula>
    </cfRule>
  </conditionalFormatting>
  <conditionalFormatting sqref="AN38">
    <cfRule type="cellIs" dxfId="13393" priority="1021" operator="lessThan">
      <formula>$C$4</formula>
    </cfRule>
  </conditionalFormatting>
  <conditionalFormatting sqref="AN39">
    <cfRule type="cellIs" dxfId="13392" priority="1022" operator="lessThan">
      <formula>$C$4</formula>
    </cfRule>
  </conditionalFormatting>
  <conditionalFormatting sqref="AN40">
    <cfRule type="cellIs" dxfId="13391" priority="1023" operator="lessThan">
      <formula>$C$4</formula>
    </cfRule>
  </conditionalFormatting>
  <conditionalFormatting sqref="AN41">
    <cfRule type="cellIs" dxfId="13390" priority="1024" operator="lessThan">
      <formula>$C$4</formula>
    </cfRule>
  </conditionalFormatting>
  <conditionalFormatting sqref="AN42">
    <cfRule type="cellIs" dxfId="13389" priority="1025" operator="lessThan">
      <formula>$C$4</formula>
    </cfRule>
  </conditionalFormatting>
  <conditionalFormatting sqref="AN43">
    <cfRule type="cellIs" dxfId="13388" priority="1026" operator="lessThan">
      <formula>$C$4</formula>
    </cfRule>
  </conditionalFormatting>
  <conditionalFormatting sqref="AN44">
    <cfRule type="cellIs" dxfId="13387" priority="1027" operator="lessThan">
      <formula>$C$4</formula>
    </cfRule>
  </conditionalFormatting>
  <conditionalFormatting sqref="AN45">
    <cfRule type="cellIs" dxfId="13386" priority="1028" operator="lessThan">
      <formula>$C$4</formula>
    </cfRule>
  </conditionalFormatting>
  <conditionalFormatting sqref="AN46">
    <cfRule type="cellIs" dxfId="13385" priority="1029" operator="lessThan">
      <formula>$C$4</formula>
    </cfRule>
  </conditionalFormatting>
  <conditionalFormatting sqref="AN47">
    <cfRule type="cellIs" dxfId="13384" priority="1030" operator="lessThan">
      <formula>$C$4</formula>
    </cfRule>
  </conditionalFormatting>
  <conditionalFormatting sqref="AN48">
    <cfRule type="cellIs" dxfId="13383" priority="1031" operator="lessThan">
      <formula>$C$4</formula>
    </cfRule>
  </conditionalFormatting>
  <conditionalFormatting sqref="AN49">
    <cfRule type="cellIs" dxfId="13382" priority="1032" operator="lessThan">
      <formula>$C$4</formula>
    </cfRule>
  </conditionalFormatting>
  <conditionalFormatting sqref="AN50">
    <cfRule type="cellIs" dxfId="13381" priority="1033" operator="lessThan">
      <formula>$C$4</formula>
    </cfRule>
  </conditionalFormatting>
  <conditionalFormatting sqref="AN51">
    <cfRule type="cellIs" dxfId="13380" priority="1034" operator="lessThan">
      <formula>$C$4</formula>
    </cfRule>
  </conditionalFormatting>
  <conditionalFormatting sqref="AN52">
    <cfRule type="cellIs" dxfId="13379" priority="1035" operator="lessThan">
      <formula>$C$4</formula>
    </cfRule>
  </conditionalFormatting>
  <conditionalFormatting sqref="AN53">
    <cfRule type="cellIs" dxfId="13378" priority="1036" operator="lessThan">
      <formula>$C$4</formula>
    </cfRule>
  </conditionalFormatting>
  <conditionalFormatting sqref="AN54">
    <cfRule type="cellIs" dxfId="13377" priority="1037" operator="lessThan">
      <formula>$C$4</formula>
    </cfRule>
  </conditionalFormatting>
  <conditionalFormatting sqref="AN55">
    <cfRule type="cellIs" dxfId="13376" priority="1038" operator="lessThan">
      <formula>$C$4</formula>
    </cfRule>
  </conditionalFormatting>
  <conditionalFormatting sqref="AN56">
    <cfRule type="cellIs" dxfId="13375" priority="1039" operator="lessThan">
      <formula>$C$4</formula>
    </cfRule>
  </conditionalFormatting>
  <conditionalFormatting sqref="AN57">
    <cfRule type="cellIs" dxfId="13374" priority="1040" operator="lessThan">
      <formula>$C$4</formula>
    </cfRule>
  </conditionalFormatting>
  <conditionalFormatting sqref="AN58">
    <cfRule type="cellIs" dxfId="13373" priority="1041" operator="lessThan">
      <formula>$C$4</formula>
    </cfRule>
  </conditionalFormatting>
  <conditionalFormatting sqref="AN59">
    <cfRule type="cellIs" dxfId="13372" priority="1042" operator="lessThan">
      <formula>$C$4</formula>
    </cfRule>
  </conditionalFormatting>
  <conditionalFormatting sqref="AN60">
    <cfRule type="cellIs" dxfId="13371" priority="1043" operator="lessThan">
      <formula>$C$4</formula>
    </cfRule>
  </conditionalFormatting>
  <conditionalFormatting sqref="AO11">
    <cfRule type="cellIs" dxfId="13370" priority="1044" operator="lessThan">
      <formula>$C$4</formula>
    </cfRule>
  </conditionalFormatting>
  <conditionalFormatting sqref="AO12">
    <cfRule type="cellIs" dxfId="13369" priority="1045" operator="lessThan">
      <formula>$C$4</formula>
    </cfRule>
  </conditionalFormatting>
  <conditionalFormatting sqref="AO13">
    <cfRule type="cellIs" dxfId="13368" priority="1046" operator="lessThan">
      <formula>$C$4</formula>
    </cfRule>
  </conditionalFormatting>
  <conditionalFormatting sqref="AO14">
    <cfRule type="cellIs" dxfId="13367" priority="1047" operator="lessThan">
      <formula>$C$4</formula>
    </cfRule>
  </conditionalFormatting>
  <conditionalFormatting sqref="AO15">
    <cfRule type="cellIs" dxfId="13366" priority="1048" operator="lessThan">
      <formula>$C$4</formula>
    </cfRule>
  </conditionalFormatting>
  <conditionalFormatting sqref="AO16">
    <cfRule type="cellIs" dxfId="13365" priority="1049" operator="lessThan">
      <formula>$C$4</formula>
    </cfRule>
  </conditionalFormatting>
  <conditionalFormatting sqref="AO17">
    <cfRule type="cellIs" dxfId="13364" priority="1050" operator="lessThan">
      <formula>$C$4</formula>
    </cfRule>
  </conditionalFormatting>
  <conditionalFormatting sqref="AO18">
    <cfRule type="cellIs" dxfId="13363" priority="1051" operator="lessThan">
      <formula>$C$4</formula>
    </cfRule>
  </conditionalFormatting>
  <conditionalFormatting sqref="AO19">
    <cfRule type="cellIs" dxfId="13362" priority="1052" operator="lessThan">
      <formula>$C$4</formula>
    </cfRule>
  </conditionalFormatting>
  <conditionalFormatting sqref="AO20">
    <cfRule type="cellIs" dxfId="13361" priority="1053" operator="lessThan">
      <formula>$C$4</formula>
    </cfRule>
  </conditionalFormatting>
  <conditionalFormatting sqref="AO21">
    <cfRule type="cellIs" dxfId="13360" priority="1054" operator="lessThan">
      <formula>$C$4</formula>
    </cfRule>
  </conditionalFormatting>
  <conditionalFormatting sqref="AO22">
    <cfRule type="cellIs" dxfId="13359" priority="1055" operator="lessThan">
      <formula>$C$4</formula>
    </cfRule>
  </conditionalFormatting>
  <conditionalFormatting sqref="AO23">
    <cfRule type="cellIs" dxfId="13358" priority="1056" operator="lessThan">
      <formula>$C$4</formula>
    </cfRule>
  </conditionalFormatting>
  <conditionalFormatting sqref="AO24">
    <cfRule type="cellIs" dxfId="13357" priority="1057" operator="lessThan">
      <formula>$C$4</formula>
    </cfRule>
  </conditionalFormatting>
  <conditionalFormatting sqref="AO25">
    <cfRule type="cellIs" dxfId="13356" priority="1058" operator="lessThan">
      <formula>$C$4</formula>
    </cfRule>
  </conditionalFormatting>
  <conditionalFormatting sqref="AO26">
    <cfRule type="cellIs" dxfId="13355" priority="1059" operator="lessThan">
      <formula>$C$4</formula>
    </cfRule>
  </conditionalFormatting>
  <conditionalFormatting sqref="AO27">
    <cfRule type="cellIs" dxfId="13354" priority="1060" operator="lessThan">
      <formula>$C$4</formula>
    </cfRule>
  </conditionalFormatting>
  <conditionalFormatting sqref="AO28">
    <cfRule type="cellIs" dxfId="13353" priority="1061" operator="lessThan">
      <formula>$C$4</formula>
    </cfRule>
  </conditionalFormatting>
  <conditionalFormatting sqref="AO29">
    <cfRule type="cellIs" dxfId="13352" priority="1062" operator="lessThan">
      <formula>$C$4</formula>
    </cfRule>
  </conditionalFormatting>
  <conditionalFormatting sqref="AO30">
    <cfRule type="cellIs" dxfId="13351" priority="1063" operator="lessThan">
      <formula>$C$4</formula>
    </cfRule>
  </conditionalFormatting>
  <conditionalFormatting sqref="AO31">
    <cfRule type="cellIs" dxfId="13350" priority="1064" operator="lessThan">
      <formula>$C$4</formula>
    </cfRule>
  </conditionalFormatting>
  <conditionalFormatting sqref="AO32">
    <cfRule type="cellIs" dxfId="13349" priority="1065" operator="lessThan">
      <formula>$C$4</formula>
    </cfRule>
  </conditionalFormatting>
  <conditionalFormatting sqref="AO33">
    <cfRule type="cellIs" dxfId="13348" priority="1066" operator="lessThan">
      <formula>$C$4</formula>
    </cfRule>
  </conditionalFormatting>
  <conditionalFormatting sqref="AO34">
    <cfRule type="cellIs" dxfId="13347" priority="1067" operator="lessThan">
      <formula>$C$4</formula>
    </cfRule>
  </conditionalFormatting>
  <conditionalFormatting sqref="AO35">
    <cfRule type="cellIs" dxfId="13346" priority="1068" operator="lessThan">
      <formula>$C$4</formula>
    </cfRule>
  </conditionalFormatting>
  <conditionalFormatting sqref="AO36">
    <cfRule type="cellIs" dxfId="13345" priority="1069" operator="lessThan">
      <formula>$C$4</formula>
    </cfRule>
  </conditionalFormatting>
  <conditionalFormatting sqref="AO37">
    <cfRule type="cellIs" dxfId="13344" priority="1070" operator="lessThan">
      <formula>$C$4</formula>
    </cfRule>
  </conditionalFormatting>
  <conditionalFormatting sqref="AO38">
    <cfRule type="cellIs" dxfId="13343" priority="1071" operator="lessThan">
      <formula>$C$4</formula>
    </cfRule>
  </conditionalFormatting>
  <conditionalFormatting sqref="AO39">
    <cfRule type="cellIs" dxfId="13342" priority="1072" operator="lessThan">
      <formula>$C$4</formula>
    </cfRule>
  </conditionalFormatting>
  <conditionalFormatting sqref="AO40">
    <cfRule type="cellIs" dxfId="13341" priority="1073" operator="lessThan">
      <formula>$C$4</formula>
    </cfRule>
  </conditionalFormatting>
  <conditionalFormatting sqref="AO41">
    <cfRule type="cellIs" dxfId="13340" priority="1074" operator="lessThan">
      <formula>$C$4</formula>
    </cfRule>
  </conditionalFormatting>
  <conditionalFormatting sqref="AO42">
    <cfRule type="cellIs" dxfId="13339" priority="1075" operator="lessThan">
      <formula>$C$4</formula>
    </cfRule>
  </conditionalFormatting>
  <conditionalFormatting sqref="AO43">
    <cfRule type="cellIs" dxfId="13338" priority="1076" operator="lessThan">
      <formula>$C$4</formula>
    </cfRule>
  </conditionalFormatting>
  <conditionalFormatting sqref="AO44">
    <cfRule type="cellIs" dxfId="13337" priority="1077" operator="lessThan">
      <formula>$C$4</formula>
    </cfRule>
  </conditionalFormatting>
  <conditionalFormatting sqref="AO45">
    <cfRule type="cellIs" dxfId="13336" priority="1078" operator="lessThan">
      <formula>$C$4</formula>
    </cfRule>
  </conditionalFormatting>
  <conditionalFormatting sqref="AO46">
    <cfRule type="cellIs" dxfId="13335" priority="1079" operator="lessThan">
      <formula>$C$4</formula>
    </cfRule>
  </conditionalFormatting>
  <conditionalFormatting sqref="AO47">
    <cfRule type="cellIs" dxfId="13334" priority="1080" operator="lessThan">
      <formula>$C$4</formula>
    </cfRule>
  </conditionalFormatting>
  <conditionalFormatting sqref="AO48">
    <cfRule type="cellIs" dxfId="13333" priority="1081" operator="lessThan">
      <formula>$C$4</formula>
    </cfRule>
  </conditionalFormatting>
  <conditionalFormatting sqref="AO49">
    <cfRule type="cellIs" dxfId="13332" priority="1082" operator="lessThan">
      <formula>$C$4</formula>
    </cfRule>
  </conditionalFormatting>
  <conditionalFormatting sqref="AO50">
    <cfRule type="cellIs" dxfId="13331" priority="1083" operator="lessThan">
      <formula>$C$4</formula>
    </cfRule>
  </conditionalFormatting>
  <conditionalFormatting sqref="AO51">
    <cfRule type="cellIs" dxfId="13330" priority="1084" operator="lessThan">
      <formula>$C$4</formula>
    </cfRule>
  </conditionalFormatting>
  <conditionalFormatting sqref="AO52">
    <cfRule type="cellIs" dxfId="13329" priority="1085" operator="lessThan">
      <formula>$C$4</formula>
    </cfRule>
  </conditionalFormatting>
  <conditionalFormatting sqref="AO53">
    <cfRule type="cellIs" dxfId="13328" priority="1086" operator="lessThan">
      <formula>$C$4</formula>
    </cfRule>
  </conditionalFormatting>
  <conditionalFormatting sqref="AO54">
    <cfRule type="cellIs" dxfId="13327" priority="1087" operator="lessThan">
      <formula>$C$4</formula>
    </cfRule>
  </conditionalFormatting>
  <conditionalFormatting sqref="AO55">
    <cfRule type="cellIs" dxfId="13326" priority="1088" operator="lessThan">
      <formula>$C$4</formula>
    </cfRule>
  </conditionalFormatting>
  <conditionalFormatting sqref="AO56">
    <cfRule type="cellIs" dxfId="13325" priority="1089" operator="lessThan">
      <formula>$C$4</formula>
    </cfRule>
  </conditionalFormatting>
  <conditionalFormatting sqref="AO57">
    <cfRule type="cellIs" dxfId="13324" priority="1090" operator="lessThan">
      <formula>$C$4</formula>
    </cfRule>
  </conditionalFormatting>
  <conditionalFormatting sqref="AO58">
    <cfRule type="cellIs" dxfId="13323" priority="1091" operator="lessThan">
      <formula>$C$4</formula>
    </cfRule>
  </conditionalFormatting>
  <conditionalFormatting sqref="AO59">
    <cfRule type="cellIs" dxfId="13322" priority="1092" operator="lessThan">
      <formula>$C$4</formula>
    </cfRule>
  </conditionalFormatting>
  <conditionalFormatting sqref="AO60">
    <cfRule type="cellIs" dxfId="13321" priority="1093" operator="lessThan">
      <formula>$C$4</formula>
    </cfRule>
  </conditionalFormatting>
  <conditionalFormatting sqref="AP11">
    <cfRule type="cellIs" dxfId="13320" priority="1094" operator="lessThan">
      <formula>$C$4</formula>
    </cfRule>
  </conditionalFormatting>
  <conditionalFormatting sqref="AP12">
    <cfRule type="cellIs" dxfId="13319" priority="1095" operator="lessThan">
      <formula>$C$4</formula>
    </cfRule>
  </conditionalFormatting>
  <conditionalFormatting sqref="AP13">
    <cfRule type="cellIs" dxfId="13318" priority="1096" operator="lessThan">
      <formula>$C$4</formula>
    </cfRule>
  </conditionalFormatting>
  <conditionalFormatting sqref="AP14">
    <cfRule type="cellIs" dxfId="13317" priority="1097" operator="lessThan">
      <formula>$C$4</formula>
    </cfRule>
  </conditionalFormatting>
  <conditionalFormatting sqref="AP15">
    <cfRule type="cellIs" dxfId="13316" priority="1098" operator="lessThan">
      <formula>$C$4</formula>
    </cfRule>
  </conditionalFormatting>
  <conditionalFormatting sqref="AP16">
    <cfRule type="cellIs" dxfId="13315" priority="1099" operator="lessThan">
      <formula>$C$4</formula>
    </cfRule>
  </conditionalFormatting>
  <conditionalFormatting sqref="AP17">
    <cfRule type="cellIs" dxfId="13314" priority="1100" operator="lessThan">
      <formula>$C$4</formula>
    </cfRule>
  </conditionalFormatting>
  <conditionalFormatting sqref="AP18">
    <cfRule type="cellIs" dxfId="13313" priority="1101" operator="lessThan">
      <formula>$C$4</formula>
    </cfRule>
  </conditionalFormatting>
  <conditionalFormatting sqref="AP19">
    <cfRule type="cellIs" dxfId="13312" priority="1102" operator="lessThan">
      <formula>$C$4</formula>
    </cfRule>
  </conditionalFormatting>
  <conditionalFormatting sqref="AP20">
    <cfRule type="cellIs" dxfId="13311" priority="1103" operator="lessThan">
      <formula>$C$4</formula>
    </cfRule>
  </conditionalFormatting>
  <conditionalFormatting sqref="AP21">
    <cfRule type="cellIs" dxfId="13310" priority="1104" operator="lessThan">
      <formula>$C$4</formula>
    </cfRule>
  </conditionalFormatting>
  <conditionalFormatting sqref="AP22">
    <cfRule type="cellIs" dxfId="13309" priority="1105" operator="lessThan">
      <formula>$C$4</formula>
    </cfRule>
  </conditionalFormatting>
  <conditionalFormatting sqref="AP23">
    <cfRule type="cellIs" dxfId="13308" priority="1106" operator="lessThan">
      <formula>$C$4</formula>
    </cfRule>
  </conditionalFormatting>
  <conditionalFormatting sqref="AP24">
    <cfRule type="cellIs" dxfId="13307" priority="1107" operator="lessThan">
      <formula>$C$4</formula>
    </cfRule>
  </conditionalFormatting>
  <conditionalFormatting sqref="AP25">
    <cfRule type="cellIs" dxfId="13306" priority="1108" operator="lessThan">
      <formula>$C$4</formula>
    </cfRule>
  </conditionalFormatting>
  <conditionalFormatting sqref="AP26">
    <cfRule type="cellIs" dxfId="13305" priority="1109" operator="lessThan">
      <formula>$C$4</formula>
    </cfRule>
  </conditionalFormatting>
  <conditionalFormatting sqref="AP27">
    <cfRule type="cellIs" dxfId="13304" priority="1110" operator="lessThan">
      <formula>$C$4</formula>
    </cfRule>
  </conditionalFormatting>
  <conditionalFormatting sqref="AP28">
    <cfRule type="cellIs" dxfId="13303" priority="1111" operator="lessThan">
      <formula>$C$4</formula>
    </cfRule>
  </conditionalFormatting>
  <conditionalFormatting sqref="AP29">
    <cfRule type="cellIs" dxfId="13302" priority="1112" operator="lessThan">
      <formula>$C$4</formula>
    </cfRule>
  </conditionalFormatting>
  <conditionalFormatting sqref="AP30">
    <cfRule type="cellIs" dxfId="13301" priority="1113" operator="lessThan">
      <formula>$C$4</formula>
    </cfRule>
  </conditionalFormatting>
  <conditionalFormatting sqref="AP31">
    <cfRule type="cellIs" dxfId="13300" priority="1114" operator="lessThan">
      <formula>$C$4</formula>
    </cfRule>
  </conditionalFormatting>
  <conditionalFormatting sqref="AP32">
    <cfRule type="cellIs" dxfId="13299" priority="1115" operator="lessThan">
      <formula>$C$4</formula>
    </cfRule>
  </conditionalFormatting>
  <conditionalFormatting sqref="AP33">
    <cfRule type="cellIs" dxfId="13298" priority="1116" operator="lessThan">
      <formula>$C$4</formula>
    </cfRule>
  </conditionalFormatting>
  <conditionalFormatting sqref="AP34">
    <cfRule type="cellIs" dxfId="13297" priority="1117" operator="lessThan">
      <formula>$C$4</formula>
    </cfRule>
  </conditionalFormatting>
  <conditionalFormatting sqref="AP35">
    <cfRule type="cellIs" dxfId="13296" priority="1118" operator="lessThan">
      <formula>$C$4</formula>
    </cfRule>
  </conditionalFormatting>
  <conditionalFormatting sqref="AP36">
    <cfRule type="cellIs" dxfId="13295" priority="1119" operator="lessThan">
      <formula>$C$4</formula>
    </cfRule>
  </conditionalFormatting>
  <conditionalFormatting sqref="AP37">
    <cfRule type="cellIs" dxfId="13294" priority="1120" operator="lessThan">
      <formula>$C$4</formula>
    </cfRule>
  </conditionalFormatting>
  <conditionalFormatting sqref="AP38">
    <cfRule type="cellIs" dxfId="13293" priority="1121" operator="lessThan">
      <formula>$C$4</formula>
    </cfRule>
  </conditionalFormatting>
  <conditionalFormatting sqref="AP39">
    <cfRule type="cellIs" dxfId="13292" priority="1122" operator="lessThan">
      <formula>$C$4</formula>
    </cfRule>
  </conditionalFormatting>
  <conditionalFormatting sqref="AP40">
    <cfRule type="cellIs" dxfId="13291" priority="1123" operator="lessThan">
      <formula>$C$4</formula>
    </cfRule>
  </conditionalFormatting>
  <conditionalFormatting sqref="AP41">
    <cfRule type="cellIs" dxfId="13290" priority="1124" operator="lessThan">
      <formula>$C$4</formula>
    </cfRule>
  </conditionalFormatting>
  <conditionalFormatting sqref="AP42">
    <cfRule type="cellIs" dxfId="13289" priority="1125" operator="lessThan">
      <formula>$C$4</formula>
    </cfRule>
  </conditionalFormatting>
  <conditionalFormatting sqref="AP43">
    <cfRule type="cellIs" dxfId="13288" priority="1126" operator="lessThan">
      <formula>$C$4</formula>
    </cfRule>
  </conditionalFormatting>
  <conditionalFormatting sqref="AP44">
    <cfRule type="cellIs" dxfId="13287" priority="1127" operator="lessThan">
      <formula>$C$4</formula>
    </cfRule>
  </conditionalFormatting>
  <conditionalFormatting sqref="AP45">
    <cfRule type="cellIs" dxfId="13286" priority="1128" operator="lessThan">
      <formula>$C$4</formula>
    </cfRule>
  </conditionalFormatting>
  <conditionalFormatting sqref="AP46">
    <cfRule type="cellIs" dxfId="13285" priority="1129" operator="lessThan">
      <formula>$C$4</formula>
    </cfRule>
  </conditionalFormatting>
  <conditionalFormatting sqref="AP47">
    <cfRule type="cellIs" dxfId="13284" priority="1130" operator="lessThan">
      <formula>$C$4</formula>
    </cfRule>
  </conditionalFormatting>
  <conditionalFormatting sqref="AP48">
    <cfRule type="cellIs" dxfId="13283" priority="1131" operator="lessThan">
      <formula>$C$4</formula>
    </cfRule>
  </conditionalFormatting>
  <conditionalFormatting sqref="AP49">
    <cfRule type="cellIs" dxfId="13282" priority="1132" operator="lessThan">
      <formula>$C$4</formula>
    </cfRule>
  </conditionalFormatting>
  <conditionalFormatting sqref="AP50">
    <cfRule type="cellIs" dxfId="13281" priority="1133" operator="lessThan">
      <formula>$C$4</formula>
    </cfRule>
  </conditionalFormatting>
  <conditionalFormatting sqref="AP51">
    <cfRule type="cellIs" dxfId="13280" priority="1134" operator="lessThan">
      <formula>$C$4</formula>
    </cfRule>
  </conditionalFormatting>
  <conditionalFormatting sqref="AP52">
    <cfRule type="cellIs" dxfId="13279" priority="1135" operator="lessThan">
      <formula>$C$4</formula>
    </cfRule>
  </conditionalFormatting>
  <conditionalFormatting sqref="AP53">
    <cfRule type="cellIs" dxfId="13278" priority="1136" operator="lessThan">
      <formula>$C$4</formula>
    </cfRule>
  </conditionalFormatting>
  <conditionalFormatting sqref="AP54">
    <cfRule type="cellIs" dxfId="13277" priority="1137" operator="lessThan">
      <formula>$C$4</formula>
    </cfRule>
  </conditionalFormatting>
  <conditionalFormatting sqref="AP55">
    <cfRule type="cellIs" dxfId="13276" priority="1138" operator="lessThan">
      <formula>$C$4</formula>
    </cfRule>
  </conditionalFormatting>
  <conditionalFormatting sqref="AP56">
    <cfRule type="cellIs" dxfId="13275" priority="1139" operator="lessThan">
      <formula>$C$4</formula>
    </cfRule>
  </conditionalFormatting>
  <conditionalFormatting sqref="AP57">
    <cfRule type="cellIs" dxfId="13274" priority="1140" operator="lessThan">
      <formula>$C$4</formula>
    </cfRule>
  </conditionalFormatting>
  <conditionalFormatting sqref="AP58">
    <cfRule type="cellIs" dxfId="13273" priority="1141" operator="lessThan">
      <formula>$C$4</formula>
    </cfRule>
  </conditionalFormatting>
  <conditionalFormatting sqref="AP59">
    <cfRule type="cellIs" dxfId="13272" priority="1142" operator="lessThan">
      <formula>$C$4</formula>
    </cfRule>
  </conditionalFormatting>
  <conditionalFormatting sqref="AP60">
    <cfRule type="cellIs" dxfId="13271" priority="1143" operator="lessThan">
      <formula>$C$4</formula>
    </cfRule>
  </conditionalFormatting>
  <conditionalFormatting sqref="AQ11">
    <cfRule type="cellIs" dxfId="13270" priority="1144" operator="lessThan">
      <formula>$C$4</formula>
    </cfRule>
  </conditionalFormatting>
  <conditionalFormatting sqref="AQ12">
    <cfRule type="cellIs" dxfId="13269" priority="1145" operator="lessThan">
      <formula>$C$4</formula>
    </cfRule>
  </conditionalFormatting>
  <conditionalFormatting sqref="AQ13">
    <cfRule type="cellIs" dxfId="13268" priority="1146" operator="lessThan">
      <formula>$C$4</formula>
    </cfRule>
  </conditionalFormatting>
  <conditionalFormatting sqref="AQ14">
    <cfRule type="cellIs" dxfId="13267" priority="1147" operator="lessThan">
      <formula>$C$4</formula>
    </cfRule>
  </conditionalFormatting>
  <conditionalFormatting sqref="AQ15">
    <cfRule type="cellIs" dxfId="13266" priority="1148" operator="lessThan">
      <formula>$C$4</formula>
    </cfRule>
  </conditionalFormatting>
  <conditionalFormatting sqref="AQ16">
    <cfRule type="cellIs" dxfId="13265" priority="1149" operator="lessThan">
      <formula>$C$4</formula>
    </cfRule>
  </conditionalFormatting>
  <conditionalFormatting sqref="AQ17">
    <cfRule type="cellIs" dxfId="13264" priority="1150" operator="lessThan">
      <formula>$C$4</formula>
    </cfRule>
  </conditionalFormatting>
  <conditionalFormatting sqref="AQ18">
    <cfRule type="cellIs" dxfId="13263" priority="1151" operator="lessThan">
      <formula>$C$4</formula>
    </cfRule>
  </conditionalFormatting>
  <conditionalFormatting sqref="AQ19">
    <cfRule type="cellIs" dxfId="13262" priority="1152" operator="lessThan">
      <formula>$C$4</formula>
    </cfRule>
  </conditionalFormatting>
  <conditionalFormatting sqref="AQ20">
    <cfRule type="cellIs" dxfId="13261" priority="1153" operator="lessThan">
      <formula>$C$4</formula>
    </cfRule>
  </conditionalFormatting>
  <conditionalFormatting sqref="AQ21">
    <cfRule type="cellIs" dxfId="13260" priority="1154" operator="lessThan">
      <formula>$C$4</formula>
    </cfRule>
  </conditionalFormatting>
  <conditionalFormatting sqref="AQ22">
    <cfRule type="cellIs" dxfId="13259" priority="1155" operator="lessThan">
      <formula>$C$4</formula>
    </cfRule>
  </conditionalFormatting>
  <conditionalFormatting sqref="AQ23">
    <cfRule type="cellIs" dxfId="13258" priority="1156" operator="lessThan">
      <formula>$C$4</formula>
    </cfRule>
  </conditionalFormatting>
  <conditionalFormatting sqref="AQ24">
    <cfRule type="cellIs" dxfId="13257" priority="1157" operator="lessThan">
      <formula>$C$4</formula>
    </cfRule>
  </conditionalFormatting>
  <conditionalFormatting sqref="AQ25">
    <cfRule type="cellIs" dxfId="13256" priority="1158" operator="lessThan">
      <formula>$C$4</formula>
    </cfRule>
  </conditionalFormatting>
  <conditionalFormatting sqref="AQ26">
    <cfRule type="cellIs" dxfId="13255" priority="1159" operator="lessThan">
      <formula>$C$4</formula>
    </cfRule>
  </conditionalFormatting>
  <conditionalFormatting sqref="AQ27">
    <cfRule type="cellIs" dxfId="13254" priority="1160" operator="lessThan">
      <formula>$C$4</formula>
    </cfRule>
  </conditionalFormatting>
  <conditionalFormatting sqref="AQ28">
    <cfRule type="cellIs" dxfId="13253" priority="1161" operator="lessThan">
      <formula>$C$4</formula>
    </cfRule>
  </conditionalFormatting>
  <conditionalFormatting sqref="AQ29">
    <cfRule type="cellIs" dxfId="13252" priority="1162" operator="lessThan">
      <formula>$C$4</formula>
    </cfRule>
  </conditionalFormatting>
  <conditionalFormatting sqref="AQ30">
    <cfRule type="cellIs" dxfId="13251" priority="1163" operator="lessThan">
      <formula>$C$4</formula>
    </cfRule>
  </conditionalFormatting>
  <conditionalFormatting sqref="AQ31">
    <cfRule type="cellIs" dxfId="13250" priority="1164" operator="lessThan">
      <formula>$C$4</formula>
    </cfRule>
  </conditionalFormatting>
  <conditionalFormatting sqref="AQ32">
    <cfRule type="cellIs" dxfId="13249" priority="1165" operator="lessThan">
      <formula>$C$4</formula>
    </cfRule>
  </conditionalFormatting>
  <conditionalFormatting sqref="AQ33">
    <cfRule type="cellIs" dxfId="13248" priority="1166" operator="lessThan">
      <formula>$C$4</formula>
    </cfRule>
  </conditionalFormatting>
  <conditionalFormatting sqref="AQ34">
    <cfRule type="cellIs" dxfId="13247" priority="1167" operator="lessThan">
      <formula>$C$4</formula>
    </cfRule>
  </conditionalFormatting>
  <conditionalFormatting sqref="AQ35">
    <cfRule type="cellIs" dxfId="13246" priority="1168" operator="lessThan">
      <formula>$C$4</formula>
    </cfRule>
  </conditionalFormatting>
  <conditionalFormatting sqref="AQ36">
    <cfRule type="cellIs" dxfId="13245" priority="1169" operator="lessThan">
      <formula>$C$4</formula>
    </cfRule>
  </conditionalFormatting>
  <conditionalFormatting sqref="AQ37">
    <cfRule type="cellIs" dxfId="13244" priority="1170" operator="lessThan">
      <formula>$C$4</formula>
    </cfRule>
  </conditionalFormatting>
  <conditionalFormatting sqref="AQ38">
    <cfRule type="cellIs" dxfId="13243" priority="1171" operator="lessThan">
      <formula>$C$4</formula>
    </cfRule>
  </conditionalFormatting>
  <conditionalFormatting sqref="AQ39">
    <cfRule type="cellIs" dxfId="13242" priority="1172" operator="lessThan">
      <formula>$C$4</formula>
    </cfRule>
  </conditionalFormatting>
  <conditionalFormatting sqref="AQ40">
    <cfRule type="cellIs" dxfId="13241" priority="1173" operator="lessThan">
      <formula>$C$4</formula>
    </cfRule>
  </conditionalFormatting>
  <conditionalFormatting sqref="AQ41">
    <cfRule type="cellIs" dxfId="13240" priority="1174" operator="lessThan">
      <formula>$C$4</formula>
    </cfRule>
  </conditionalFormatting>
  <conditionalFormatting sqref="AQ42">
    <cfRule type="cellIs" dxfId="13239" priority="1175" operator="lessThan">
      <formula>$C$4</formula>
    </cfRule>
  </conditionalFormatting>
  <conditionalFormatting sqref="AQ43">
    <cfRule type="cellIs" dxfId="13238" priority="1176" operator="lessThan">
      <formula>$C$4</formula>
    </cfRule>
  </conditionalFormatting>
  <conditionalFormatting sqref="AQ44">
    <cfRule type="cellIs" dxfId="13237" priority="1177" operator="lessThan">
      <formula>$C$4</formula>
    </cfRule>
  </conditionalFormatting>
  <conditionalFormatting sqref="AQ45">
    <cfRule type="cellIs" dxfId="13236" priority="1178" operator="lessThan">
      <formula>$C$4</formula>
    </cfRule>
  </conditionalFormatting>
  <conditionalFormatting sqref="AQ46">
    <cfRule type="cellIs" dxfId="13235" priority="1179" operator="lessThan">
      <formula>$C$4</formula>
    </cfRule>
  </conditionalFormatting>
  <conditionalFormatting sqref="AQ47">
    <cfRule type="cellIs" dxfId="13234" priority="1180" operator="lessThan">
      <formula>$C$4</formula>
    </cfRule>
  </conditionalFormatting>
  <conditionalFormatting sqref="AQ48">
    <cfRule type="cellIs" dxfId="13233" priority="1181" operator="lessThan">
      <formula>$C$4</formula>
    </cfRule>
  </conditionalFormatting>
  <conditionalFormatting sqref="AQ49">
    <cfRule type="cellIs" dxfId="13232" priority="1182" operator="lessThan">
      <formula>$C$4</formula>
    </cfRule>
  </conditionalFormatting>
  <conditionalFormatting sqref="AQ50">
    <cfRule type="cellIs" dxfId="13231" priority="1183" operator="lessThan">
      <formula>$C$4</formula>
    </cfRule>
  </conditionalFormatting>
  <conditionalFormatting sqref="AQ51">
    <cfRule type="cellIs" dxfId="13230" priority="1184" operator="lessThan">
      <formula>$C$4</formula>
    </cfRule>
  </conditionalFormatting>
  <conditionalFormatting sqref="AQ52">
    <cfRule type="cellIs" dxfId="13229" priority="1185" operator="lessThan">
      <formula>$C$4</formula>
    </cfRule>
  </conditionalFormatting>
  <conditionalFormatting sqref="AQ53">
    <cfRule type="cellIs" dxfId="13228" priority="1186" operator="lessThan">
      <formula>$C$4</formula>
    </cfRule>
  </conditionalFormatting>
  <conditionalFormatting sqref="AQ54">
    <cfRule type="cellIs" dxfId="13227" priority="1187" operator="lessThan">
      <formula>$C$4</formula>
    </cfRule>
  </conditionalFormatting>
  <conditionalFormatting sqref="AQ55">
    <cfRule type="cellIs" dxfId="13226" priority="1188" operator="lessThan">
      <formula>$C$4</formula>
    </cfRule>
  </conditionalFormatting>
  <conditionalFormatting sqref="AQ56">
    <cfRule type="cellIs" dxfId="13225" priority="1189" operator="lessThan">
      <formula>$C$4</formula>
    </cfRule>
  </conditionalFormatting>
  <conditionalFormatting sqref="AQ57">
    <cfRule type="cellIs" dxfId="13224" priority="1190" operator="lessThan">
      <formula>$C$4</formula>
    </cfRule>
  </conditionalFormatting>
  <conditionalFormatting sqref="AQ58">
    <cfRule type="cellIs" dxfId="13223" priority="1191" operator="lessThan">
      <formula>$C$4</formula>
    </cfRule>
  </conditionalFormatting>
  <conditionalFormatting sqref="AQ59">
    <cfRule type="cellIs" dxfId="13222" priority="1192" operator="lessThan">
      <formula>$C$4</formula>
    </cfRule>
  </conditionalFormatting>
  <conditionalFormatting sqref="AQ60">
    <cfRule type="cellIs" dxfId="13221" priority="1193" operator="lessThan">
      <formula>$C$4</formula>
    </cfRule>
  </conditionalFormatting>
  <conditionalFormatting sqref="AR11">
    <cfRule type="cellIs" dxfId="13220" priority="1194" operator="lessThan">
      <formula>$C$4</formula>
    </cfRule>
  </conditionalFormatting>
  <conditionalFormatting sqref="AR12">
    <cfRule type="cellIs" dxfId="13219" priority="1195" operator="lessThan">
      <formula>$C$4</formula>
    </cfRule>
  </conditionalFormatting>
  <conditionalFormatting sqref="AR13">
    <cfRule type="cellIs" dxfId="13218" priority="1196" operator="lessThan">
      <formula>$C$4</formula>
    </cfRule>
  </conditionalFormatting>
  <conditionalFormatting sqref="AR14">
    <cfRule type="cellIs" dxfId="13217" priority="1197" operator="lessThan">
      <formula>$C$4</formula>
    </cfRule>
  </conditionalFormatting>
  <conditionalFormatting sqref="AR15">
    <cfRule type="cellIs" dxfId="13216" priority="1198" operator="lessThan">
      <formula>$C$4</formula>
    </cfRule>
  </conditionalFormatting>
  <conditionalFormatting sqref="AR16">
    <cfRule type="cellIs" dxfId="13215" priority="1199" operator="lessThan">
      <formula>$C$4</formula>
    </cfRule>
  </conditionalFormatting>
  <conditionalFormatting sqref="AR17">
    <cfRule type="cellIs" dxfId="13214" priority="1200" operator="lessThan">
      <formula>$C$4</formula>
    </cfRule>
  </conditionalFormatting>
  <conditionalFormatting sqref="AR18">
    <cfRule type="cellIs" dxfId="13213" priority="1201" operator="lessThan">
      <formula>$C$4</formula>
    </cfRule>
  </conditionalFormatting>
  <conditionalFormatting sqref="AR19">
    <cfRule type="cellIs" dxfId="13212" priority="1202" operator="lessThan">
      <formula>$C$4</formula>
    </cfRule>
  </conditionalFormatting>
  <conditionalFormatting sqref="AR20">
    <cfRule type="cellIs" dxfId="13211" priority="1203" operator="lessThan">
      <formula>$C$4</formula>
    </cfRule>
  </conditionalFormatting>
  <conditionalFormatting sqref="AR21">
    <cfRule type="cellIs" dxfId="13210" priority="1204" operator="lessThan">
      <formula>$C$4</formula>
    </cfRule>
  </conditionalFormatting>
  <conditionalFormatting sqref="AR22">
    <cfRule type="cellIs" dxfId="13209" priority="1205" operator="lessThan">
      <formula>$C$4</formula>
    </cfRule>
  </conditionalFormatting>
  <conditionalFormatting sqref="AR23">
    <cfRule type="cellIs" dxfId="13208" priority="1206" operator="lessThan">
      <formula>$C$4</formula>
    </cfRule>
  </conditionalFormatting>
  <conditionalFormatting sqref="AR24">
    <cfRule type="cellIs" dxfId="13207" priority="1207" operator="lessThan">
      <formula>$C$4</formula>
    </cfRule>
  </conditionalFormatting>
  <conditionalFormatting sqref="AR25">
    <cfRule type="cellIs" dxfId="13206" priority="1208" operator="lessThan">
      <formula>$C$4</formula>
    </cfRule>
  </conditionalFormatting>
  <conditionalFormatting sqref="AR26">
    <cfRule type="cellIs" dxfId="13205" priority="1209" operator="lessThan">
      <formula>$C$4</formula>
    </cfRule>
  </conditionalFormatting>
  <conditionalFormatting sqref="AR27">
    <cfRule type="cellIs" dxfId="13204" priority="1210" operator="lessThan">
      <formula>$C$4</formula>
    </cfRule>
  </conditionalFormatting>
  <conditionalFormatting sqref="AR28">
    <cfRule type="cellIs" dxfId="13203" priority="1211" operator="lessThan">
      <formula>$C$4</formula>
    </cfRule>
  </conditionalFormatting>
  <conditionalFormatting sqref="AR29">
    <cfRule type="cellIs" dxfId="13202" priority="1212" operator="lessThan">
      <formula>$C$4</formula>
    </cfRule>
  </conditionalFormatting>
  <conditionalFormatting sqref="AR30">
    <cfRule type="cellIs" dxfId="13201" priority="1213" operator="lessThan">
      <formula>$C$4</formula>
    </cfRule>
  </conditionalFormatting>
  <conditionalFormatting sqref="AR31">
    <cfRule type="cellIs" dxfId="13200" priority="1214" operator="lessThan">
      <formula>$C$4</formula>
    </cfRule>
  </conditionalFormatting>
  <conditionalFormatting sqref="AR32">
    <cfRule type="cellIs" dxfId="13199" priority="1215" operator="lessThan">
      <formula>$C$4</formula>
    </cfRule>
  </conditionalFormatting>
  <conditionalFormatting sqref="AR33">
    <cfRule type="cellIs" dxfId="13198" priority="1216" operator="lessThan">
      <formula>$C$4</formula>
    </cfRule>
  </conditionalFormatting>
  <conditionalFormatting sqref="AR34">
    <cfRule type="cellIs" dxfId="13197" priority="1217" operator="lessThan">
      <formula>$C$4</formula>
    </cfRule>
  </conditionalFormatting>
  <conditionalFormatting sqref="AR35">
    <cfRule type="cellIs" dxfId="13196" priority="1218" operator="lessThan">
      <formula>$C$4</formula>
    </cfRule>
  </conditionalFormatting>
  <conditionalFormatting sqref="AR36">
    <cfRule type="cellIs" dxfId="13195" priority="1219" operator="lessThan">
      <formula>$C$4</formula>
    </cfRule>
  </conditionalFormatting>
  <conditionalFormatting sqref="AR37">
    <cfRule type="cellIs" dxfId="13194" priority="1220" operator="lessThan">
      <formula>$C$4</formula>
    </cfRule>
  </conditionalFormatting>
  <conditionalFormatting sqref="AR38">
    <cfRule type="cellIs" dxfId="13193" priority="1221" operator="lessThan">
      <formula>$C$4</formula>
    </cfRule>
  </conditionalFormatting>
  <conditionalFormatting sqref="AR39">
    <cfRule type="cellIs" dxfId="13192" priority="1222" operator="lessThan">
      <formula>$C$4</formula>
    </cfRule>
  </conditionalFormatting>
  <conditionalFormatting sqref="AR40">
    <cfRule type="cellIs" dxfId="13191" priority="1223" operator="lessThan">
      <formula>$C$4</formula>
    </cfRule>
  </conditionalFormatting>
  <conditionalFormatting sqref="AR41">
    <cfRule type="cellIs" dxfId="13190" priority="1224" operator="lessThan">
      <formula>$C$4</formula>
    </cfRule>
  </conditionalFormatting>
  <conditionalFormatting sqref="AR42">
    <cfRule type="cellIs" dxfId="13189" priority="1225" operator="lessThan">
      <formula>$C$4</formula>
    </cfRule>
  </conditionalFormatting>
  <conditionalFormatting sqref="AR43">
    <cfRule type="cellIs" dxfId="13188" priority="1226" operator="lessThan">
      <formula>$C$4</formula>
    </cfRule>
  </conditionalFormatting>
  <conditionalFormatting sqref="AR44">
    <cfRule type="cellIs" dxfId="13187" priority="1227" operator="lessThan">
      <formula>$C$4</formula>
    </cfRule>
  </conditionalFormatting>
  <conditionalFormatting sqref="AR45">
    <cfRule type="cellIs" dxfId="13186" priority="1228" operator="lessThan">
      <formula>$C$4</formula>
    </cfRule>
  </conditionalFormatting>
  <conditionalFormatting sqref="AR46">
    <cfRule type="cellIs" dxfId="13185" priority="1229" operator="lessThan">
      <formula>$C$4</formula>
    </cfRule>
  </conditionalFormatting>
  <conditionalFormatting sqref="AR47">
    <cfRule type="cellIs" dxfId="13184" priority="1230" operator="lessThan">
      <formula>$C$4</formula>
    </cfRule>
  </conditionalFormatting>
  <conditionalFormatting sqref="AR48">
    <cfRule type="cellIs" dxfId="13183" priority="1231" operator="lessThan">
      <formula>$C$4</formula>
    </cfRule>
  </conditionalFormatting>
  <conditionalFormatting sqref="AR49">
    <cfRule type="cellIs" dxfId="13182" priority="1232" operator="lessThan">
      <formula>$C$4</formula>
    </cfRule>
  </conditionalFormatting>
  <conditionalFormatting sqref="AR50">
    <cfRule type="cellIs" dxfId="13181" priority="1233" operator="lessThan">
      <formula>$C$4</formula>
    </cfRule>
  </conditionalFormatting>
  <conditionalFormatting sqref="AR51">
    <cfRule type="cellIs" dxfId="13180" priority="1234" operator="lessThan">
      <formula>$C$4</formula>
    </cfRule>
  </conditionalFormatting>
  <conditionalFormatting sqref="AR52">
    <cfRule type="cellIs" dxfId="13179" priority="1235" operator="lessThan">
      <formula>$C$4</formula>
    </cfRule>
  </conditionalFormatting>
  <conditionalFormatting sqref="AR53">
    <cfRule type="cellIs" dxfId="13178" priority="1236" operator="lessThan">
      <formula>$C$4</formula>
    </cfRule>
  </conditionalFormatting>
  <conditionalFormatting sqref="AR54">
    <cfRule type="cellIs" dxfId="13177" priority="1237" operator="lessThan">
      <formula>$C$4</formula>
    </cfRule>
  </conditionalFormatting>
  <conditionalFormatting sqref="AR55">
    <cfRule type="cellIs" dxfId="13176" priority="1238" operator="lessThan">
      <formula>$C$4</formula>
    </cfRule>
  </conditionalFormatting>
  <conditionalFormatting sqref="AR56">
    <cfRule type="cellIs" dxfId="13175" priority="1239" operator="lessThan">
      <formula>$C$4</formula>
    </cfRule>
  </conditionalFormatting>
  <conditionalFormatting sqref="AR57">
    <cfRule type="cellIs" dxfId="13174" priority="1240" operator="lessThan">
      <formula>$C$4</formula>
    </cfRule>
  </conditionalFormatting>
  <conditionalFormatting sqref="AR58">
    <cfRule type="cellIs" dxfId="13173" priority="1241" operator="lessThan">
      <formula>$C$4</formula>
    </cfRule>
  </conditionalFormatting>
  <conditionalFormatting sqref="AR59">
    <cfRule type="cellIs" dxfId="13172" priority="1242" operator="lessThan">
      <formula>$C$4</formula>
    </cfRule>
  </conditionalFormatting>
  <conditionalFormatting sqref="AR60">
    <cfRule type="cellIs" dxfId="13171" priority="1243" operator="lessThan">
      <formula>$C$4</formula>
    </cfRule>
  </conditionalFormatting>
  <conditionalFormatting sqref="AS11">
    <cfRule type="cellIs" dxfId="13170" priority="1244" operator="lessThan">
      <formula>$C$4</formula>
    </cfRule>
  </conditionalFormatting>
  <conditionalFormatting sqref="AS12">
    <cfRule type="cellIs" dxfId="13169" priority="1245" operator="lessThan">
      <formula>$C$4</formula>
    </cfRule>
  </conditionalFormatting>
  <conditionalFormatting sqref="AS13">
    <cfRule type="cellIs" dxfId="13168" priority="1246" operator="lessThan">
      <formula>$C$4</formula>
    </cfRule>
  </conditionalFormatting>
  <conditionalFormatting sqref="AS14">
    <cfRule type="cellIs" dxfId="13167" priority="1247" operator="lessThan">
      <formula>$C$4</formula>
    </cfRule>
  </conditionalFormatting>
  <conditionalFormatting sqref="AS15">
    <cfRule type="cellIs" dxfId="13166" priority="1248" operator="lessThan">
      <formula>$C$4</formula>
    </cfRule>
  </conditionalFormatting>
  <conditionalFormatting sqref="AS16">
    <cfRule type="cellIs" dxfId="13165" priority="1249" operator="lessThan">
      <formula>$C$4</formula>
    </cfRule>
  </conditionalFormatting>
  <conditionalFormatting sqref="AS17">
    <cfRule type="cellIs" dxfId="13164" priority="1250" operator="lessThan">
      <formula>$C$4</formula>
    </cfRule>
  </conditionalFormatting>
  <conditionalFormatting sqref="AS18">
    <cfRule type="cellIs" dxfId="13163" priority="1251" operator="lessThan">
      <formula>$C$4</formula>
    </cfRule>
  </conditionalFormatting>
  <conditionalFormatting sqref="AS19">
    <cfRule type="cellIs" dxfId="13162" priority="1252" operator="lessThan">
      <formula>$C$4</formula>
    </cfRule>
  </conditionalFormatting>
  <conditionalFormatting sqref="AS20">
    <cfRule type="cellIs" dxfId="13161" priority="1253" operator="lessThan">
      <formula>$C$4</formula>
    </cfRule>
  </conditionalFormatting>
  <conditionalFormatting sqref="AS21">
    <cfRule type="cellIs" dxfId="13160" priority="1254" operator="lessThan">
      <formula>$C$4</formula>
    </cfRule>
  </conditionalFormatting>
  <conditionalFormatting sqref="AS22">
    <cfRule type="cellIs" dxfId="13159" priority="1255" operator="lessThan">
      <formula>$C$4</formula>
    </cfRule>
  </conditionalFormatting>
  <conditionalFormatting sqref="AS23">
    <cfRule type="cellIs" dxfId="13158" priority="1256" operator="lessThan">
      <formula>$C$4</formula>
    </cfRule>
  </conditionalFormatting>
  <conditionalFormatting sqref="AS24">
    <cfRule type="cellIs" dxfId="13157" priority="1257" operator="lessThan">
      <formula>$C$4</formula>
    </cfRule>
  </conditionalFormatting>
  <conditionalFormatting sqref="AS25">
    <cfRule type="cellIs" dxfId="13156" priority="1258" operator="lessThan">
      <formula>$C$4</formula>
    </cfRule>
  </conditionalFormatting>
  <conditionalFormatting sqref="AS26">
    <cfRule type="cellIs" dxfId="13155" priority="1259" operator="lessThan">
      <formula>$C$4</formula>
    </cfRule>
  </conditionalFormatting>
  <conditionalFormatting sqref="AS27">
    <cfRule type="cellIs" dxfId="13154" priority="1260" operator="lessThan">
      <formula>$C$4</formula>
    </cfRule>
  </conditionalFormatting>
  <conditionalFormatting sqref="AS28">
    <cfRule type="cellIs" dxfId="13153" priority="1261" operator="lessThan">
      <formula>$C$4</formula>
    </cfRule>
  </conditionalFormatting>
  <conditionalFormatting sqref="AS29">
    <cfRule type="cellIs" dxfId="13152" priority="1262" operator="lessThan">
      <formula>$C$4</formula>
    </cfRule>
  </conditionalFormatting>
  <conditionalFormatting sqref="AS30">
    <cfRule type="cellIs" dxfId="13151" priority="1263" operator="lessThan">
      <formula>$C$4</formula>
    </cfRule>
  </conditionalFormatting>
  <conditionalFormatting sqref="AS31">
    <cfRule type="cellIs" dxfId="13150" priority="1264" operator="lessThan">
      <formula>$C$4</formula>
    </cfRule>
  </conditionalFormatting>
  <conditionalFormatting sqref="AS32">
    <cfRule type="cellIs" dxfId="13149" priority="1265" operator="lessThan">
      <formula>$C$4</formula>
    </cfRule>
  </conditionalFormatting>
  <conditionalFormatting sqref="AS33">
    <cfRule type="cellIs" dxfId="13148" priority="1266" operator="lessThan">
      <formula>$C$4</formula>
    </cfRule>
  </conditionalFormatting>
  <conditionalFormatting sqref="AS34">
    <cfRule type="cellIs" dxfId="13147" priority="1267" operator="lessThan">
      <formula>$C$4</formula>
    </cfRule>
  </conditionalFormatting>
  <conditionalFormatting sqref="AS35">
    <cfRule type="cellIs" dxfId="13146" priority="1268" operator="lessThan">
      <formula>$C$4</formula>
    </cfRule>
  </conditionalFormatting>
  <conditionalFormatting sqref="AS36">
    <cfRule type="cellIs" dxfId="13145" priority="1269" operator="lessThan">
      <formula>$C$4</formula>
    </cfRule>
  </conditionalFormatting>
  <conditionalFormatting sqref="AS37">
    <cfRule type="cellIs" dxfId="13144" priority="1270" operator="lessThan">
      <formula>$C$4</formula>
    </cfRule>
  </conditionalFormatting>
  <conditionalFormatting sqref="AS38">
    <cfRule type="cellIs" dxfId="13143" priority="1271" operator="lessThan">
      <formula>$C$4</formula>
    </cfRule>
  </conditionalFormatting>
  <conditionalFormatting sqref="AS39">
    <cfRule type="cellIs" dxfId="13142" priority="1272" operator="lessThan">
      <formula>$C$4</formula>
    </cfRule>
  </conditionalFormatting>
  <conditionalFormatting sqref="AS40">
    <cfRule type="cellIs" dxfId="13141" priority="1273" operator="lessThan">
      <formula>$C$4</formula>
    </cfRule>
  </conditionalFormatting>
  <conditionalFormatting sqref="AS41">
    <cfRule type="cellIs" dxfId="13140" priority="1274" operator="lessThan">
      <formula>$C$4</formula>
    </cfRule>
  </conditionalFormatting>
  <conditionalFormatting sqref="AS42">
    <cfRule type="cellIs" dxfId="13139" priority="1275" operator="lessThan">
      <formula>$C$4</formula>
    </cfRule>
  </conditionalFormatting>
  <conditionalFormatting sqref="AS43">
    <cfRule type="cellIs" dxfId="13138" priority="1276" operator="lessThan">
      <formula>$C$4</formula>
    </cfRule>
  </conditionalFormatting>
  <conditionalFormatting sqref="AS44">
    <cfRule type="cellIs" dxfId="13137" priority="1277" operator="lessThan">
      <formula>$C$4</formula>
    </cfRule>
  </conditionalFormatting>
  <conditionalFormatting sqref="AS45">
    <cfRule type="cellIs" dxfId="13136" priority="1278" operator="lessThan">
      <formula>$C$4</formula>
    </cfRule>
  </conditionalFormatting>
  <conditionalFormatting sqref="AS46">
    <cfRule type="cellIs" dxfId="13135" priority="1279" operator="lessThan">
      <formula>$C$4</formula>
    </cfRule>
  </conditionalFormatting>
  <conditionalFormatting sqref="AS47">
    <cfRule type="cellIs" dxfId="13134" priority="1280" operator="lessThan">
      <formula>$C$4</formula>
    </cfRule>
  </conditionalFormatting>
  <conditionalFormatting sqref="AS48">
    <cfRule type="cellIs" dxfId="13133" priority="1281" operator="lessThan">
      <formula>$C$4</formula>
    </cfRule>
  </conditionalFormatting>
  <conditionalFormatting sqref="AS49">
    <cfRule type="cellIs" dxfId="13132" priority="1282" operator="lessThan">
      <formula>$C$4</formula>
    </cfRule>
  </conditionalFormatting>
  <conditionalFormatting sqref="AS50">
    <cfRule type="cellIs" dxfId="13131" priority="1283" operator="lessThan">
      <formula>$C$4</formula>
    </cfRule>
  </conditionalFormatting>
  <conditionalFormatting sqref="AS51">
    <cfRule type="cellIs" dxfId="13130" priority="1284" operator="lessThan">
      <formula>$C$4</formula>
    </cfRule>
  </conditionalFormatting>
  <conditionalFormatting sqref="AS52">
    <cfRule type="cellIs" dxfId="13129" priority="1285" operator="lessThan">
      <formula>$C$4</formula>
    </cfRule>
  </conditionalFormatting>
  <conditionalFormatting sqref="AS53">
    <cfRule type="cellIs" dxfId="13128" priority="1286" operator="lessThan">
      <formula>$C$4</formula>
    </cfRule>
  </conditionalFormatting>
  <conditionalFormatting sqref="AS54">
    <cfRule type="cellIs" dxfId="13127" priority="1287" operator="lessThan">
      <formula>$C$4</formula>
    </cfRule>
  </conditionalFormatting>
  <conditionalFormatting sqref="AS55">
    <cfRule type="cellIs" dxfId="13126" priority="1288" operator="lessThan">
      <formula>$C$4</formula>
    </cfRule>
  </conditionalFormatting>
  <conditionalFormatting sqref="AS56">
    <cfRule type="cellIs" dxfId="13125" priority="1289" operator="lessThan">
      <formula>$C$4</formula>
    </cfRule>
  </conditionalFormatting>
  <conditionalFormatting sqref="AS57">
    <cfRule type="cellIs" dxfId="13124" priority="1290" operator="lessThan">
      <formula>$C$4</formula>
    </cfRule>
  </conditionalFormatting>
  <conditionalFormatting sqref="AS58">
    <cfRule type="cellIs" dxfId="13123" priority="1291" operator="lessThan">
      <formula>$C$4</formula>
    </cfRule>
  </conditionalFormatting>
  <conditionalFormatting sqref="AS59">
    <cfRule type="cellIs" dxfId="13122" priority="1292" operator="lessThan">
      <formula>$C$4</formula>
    </cfRule>
  </conditionalFormatting>
  <conditionalFormatting sqref="AS60">
    <cfRule type="cellIs" dxfId="13121" priority="1293" operator="lessThan">
      <formula>$C$4</formula>
    </cfRule>
  </conditionalFormatting>
  <conditionalFormatting sqref="AT11">
    <cfRule type="cellIs" dxfId="13120" priority="1294" operator="lessThan">
      <formula>$C$4</formula>
    </cfRule>
  </conditionalFormatting>
  <conditionalFormatting sqref="AT12">
    <cfRule type="cellIs" dxfId="13119" priority="1295" operator="lessThan">
      <formula>$C$4</formula>
    </cfRule>
  </conditionalFormatting>
  <conditionalFormatting sqref="AT13">
    <cfRule type="cellIs" dxfId="13118" priority="1296" operator="lessThan">
      <formula>$C$4</formula>
    </cfRule>
  </conditionalFormatting>
  <conditionalFormatting sqref="AT14">
    <cfRule type="cellIs" dxfId="13117" priority="1297" operator="lessThan">
      <formula>$C$4</formula>
    </cfRule>
  </conditionalFormatting>
  <conditionalFormatting sqref="AT15">
    <cfRule type="cellIs" dxfId="13116" priority="1298" operator="lessThan">
      <formula>$C$4</formula>
    </cfRule>
  </conditionalFormatting>
  <conditionalFormatting sqref="AT16">
    <cfRule type="cellIs" dxfId="13115" priority="1299" operator="lessThan">
      <formula>$C$4</formula>
    </cfRule>
  </conditionalFormatting>
  <conditionalFormatting sqref="AT17">
    <cfRule type="cellIs" dxfId="13114" priority="1300" operator="lessThan">
      <formula>$C$4</formula>
    </cfRule>
  </conditionalFormatting>
  <conditionalFormatting sqref="AT18">
    <cfRule type="cellIs" dxfId="13113" priority="1301" operator="lessThan">
      <formula>$C$4</formula>
    </cfRule>
  </conditionalFormatting>
  <conditionalFormatting sqref="AT19">
    <cfRule type="cellIs" dxfId="13112" priority="1302" operator="lessThan">
      <formula>$C$4</formula>
    </cfRule>
  </conditionalFormatting>
  <conditionalFormatting sqref="AT20">
    <cfRule type="cellIs" dxfId="13111" priority="1303" operator="lessThan">
      <formula>$C$4</formula>
    </cfRule>
  </conditionalFormatting>
  <conditionalFormatting sqref="AT21">
    <cfRule type="cellIs" dxfId="13110" priority="1304" operator="lessThan">
      <formula>$C$4</formula>
    </cfRule>
  </conditionalFormatting>
  <conditionalFormatting sqref="AT22">
    <cfRule type="cellIs" dxfId="13109" priority="1305" operator="lessThan">
      <formula>$C$4</formula>
    </cfRule>
  </conditionalFormatting>
  <conditionalFormatting sqref="AT23">
    <cfRule type="cellIs" dxfId="13108" priority="1306" operator="lessThan">
      <formula>$C$4</formula>
    </cfRule>
  </conditionalFormatting>
  <conditionalFormatting sqref="AT24">
    <cfRule type="cellIs" dxfId="13107" priority="1307" operator="lessThan">
      <formula>$C$4</formula>
    </cfRule>
  </conditionalFormatting>
  <conditionalFormatting sqref="AT25">
    <cfRule type="cellIs" dxfId="13106" priority="1308" operator="lessThan">
      <formula>$C$4</formula>
    </cfRule>
  </conditionalFormatting>
  <conditionalFormatting sqref="AT26">
    <cfRule type="cellIs" dxfId="13105" priority="1309" operator="lessThan">
      <formula>$C$4</formula>
    </cfRule>
  </conditionalFormatting>
  <conditionalFormatting sqref="AT27">
    <cfRule type="cellIs" dxfId="13104" priority="1310" operator="lessThan">
      <formula>$C$4</formula>
    </cfRule>
  </conditionalFormatting>
  <conditionalFormatting sqref="AT28">
    <cfRule type="cellIs" dxfId="13103" priority="1311" operator="lessThan">
      <formula>$C$4</formula>
    </cfRule>
  </conditionalFormatting>
  <conditionalFormatting sqref="AT29">
    <cfRule type="cellIs" dxfId="13102" priority="1312" operator="lessThan">
      <formula>$C$4</formula>
    </cfRule>
  </conditionalFormatting>
  <conditionalFormatting sqref="AT30">
    <cfRule type="cellIs" dxfId="13101" priority="1313" operator="lessThan">
      <formula>$C$4</formula>
    </cfRule>
  </conditionalFormatting>
  <conditionalFormatting sqref="AT31">
    <cfRule type="cellIs" dxfId="13100" priority="1314" operator="lessThan">
      <formula>$C$4</formula>
    </cfRule>
  </conditionalFormatting>
  <conditionalFormatting sqref="AT32">
    <cfRule type="cellIs" dxfId="13099" priority="1315" operator="lessThan">
      <formula>$C$4</formula>
    </cfRule>
  </conditionalFormatting>
  <conditionalFormatting sqref="AT33">
    <cfRule type="cellIs" dxfId="13098" priority="1316" operator="lessThan">
      <formula>$C$4</formula>
    </cfRule>
  </conditionalFormatting>
  <conditionalFormatting sqref="AT34">
    <cfRule type="cellIs" dxfId="13097" priority="1317" operator="lessThan">
      <formula>$C$4</formula>
    </cfRule>
  </conditionalFormatting>
  <conditionalFormatting sqref="AT35">
    <cfRule type="cellIs" dxfId="13096" priority="1318" operator="lessThan">
      <formula>$C$4</formula>
    </cfRule>
  </conditionalFormatting>
  <conditionalFormatting sqref="AT36">
    <cfRule type="cellIs" dxfId="13095" priority="1319" operator="lessThan">
      <formula>$C$4</formula>
    </cfRule>
  </conditionalFormatting>
  <conditionalFormatting sqref="AT37">
    <cfRule type="cellIs" dxfId="13094" priority="1320" operator="lessThan">
      <formula>$C$4</formula>
    </cfRule>
  </conditionalFormatting>
  <conditionalFormatting sqref="AT38">
    <cfRule type="cellIs" dxfId="13093" priority="1321" operator="lessThan">
      <formula>$C$4</formula>
    </cfRule>
  </conditionalFormatting>
  <conditionalFormatting sqref="AT39">
    <cfRule type="cellIs" dxfId="13092" priority="1322" operator="lessThan">
      <formula>$C$4</formula>
    </cfRule>
  </conditionalFormatting>
  <conditionalFormatting sqref="AT40">
    <cfRule type="cellIs" dxfId="13091" priority="1323" operator="lessThan">
      <formula>$C$4</formula>
    </cfRule>
  </conditionalFormatting>
  <conditionalFormatting sqref="AT41">
    <cfRule type="cellIs" dxfId="13090" priority="1324" operator="lessThan">
      <formula>$C$4</formula>
    </cfRule>
  </conditionalFormatting>
  <conditionalFormatting sqref="AT42">
    <cfRule type="cellIs" dxfId="13089" priority="1325" operator="lessThan">
      <formula>$C$4</formula>
    </cfRule>
  </conditionalFormatting>
  <conditionalFormatting sqref="AT43">
    <cfRule type="cellIs" dxfId="13088" priority="1326" operator="lessThan">
      <formula>$C$4</formula>
    </cfRule>
  </conditionalFormatting>
  <conditionalFormatting sqref="AT44">
    <cfRule type="cellIs" dxfId="13087" priority="1327" operator="lessThan">
      <formula>$C$4</formula>
    </cfRule>
  </conditionalFormatting>
  <conditionalFormatting sqref="AT45">
    <cfRule type="cellIs" dxfId="13086" priority="1328" operator="lessThan">
      <formula>$C$4</formula>
    </cfRule>
  </conditionalFormatting>
  <conditionalFormatting sqref="AT46">
    <cfRule type="cellIs" dxfId="13085" priority="1329" operator="lessThan">
      <formula>$C$4</formula>
    </cfRule>
  </conditionalFormatting>
  <conditionalFormatting sqref="AT47">
    <cfRule type="cellIs" dxfId="13084" priority="1330" operator="lessThan">
      <formula>$C$4</formula>
    </cfRule>
  </conditionalFormatting>
  <conditionalFormatting sqref="AT48">
    <cfRule type="cellIs" dxfId="13083" priority="1331" operator="lessThan">
      <formula>$C$4</formula>
    </cfRule>
  </conditionalFormatting>
  <conditionalFormatting sqref="AT49">
    <cfRule type="cellIs" dxfId="13082" priority="1332" operator="lessThan">
      <formula>$C$4</formula>
    </cfRule>
  </conditionalFormatting>
  <conditionalFormatting sqref="AT50">
    <cfRule type="cellIs" dxfId="13081" priority="1333" operator="lessThan">
      <formula>$C$4</formula>
    </cfRule>
  </conditionalFormatting>
  <conditionalFormatting sqref="AT51">
    <cfRule type="cellIs" dxfId="13080" priority="1334" operator="lessThan">
      <formula>$C$4</formula>
    </cfRule>
  </conditionalFormatting>
  <conditionalFormatting sqref="AT52">
    <cfRule type="cellIs" dxfId="13079" priority="1335" operator="lessThan">
      <formula>$C$4</formula>
    </cfRule>
  </conditionalFormatting>
  <conditionalFormatting sqref="AT53">
    <cfRule type="cellIs" dxfId="13078" priority="1336" operator="lessThan">
      <formula>$C$4</formula>
    </cfRule>
  </conditionalFormatting>
  <conditionalFormatting sqref="AT54">
    <cfRule type="cellIs" dxfId="13077" priority="1337" operator="lessThan">
      <formula>$C$4</formula>
    </cfRule>
  </conditionalFormatting>
  <conditionalFormatting sqref="AT55">
    <cfRule type="cellIs" dxfId="13076" priority="1338" operator="lessThan">
      <formula>$C$4</formula>
    </cfRule>
  </conditionalFormatting>
  <conditionalFormatting sqref="AT56">
    <cfRule type="cellIs" dxfId="13075" priority="1339" operator="lessThan">
      <formula>$C$4</formula>
    </cfRule>
  </conditionalFormatting>
  <conditionalFormatting sqref="AT57">
    <cfRule type="cellIs" dxfId="13074" priority="1340" operator="lessThan">
      <formula>$C$4</formula>
    </cfRule>
  </conditionalFormatting>
  <conditionalFormatting sqref="AT58">
    <cfRule type="cellIs" dxfId="13073" priority="1341" operator="lessThan">
      <formula>$C$4</formula>
    </cfRule>
  </conditionalFormatting>
  <conditionalFormatting sqref="AT59">
    <cfRule type="cellIs" dxfId="13072" priority="1342" operator="lessThan">
      <formula>$C$4</formula>
    </cfRule>
  </conditionalFormatting>
  <conditionalFormatting sqref="AT60">
    <cfRule type="cellIs" dxfId="13071" priority="1343" operator="lessThan">
      <formula>$C$4</formula>
    </cfRule>
  </conditionalFormatting>
  <conditionalFormatting sqref="AU11">
    <cfRule type="cellIs" dxfId="13070" priority="1344" operator="lessThan">
      <formula>$C$4</formula>
    </cfRule>
  </conditionalFormatting>
  <conditionalFormatting sqref="AU12">
    <cfRule type="cellIs" dxfId="13069" priority="1345" operator="lessThan">
      <formula>$C$4</formula>
    </cfRule>
  </conditionalFormatting>
  <conditionalFormatting sqref="AU13">
    <cfRule type="cellIs" dxfId="13068" priority="1346" operator="lessThan">
      <formula>$C$4</formula>
    </cfRule>
  </conditionalFormatting>
  <conditionalFormatting sqref="AU14">
    <cfRule type="cellIs" dxfId="13067" priority="1347" operator="lessThan">
      <formula>$C$4</formula>
    </cfRule>
  </conditionalFormatting>
  <conditionalFormatting sqref="AU15">
    <cfRule type="cellIs" dxfId="13066" priority="1348" operator="lessThan">
      <formula>$C$4</formula>
    </cfRule>
  </conditionalFormatting>
  <conditionalFormatting sqref="AU16">
    <cfRule type="cellIs" dxfId="13065" priority="1349" operator="lessThan">
      <formula>$C$4</formula>
    </cfRule>
  </conditionalFormatting>
  <conditionalFormatting sqref="AU17">
    <cfRule type="cellIs" dxfId="13064" priority="1350" operator="lessThan">
      <formula>$C$4</formula>
    </cfRule>
  </conditionalFormatting>
  <conditionalFormatting sqref="AU18">
    <cfRule type="cellIs" dxfId="13063" priority="1351" operator="lessThan">
      <formula>$C$4</formula>
    </cfRule>
  </conditionalFormatting>
  <conditionalFormatting sqref="AU19">
    <cfRule type="cellIs" dxfId="13062" priority="1352" operator="lessThan">
      <formula>$C$4</formula>
    </cfRule>
  </conditionalFormatting>
  <conditionalFormatting sqref="AU20">
    <cfRule type="cellIs" dxfId="13061" priority="1353" operator="lessThan">
      <formula>$C$4</formula>
    </cfRule>
  </conditionalFormatting>
  <conditionalFormatting sqref="AU21">
    <cfRule type="cellIs" dxfId="13060" priority="1354" operator="lessThan">
      <formula>$C$4</formula>
    </cfRule>
  </conditionalFormatting>
  <conditionalFormatting sqref="AU22">
    <cfRule type="cellIs" dxfId="13059" priority="1355" operator="lessThan">
      <formula>$C$4</formula>
    </cfRule>
  </conditionalFormatting>
  <conditionalFormatting sqref="AU23">
    <cfRule type="cellIs" dxfId="13058" priority="1356" operator="lessThan">
      <formula>$C$4</formula>
    </cfRule>
  </conditionalFormatting>
  <conditionalFormatting sqref="AU24">
    <cfRule type="cellIs" dxfId="13057" priority="1357" operator="lessThan">
      <formula>$C$4</formula>
    </cfRule>
  </conditionalFormatting>
  <conditionalFormatting sqref="AU25">
    <cfRule type="cellIs" dxfId="13056" priority="1358" operator="lessThan">
      <formula>$C$4</formula>
    </cfRule>
  </conditionalFormatting>
  <conditionalFormatting sqref="AU26">
    <cfRule type="cellIs" dxfId="13055" priority="1359" operator="lessThan">
      <formula>$C$4</formula>
    </cfRule>
  </conditionalFormatting>
  <conditionalFormatting sqref="AU27">
    <cfRule type="cellIs" dxfId="13054" priority="1360" operator="lessThan">
      <formula>$C$4</formula>
    </cfRule>
  </conditionalFormatting>
  <conditionalFormatting sqref="AU28">
    <cfRule type="cellIs" dxfId="13053" priority="1361" operator="lessThan">
      <formula>$C$4</formula>
    </cfRule>
  </conditionalFormatting>
  <conditionalFormatting sqref="AU29">
    <cfRule type="cellIs" dxfId="13052" priority="1362" operator="lessThan">
      <formula>$C$4</formula>
    </cfRule>
  </conditionalFormatting>
  <conditionalFormatting sqref="AU30">
    <cfRule type="cellIs" dxfId="13051" priority="1363" operator="lessThan">
      <formula>$C$4</formula>
    </cfRule>
  </conditionalFormatting>
  <conditionalFormatting sqref="AU31">
    <cfRule type="cellIs" dxfId="13050" priority="1364" operator="lessThan">
      <formula>$C$4</formula>
    </cfRule>
  </conditionalFormatting>
  <conditionalFormatting sqref="AU32">
    <cfRule type="cellIs" dxfId="13049" priority="1365" operator="lessThan">
      <formula>$C$4</formula>
    </cfRule>
  </conditionalFormatting>
  <conditionalFormatting sqref="AU33">
    <cfRule type="cellIs" dxfId="13048" priority="1366" operator="lessThan">
      <formula>$C$4</formula>
    </cfRule>
  </conditionalFormatting>
  <conditionalFormatting sqref="AU34">
    <cfRule type="cellIs" dxfId="13047" priority="1367" operator="lessThan">
      <formula>$C$4</formula>
    </cfRule>
  </conditionalFormatting>
  <conditionalFormatting sqref="AU35">
    <cfRule type="cellIs" dxfId="13046" priority="1368" operator="lessThan">
      <formula>$C$4</formula>
    </cfRule>
  </conditionalFormatting>
  <conditionalFormatting sqref="AU36">
    <cfRule type="cellIs" dxfId="13045" priority="1369" operator="lessThan">
      <formula>$C$4</formula>
    </cfRule>
  </conditionalFormatting>
  <conditionalFormatting sqref="AU37">
    <cfRule type="cellIs" dxfId="13044" priority="1370" operator="lessThan">
      <formula>$C$4</formula>
    </cfRule>
  </conditionalFormatting>
  <conditionalFormatting sqref="AU38">
    <cfRule type="cellIs" dxfId="13043" priority="1371" operator="lessThan">
      <formula>$C$4</formula>
    </cfRule>
  </conditionalFormatting>
  <conditionalFormatting sqref="AU39">
    <cfRule type="cellIs" dxfId="13042" priority="1372" operator="lessThan">
      <formula>$C$4</formula>
    </cfRule>
  </conditionalFormatting>
  <conditionalFormatting sqref="AU40">
    <cfRule type="cellIs" dxfId="13041" priority="1373" operator="lessThan">
      <formula>$C$4</formula>
    </cfRule>
  </conditionalFormatting>
  <conditionalFormatting sqref="AU41">
    <cfRule type="cellIs" dxfId="13040" priority="1374" operator="lessThan">
      <formula>$C$4</formula>
    </cfRule>
  </conditionalFormatting>
  <conditionalFormatting sqref="AU42">
    <cfRule type="cellIs" dxfId="13039" priority="1375" operator="lessThan">
      <formula>$C$4</formula>
    </cfRule>
  </conditionalFormatting>
  <conditionalFormatting sqref="AU43">
    <cfRule type="cellIs" dxfId="13038" priority="1376" operator="lessThan">
      <formula>$C$4</formula>
    </cfRule>
  </conditionalFormatting>
  <conditionalFormatting sqref="AU44">
    <cfRule type="cellIs" dxfId="13037" priority="1377" operator="lessThan">
      <formula>$C$4</formula>
    </cfRule>
  </conditionalFormatting>
  <conditionalFormatting sqref="AU45">
    <cfRule type="cellIs" dxfId="13036" priority="1378" operator="lessThan">
      <formula>$C$4</formula>
    </cfRule>
  </conditionalFormatting>
  <conditionalFormatting sqref="AU46">
    <cfRule type="cellIs" dxfId="13035" priority="1379" operator="lessThan">
      <formula>$C$4</formula>
    </cfRule>
  </conditionalFormatting>
  <conditionalFormatting sqref="AU47">
    <cfRule type="cellIs" dxfId="13034" priority="1380" operator="lessThan">
      <formula>$C$4</formula>
    </cfRule>
  </conditionalFormatting>
  <conditionalFormatting sqref="AU48">
    <cfRule type="cellIs" dxfId="13033" priority="1381" operator="lessThan">
      <formula>$C$4</formula>
    </cfRule>
  </conditionalFormatting>
  <conditionalFormatting sqref="AU49">
    <cfRule type="cellIs" dxfId="13032" priority="1382" operator="lessThan">
      <formula>$C$4</formula>
    </cfRule>
  </conditionalFormatting>
  <conditionalFormatting sqref="AU50">
    <cfRule type="cellIs" dxfId="13031" priority="1383" operator="lessThan">
      <formula>$C$4</formula>
    </cfRule>
  </conditionalFormatting>
  <conditionalFormatting sqref="AU51">
    <cfRule type="cellIs" dxfId="13030" priority="1384" operator="lessThan">
      <formula>$C$4</formula>
    </cfRule>
  </conditionalFormatting>
  <conditionalFormatting sqref="AU52">
    <cfRule type="cellIs" dxfId="13029" priority="1385" operator="lessThan">
      <formula>$C$4</formula>
    </cfRule>
  </conditionalFormatting>
  <conditionalFormatting sqref="AU53">
    <cfRule type="cellIs" dxfId="13028" priority="1386" operator="lessThan">
      <formula>$C$4</formula>
    </cfRule>
  </conditionalFormatting>
  <conditionalFormatting sqref="AU54">
    <cfRule type="cellIs" dxfId="13027" priority="1387" operator="lessThan">
      <formula>$C$4</formula>
    </cfRule>
  </conditionalFormatting>
  <conditionalFormatting sqref="AU55">
    <cfRule type="cellIs" dxfId="13026" priority="1388" operator="lessThan">
      <formula>$C$4</formula>
    </cfRule>
  </conditionalFormatting>
  <conditionalFormatting sqref="AU56">
    <cfRule type="cellIs" dxfId="13025" priority="1389" operator="lessThan">
      <formula>$C$4</formula>
    </cfRule>
  </conditionalFormatting>
  <conditionalFormatting sqref="AU57">
    <cfRule type="cellIs" dxfId="13024" priority="1390" operator="lessThan">
      <formula>$C$4</formula>
    </cfRule>
  </conditionalFormatting>
  <conditionalFormatting sqref="AU58">
    <cfRule type="cellIs" dxfId="13023" priority="1391" operator="lessThan">
      <formula>$C$4</formula>
    </cfRule>
  </conditionalFormatting>
  <conditionalFormatting sqref="AU59">
    <cfRule type="cellIs" dxfId="13022" priority="1392" operator="lessThan">
      <formula>$C$4</formula>
    </cfRule>
  </conditionalFormatting>
  <conditionalFormatting sqref="AU60">
    <cfRule type="cellIs" dxfId="13021" priority="1393" operator="lessThan">
      <formula>$C$4</formula>
    </cfRule>
  </conditionalFormatting>
  <conditionalFormatting sqref="AV11">
    <cfRule type="cellIs" dxfId="13020" priority="1394" operator="lessThan">
      <formula>$C$4</formula>
    </cfRule>
  </conditionalFormatting>
  <conditionalFormatting sqref="AV12">
    <cfRule type="cellIs" dxfId="13019" priority="1395" operator="lessThan">
      <formula>$C$4</formula>
    </cfRule>
  </conditionalFormatting>
  <conditionalFormatting sqref="AV13">
    <cfRule type="cellIs" dxfId="13018" priority="1396" operator="lessThan">
      <formula>$C$4</formula>
    </cfRule>
  </conditionalFormatting>
  <conditionalFormatting sqref="AV14">
    <cfRule type="cellIs" dxfId="13017" priority="1397" operator="lessThan">
      <formula>$C$4</formula>
    </cfRule>
  </conditionalFormatting>
  <conditionalFormatting sqref="AV15">
    <cfRule type="cellIs" dxfId="13016" priority="1398" operator="lessThan">
      <formula>$C$4</formula>
    </cfRule>
  </conditionalFormatting>
  <conditionalFormatting sqref="AV16">
    <cfRule type="cellIs" dxfId="13015" priority="1399" operator="lessThan">
      <formula>$C$4</formula>
    </cfRule>
  </conditionalFormatting>
  <conditionalFormatting sqref="AV17">
    <cfRule type="cellIs" dxfId="13014" priority="1400" operator="lessThan">
      <formula>$C$4</formula>
    </cfRule>
  </conditionalFormatting>
  <conditionalFormatting sqref="AV18">
    <cfRule type="cellIs" dxfId="13013" priority="1401" operator="lessThan">
      <formula>$C$4</formula>
    </cfRule>
  </conditionalFormatting>
  <conditionalFormatting sqref="AV19">
    <cfRule type="cellIs" dxfId="13012" priority="1402" operator="lessThan">
      <formula>$C$4</formula>
    </cfRule>
  </conditionalFormatting>
  <conditionalFormatting sqref="AV20">
    <cfRule type="cellIs" dxfId="13011" priority="1403" operator="lessThan">
      <formula>$C$4</formula>
    </cfRule>
  </conditionalFormatting>
  <conditionalFormatting sqref="AV21">
    <cfRule type="cellIs" dxfId="13010" priority="1404" operator="lessThan">
      <formula>$C$4</formula>
    </cfRule>
  </conditionalFormatting>
  <conditionalFormatting sqref="AV22">
    <cfRule type="cellIs" dxfId="13009" priority="1405" operator="lessThan">
      <formula>$C$4</formula>
    </cfRule>
  </conditionalFormatting>
  <conditionalFormatting sqref="AV23">
    <cfRule type="cellIs" dxfId="13008" priority="1406" operator="lessThan">
      <formula>$C$4</formula>
    </cfRule>
  </conditionalFormatting>
  <conditionalFormatting sqref="AV24">
    <cfRule type="cellIs" dxfId="13007" priority="1407" operator="lessThan">
      <formula>$C$4</formula>
    </cfRule>
  </conditionalFormatting>
  <conditionalFormatting sqref="AV25">
    <cfRule type="cellIs" dxfId="13006" priority="1408" operator="lessThan">
      <formula>$C$4</formula>
    </cfRule>
  </conditionalFormatting>
  <conditionalFormatting sqref="AV26">
    <cfRule type="cellIs" dxfId="13005" priority="1409" operator="lessThan">
      <formula>$C$4</formula>
    </cfRule>
  </conditionalFormatting>
  <conditionalFormatting sqref="AV27">
    <cfRule type="cellIs" dxfId="13004" priority="1410" operator="lessThan">
      <formula>$C$4</formula>
    </cfRule>
  </conditionalFormatting>
  <conditionalFormatting sqref="AV28">
    <cfRule type="cellIs" dxfId="13003" priority="1411" operator="lessThan">
      <formula>$C$4</formula>
    </cfRule>
  </conditionalFormatting>
  <conditionalFormatting sqref="AV29">
    <cfRule type="cellIs" dxfId="13002" priority="1412" operator="lessThan">
      <formula>$C$4</formula>
    </cfRule>
  </conditionalFormatting>
  <conditionalFormatting sqref="AV30">
    <cfRule type="cellIs" dxfId="13001" priority="1413" operator="lessThan">
      <formula>$C$4</formula>
    </cfRule>
  </conditionalFormatting>
  <conditionalFormatting sqref="AV31">
    <cfRule type="cellIs" dxfId="13000" priority="1414" operator="lessThan">
      <formula>$C$4</formula>
    </cfRule>
  </conditionalFormatting>
  <conditionalFormatting sqref="AV32">
    <cfRule type="cellIs" dxfId="12999" priority="1415" operator="lessThan">
      <formula>$C$4</formula>
    </cfRule>
  </conditionalFormatting>
  <conditionalFormatting sqref="AV33">
    <cfRule type="cellIs" dxfId="12998" priority="1416" operator="lessThan">
      <formula>$C$4</formula>
    </cfRule>
  </conditionalFormatting>
  <conditionalFormatting sqref="AV34">
    <cfRule type="cellIs" dxfId="12997" priority="1417" operator="lessThan">
      <formula>$C$4</formula>
    </cfRule>
  </conditionalFormatting>
  <conditionalFormatting sqref="AV35">
    <cfRule type="cellIs" dxfId="12996" priority="1418" operator="lessThan">
      <formula>$C$4</formula>
    </cfRule>
  </conditionalFormatting>
  <conditionalFormatting sqref="AV36">
    <cfRule type="cellIs" dxfId="12995" priority="1419" operator="lessThan">
      <formula>$C$4</formula>
    </cfRule>
  </conditionalFormatting>
  <conditionalFormatting sqref="AV37">
    <cfRule type="cellIs" dxfId="12994" priority="1420" operator="lessThan">
      <formula>$C$4</formula>
    </cfRule>
  </conditionalFormatting>
  <conditionalFormatting sqref="AV38">
    <cfRule type="cellIs" dxfId="12993" priority="1421" operator="lessThan">
      <formula>$C$4</formula>
    </cfRule>
  </conditionalFormatting>
  <conditionalFormatting sqref="AV39">
    <cfRule type="cellIs" dxfId="12992" priority="1422" operator="lessThan">
      <formula>$C$4</formula>
    </cfRule>
  </conditionalFormatting>
  <conditionalFormatting sqref="AV40">
    <cfRule type="cellIs" dxfId="12991" priority="1423" operator="lessThan">
      <formula>$C$4</formula>
    </cfRule>
  </conditionalFormatting>
  <conditionalFormatting sqref="AV41">
    <cfRule type="cellIs" dxfId="12990" priority="1424" operator="lessThan">
      <formula>$C$4</formula>
    </cfRule>
  </conditionalFormatting>
  <conditionalFormatting sqref="AV42">
    <cfRule type="cellIs" dxfId="12989" priority="1425" operator="lessThan">
      <formula>$C$4</formula>
    </cfRule>
  </conditionalFormatting>
  <conditionalFormatting sqref="AV43">
    <cfRule type="cellIs" dxfId="12988" priority="1426" operator="lessThan">
      <formula>$C$4</formula>
    </cfRule>
  </conditionalFormatting>
  <conditionalFormatting sqref="AV44">
    <cfRule type="cellIs" dxfId="12987" priority="1427" operator="lessThan">
      <formula>$C$4</formula>
    </cfRule>
  </conditionalFormatting>
  <conditionalFormatting sqref="AV45">
    <cfRule type="cellIs" dxfId="12986" priority="1428" operator="lessThan">
      <formula>$C$4</formula>
    </cfRule>
  </conditionalFormatting>
  <conditionalFormatting sqref="AV46">
    <cfRule type="cellIs" dxfId="12985" priority="1429" operator="lessThan">
      <formula>$C$4</formula>
    </cfRule>
  </conditionalFormatting>
  <conditionalFormatting sqref="AV47">
    <cfRule type="cellIs" dxfId="12984" priority="1430" operator="lessThan">
      <formula>$C$4</formula>
    </cfRule>
  </conditionalFormatting>
  <conditionalFormatting sqref="AV48">
    <cfRule type="cellIs" dxfId="12983" priority="1431" operator="lessThan">
      <formula>$C$4</formula>
    </cfRule>
  </conditionalFormatting>
  <conditionalFormatting sqref="AV49">
    <cfRule type="cellIs" dxfId="12982" priority="1432" operator="lessThan">
      <formula>$C$4</formula>
    </cfRule>
  </conditionalFormatting>
  <conditionalFormatting sqref="AV50">
    <cfRule type="cellIs" dxfId="12981" priority="1433" operator="lessThan">
      <formula>$C$4</formula>
    </cfRule>
  </conditionalFormatting>
  <conditionalFormatting sqref="AV51">
    <cfRule type="cellIs" dxfId="12980" priority="1434" operator="lessThan">
      <formula>$C$4</formula>
    </cfRule>
  </conditionalFormatting>
  <conditionalFormatting sqref="AV52">
    <cfRule type="cellIs" dxfId="12979" priority="1435" operator="lessThan">
      <formula>$C$4</formula>
    </cfRule>
  </conditionalFormatting>
  <conditionalFormatting sqref="AV53">
    <cfRule type="cellIs" dxfId="12978" priority="1436" operator="lessThan">
      <formula>$C$4</formula>
    </cfRule>
  </conditionalFormatting>
  <conditionalFormatting sqref="AV54">
    <cfRule type="cellIs" dxfId="12977" priority="1437" operator="lessThan">
      <formula>$C$4</formula>
    </cfRule>
  </conditionalFormatting>
  <conditionalFormatting sqref="AV55">
    <cfRule type="cellIs" dxfId="12976" priority="1438" operator="lessThan">
      <formula>$C$4</formula>
    </cfRule>
  </conditionalFormatting>
  <conditionalFormatting sqref="AV56">
    <cfRule type="cellIs" dxfId="12975" priority="1439" operator="lessThan">
      <formula>$C$4</formula>
    </cfRule>
  </conditionalFormatting>
  <conditionalFormatting sqref="AV57">
    <cfRule type="cellIs" dxfId="12974" priority="1440" operator="lessThan">
      <formula>$C$4</formula>
    </cfRule>
  </conditionalFormatting>
  <conditionalFormatting sqref="AV58">
    <cfRule type="cellIs" dxfId="12973" priority="1441" operator="lessThan">
      <formula>$C$4</formula>
    </cfRule>
  </conditionalFormatting>
  <conditionalFormatting sqref="AV59">
    <cfRule type="cellIs" dxfId="12972" priority="1442" operator="lessThan">
      <formula>$C$4</formula>
    </cfRule>
  </conditionalFormatting>
  <conditionalFormatting sqref="AV60">
    <cfRule type="cellIs" dxfId="12971" priority="1443" operator="lessThan">
      <formula>$C$4</formula>
    </cfRule>
  </conditionalFormatting>
  <conditionalFormatting sqref="AW11">
    <cfRule type="cellIs" dxfId="12970" priority="1444" operator="lessThan">
      <formula>$C$4</formula>
    </cfRule>
  </conditionalFormatting>
  <conditionalFormatting sqref="AW12">
    <cfRule type="cellIs" dxfId="12969" priority="1445" operator="lessThan">
      <formula>$C$4</formula>
    </cfRule>
  </conditionalFormatting>
  <conditionalFormatting sqref="AW13">
    <cfRule type="cellIs" dxfId="12968" priority="1446" operator="lessThan">
      <formula>$C$4</formula>
    </cfRule>
  </conditionalFormatting>
  <conditionalFormatting sqref="AW14">
    <cfRule type="cellIs" dxfId="12967" priority="1447" operator="lessThan">
      <formula>$C$4</formula>
    </cfRule>
  </conditionalFormatting>
  <conditionalFormatting sqref="AW15">
    <cfRule type="cellIs" dxfId="12966" priority="1448" operator="lessThan">
      <formula>$C$4</formula>
    </cfRule>
  </conditionalFormatting>
  <conditionalFormatting sqref="AW16">
    <cfRule type="cellIs" dxfId="12965" priority="1449" operator="lessThan">
      <formula>$C$4</formula>
    </cfRule>
  </conditionalFormatting>
  <conditionalFormatting sqref="AW17">
    <cfRule type="cellIs" dxfId="12964" priority="1450" operator="lessThan">
      <formula>$C$4</formula>
    </cfRule>
  </conditionalFormatting>
  <conditionalFormatting sqref="AW18">
    <cfRule type="cellIs" dxfId="12963" priority="1451" operator="lessThan">
      <formula>$C$4</formula>
    </cfRule>
  </conditionalFormatting>
  <conditionalFormatting sqref="AW19">
    <cfRule type="cellIs" dxfId="12962" priority="1452" operator="lessThan">
      <formula>$C$4</formula>
    </cfRule>
  </conditionalFormatting>
  <conditionalFormatting sqref="AW20">
    <cfRule type="cellIs" dxfId="12961" priority="1453" operator="lessThan">
      <formula>$C$4</formula>
    </cfRule>
  </conditionalFormatting>
  <conditionalFormatting sqref="AW21">
    <cfRule type="cellIs" dxfId="12960" priority="1454" operator="lessThan">
      <formula>$C$4</formula>
    </cfRule>
  </conditionalFormatting>
  <conditionalFormatting sqref="AW22">
    <cfRule type="cellIs" dxfId="12959" priority="1455" operator="lessThan">
      <formula>$C$4</formula>
    </cfRule>
  </conditionalFormatting>
  <conditionalFormatting sqref="AW23">
    <cfRule type="cellIs" dxfId="12958" priority="1456" operator="lessThan">
      <formula>$C$4</formula>
    </cfRule>
  </conditionalFormatting>
  <conditionalFormatting sqref="AW24">
    <cfRule type="cellIs" dxfId="12957" priority="1457" operator="lessThan">
      <formula>$C$4</formula>
    </cfRule>
  </conditionalFormatting>
  <conditionalFormatting sqref="AW25">
    <cfRule type="cellIs" dxfId="12956" priority="1458" operator="lessThan">
      <formula>$C$4</formula>
    </cfRule>
  </conditionalFormatting>
  <conditionalFormatting sqref="AW26">
    <cfRule type="cellIs" dxfId="12955" priority="1459" operator="lessThan">
      <formula>$C$4</formula>
    </cfRule>
  </conditionalFormatting>
  <conditionalFormatting sqref="AW27">
    <cfRule type="cellIs" dxfId="12954" priority="1460" operator="lessThan">
      <formula>$C$4</formula>
    </cfRule>
  </conditionalFormatting>
  <conditionalFormatting sqref="AW28">
    <cfRule type="cellIs" dxfId="12953" priority="1461" operator="lessThan">
      <formula>$C$4</formula>
    </cfRule>
  </conditionalFormatting>
  <conditionalFormatting sqref="AW29">
    <cfRule type="cellIs" dxfId="12952" priority="1462" operator="lessThan">
      <formula>$C$4</formula>
    </cfRule>
  </conditionalFormatting>
  <conditionalFormatting sqref="AW30">
    <cfRule type="cellIs" dxfId="12951" priority="1463" operator="lessThan">
      <formula>$C$4</formula>
    </cfRule>
  </conditionalFormatting>
  <conditionalFormatting sqref="AW31">
    <cfRule type="cellIs" dxfId="12950" priority="1464" operator="lessThan">
      <formula>$C$4</formula>
    </cfRule>
  </conditionalFormatting>
  <conditionalFormatting sqref="AW32">
    <cfRule type="cellIs" dxfId="12949" priority="1465" operator="lessThan">
      <formula>$C$4</formula>
    </cfRule>
  </conditionalFormatting>
  <conditionalFormatting sqref="AW33">
    <cfRule type="cellIs" dxfId="12948" priority="1466" operator="lessThan">
      <formula>$C$4</formula>
    </cfRule>
  </conditionalFormatting>
  <conditionalFormatting sqref="AW34">
    <cfRule type="cellIs" dxfId="12947" priority="1467" operator="lessThan">
      <formula>$C$4</formula>
    </cfRule>
  </conditionalFormatting>
  <conditionalFormatting sqref="AW35">
    <cfRule type="cellIs" dxfId="12946" priority="1468" operator="lessThan">
      <formula>$C$4</formula>
    </cfRule>
  </conditionalFormatting>
  <conditionalFormatting sqref="AW36">
    <cfRule type="cellIs" dxfId="12945" priority="1469" operator="lessThan">
      <formula>$C$4</formula>
    </cfRule>
  </conditionalFormatting>
  <conditionalFormatting sqref="AW37">
    <cfRule type="cellIs" dxfId="12944" priority="1470" operator="lessThan">
      <formula>$C$4</formula>
    </cfRule>
  </conditionalFormatting>
  <conditionalFormatting sqref="AW38">
    <cfRule type="cellIs" dxfId="12943" priority="1471" operator="lessThan">
      <formula>$C$4</formula>
    </cfRule>
  </conditionalFormatting>
  <conditionalFormatting sqref="AW39">
    <cfRule type="cellIs" dxfId="12942" priority="1472" operator="lessThan">
      <formula>$C$4</formula>
    </cfRule>
  </conditionalFormatting>
  <conditionalFormatting sqref="AW40">
    <cfRule type="cellIs" dxfId="12941" priority="1473" operator="lessThan">
      <formula>$C$4</formula>
    </cfRule>
  </conditionalFormatting>
  <conditionalFormatting sqref="AW41">
    <cfRule type="cellIs" dxfId="12940" priority="1474" operator="lessThan">
      <formula>$C$4</formula>
    </cfRule>
  </conditionalFormatting>
  <conditionalFormatting sqref="AW42">
    <cfRule type="cellIs" dxfId="12939" priority="1475" operator="lessThan">
      <formula>$C$4</formula>
    </cfRule>
  </conditionalFormatting>
  <conditionalFormatting sqref="AW43">
    <cfRule type="cellIs" dxfId="12938" priority="1476" operator="lessThan">
      <formula>$C$4</formula>
    </cfRule>
  </conditionalFormatting>
  <conditionalFormatting sqref="AW44">
    <cfRule type="cellIs" dxfId="12937" priority="1477" operator="lessThan">
      <formula>$C$4</formula>
    </cfRule>
  </conditionalFormatting>
  <conditionalFormatting sqref="AW45">
    <cfRule type="cellIs" dxfId="12936" priority="1478" operator="lessThan">
      <formula>$C$4</formula>
    </cfRule>
  </conditionalFormatting>
  <conditionalFormatting sqref="AW46">
    <cfRule type="cellIs" dxfId="12935" priority="1479" operator="lessThan">
      <formula>$C$4</formula>
    </cfRule>
  </conditionalFormatting>
  <conditionalFormatting sqref="AW47">
    <cfRule type="cellIs" dxfId="12934" priority="1480" operator="lessThan">
      <formula>$C$4</formula>
    </cfRule>
  </conditionalFormatting>
  <conditionalFormatting sqref="AW48">
    <cfRule type="cellIs" dxfId="12933" priority="1481" operator="lessThan">
      <formula>$C$4</formula>
    </cfRule>
  </conditionalFormatting>
  <conditionalFormatting sqref="AW49">
    <cfRule type="cellIs" dxfId="12932" priority="1482" operator="lessThan">
      <formula>$C$4</formula>
    </cfRule>
  </conditionalFormatting>
  <conditionalFormatting sqref="AW50">
    <cfRule type="cellIs" dxfId="12931" priority="1483" operator="lessThan">
      <formula>$C$4</formula>
    </cfRule>
  </conditionalFormatting>
  <conditionalFormatting sqref="AW51">
    <cfRule type="cellIs" dxfId="12930" priority="1484" operator="lessThan">
      <formula>$C$4</formula>
    </cfRule>
  </conditionalFormatting>
  <conditionalFormatting sqref="AW52">
    <cfRule type="cellIs" dxfId="12929" priority="1485" operator="lessThan">
      <formula>$C$4</formula>
    </cfRule>
  </conditionalFormatting>
  <conditionalFormatting sqref="AW53">
    <cfRule type="cellIs" dxfId="12928" priority="1486" operator="lessThan">
      <formula>$C$4</formula>
    </cfRule>
  </conditionalFormatting>
  <conditionalFormatting sqref="AW54">
    <cfRule type="cellIs" dxfId="12927" priority="1487" operator="lessThan">
      <formula>$C$4</formula>
    </cfRule>
  </conditionalFormatting>
  <conditionalFormatting sqref="AW55">
    <cfRule type="cellIs" dxfId="12926" priority="1488" operator="lessThan">
      <formula>$C$4</formula>
    </cfRule>
  </conditionalFormatting>
  <conditionalFormatting sqref="AW56">
    <cfRule type="cellIs" dxfId="12925" priority="1489" operator="lessThan">
      <formula>$C$4</formula>
    </cfRule>
  </conditionalFormatting>
  <conditionalFormatting sqref="AW57">
    <cfRule type="cellIs" dxfId="12924" priority="1490" operator="lessThan">
      <formula>$C$4</formula>
    </cfRule>
  </conditionalFormatting>
  <conditionalFormatting sqref="AW58">
    <cfRule type="cellIs" dxfId="12923" priority="1491" operator="lessThan">
      <formula>$C$4</formula>
    </cfRule>
  </conditionalFormatting>
  <conditionalFormatting sqref="AW59">
    <cfRule type="cellIs" dxfId="12922" priority="1492" operator="lessThan">
      <formula>$C$4</formula>
    </cfRule>
  </conditionalFormatting>
  <conditionalFormatting sqref="AW60">
    <cfRule type="cellIs" dxfId="12921" priority="1493" operator="lessThan">
      <formula>$C$4</formula>
    </cfRule>
  </conditionalFormatting>
  <conditionalFormatting sqref="AX11">
    <cfRule type="cellIs" dxfId="12920" priority="1494" operator="lessThan">
      <formula>$C$4</formula>
    </cfRule>
  </conditionalFormatting>
  <conditionalFormatting sqref="AX12">
    <cfRule type="cellIs" dxfId="12919" priority="1495" operator="lessThan">
      <formula>$C$4</formula>
    </cfRule>
  </conditionalFormatting>
  <conditionalFormatting sqref="AX13">
    <cfRule type="cellIs" dxfId="12918" priority="1496" operator="lessThan">
      <formula>$C$4</formula>
    </cfRule>
  </conditionalFormatting>
  <conditionalFormatting sqref="AX14">
    <cfRule type="cellIs" dxfId="12917" priority="1497" operator="lessThan">
      <formula>$C$4</formula>
    </cfRule>
  </conditionalFormatting>
  <conditionalFormatting sqref="AX15">
    <cfRule type="cellIs" dxfId="12916" priority="1498" operator="lessThan">
      <formula>$C$4</formula>
    </cfRule>
  </conditionalFormatting>
  <conditionalFormatting sqref="AX16">
    <cfRule type="cellIs" dxfId="12915" priority="1499" operator="lessThan">
      <formula>$C$4</formula>
    </cfRule>
  </conditionalFormatting>
  <conditionalFormatting sqref="AX17">
    <cfRule type="cellIs" dxfId="12914" priority="1500" operator="lessThan">
      <formula>$C$4</formula>
    </cfRule>
  </conditionalFormatting>
  <conditionalFormatting sqref="AX18">
    <cfRule type="cellIs" dxfId="12913" priority="1501" operator="lessThan">
      <formula>$C$4</formula>
    </cfRule>
  </conditionalFormatting>
  <conditionalFormatting sqref="AX19">
    <cfRule type="cellIs" dxfId="12912" priority="1502" operator="lessThan">
      <formula>$C$4</formula>
    </cfRule>
  </conditionalFormatting>
  <conditionalFormatting sqref="AX20">
    <cfRule type="cellIs" dxfId="12911" priority="1503" operator="lessThan">
      <formula>$C$4</formula>
    </cfRule>
  </conditionalFormatting>
  <conditionalFormatting sqref="AX21">
    <cfRule type="cellIs" dxfId="12910" priority="1504" operator="lessThan">
      <formula>$C$4</formula>
    </cfRule>
  </conditionalFormatting>
  <conditionalFormatting sqref="AX22">
    <cfRule type="cellIs" dxfId="12909" priority="1505" operator="lessThan">
      <formula>$C$4</formula>
    </cfRule>
  </conditionalFormatting>
  <conditionalFormatting sqref="AX23">
    <cfRule type="cellIs" dxfId="12908" priority="1506" operator="lessThan">
      <formula>$C$4</formula>
    </cfRule>
  </conditionalFormatting>
  <conditionalFormatting sqref="AX24">
    <cfRule type="cellIs" dxfId="12907" priority="1507" operator="lessThan">
      <formula>$C$4</formula>
    </cfRule>
  </conditionalFormatting>
  <conditionalFormatting sqref="AX25">
    <cfRule type="cellIs" dxfId="12906" priority="1508" operator="lessThan">
      <formula>$C$4</formula>
    </cfRule>
  </conditionalFormatting>
  <conditionalFormatting sqref="AX26">
    <cfRule type="cellIs" dxfId="12905" priority="1509" operator="lessThan">
      <formula>$C$4</formula>
    </cfRule>
  </conditionalFormatting>
  <conditionalFormatting sqref="AX27">
    <cfRule type="cellIs" dxfId="12904" priority="1510" operator="lessThan">
      <formula>$C$4</formula>
    </cfRule>
  </conditionalFormatting>
  <conditionalFormatting sqref="AX28">
    <cfRule type="cellIs" dxfId="12903" priority="1511" operator="lessThan">
      <formula>$C$4</formula>
    </cfRule>
  </conditionalFormatting>
  <conditionalFormatting sqref="AX29">
    <cfRule type="cellIs" dxfId="12902" priority="1512" operator="lessThan">
      <formula>$C$4</formula>
    </cfRule>
  </conditionalFormatting>
  <conditionalFormatting sqref="AX30">
    <cfRule type="cellIs" dxfId="12901" priority="1513" operator="lessThan">
      <formula>$C$4</formula>
    </cfRule>
  </conditionalFormatting>
  <conditionalFormatting sqref="AX31">
    <cfRule type="cellIs" dxfId="12900" priority="1514" operator="lessThan">
      <formula>$C$4</formula>
    </cfRule>
  </conditionalFormatting>
  <conditionalFormatting sqref="AX32">
    <cfRule type="cellIs" dxfId="12899" priority="1515" operator="lessThan">
      <formula>$C$4</formula>
    </cfRule>
  </conditionalFormatting>
  <conditionalFormatting sqref="AX33">
    <cfRule type="cellIs" dxfId="12898" priority="1516" operator="lessThan">
      <formula>$C$4</formula>
    </cfRule>
  </conditionalFormatting>
  <conditionalFormatting sqref="AX34">
    <cfRule type="cellIs" dxfId="12897" priority="1517" operator="lessThan">
      <formula>$C$4</formula>
    </cfRule>
  </conditionalFormatting>
  <conditionalFormatting sqref="AX35">
    <cfRule type="cellIs" dxfId="12896" priority="1518" operator="lessThan">
      <formula>$C$4</formula>
    </cfRule>
  </conditionalFormatting>
  <conditionalFormatting sqref="AX36">
    <cfRule type="cellIs" dxfId="12895" priority="1519" operator="lessThan">
      <formula>$C$4</formula>
    </cfRule>
  </conditionalFormatting>
  <conditionalFormatting sqref="AX37">
    <cfRule type="cellIs" dxfId="12894" priority="1520" operator="lessThan">
      <formula>$C$4</formula>
    </cfRule>
  </conditionalFormatting>
  <conditionalFormatting sqref="AX38">
    <cfRule type="cellIs" dxfId="12893" priority="1521" operator="lessThan">
      <formula>$C$4</formula>
    </cfRule>
  </conditionalFormatting>
  <conditionalFormatting sqref="AX39">
    <cfRule type="cellIs" dxfId="12892" priority="1522" operator="lessThan">
      <formula>$C$4</formula>
    </cfRule>
  </conditionalFormatting>
  <conditionalFormatting sqref="AX40">
    <cfRule type="cellIs" dxfId="12891" priority="1523" operator="lessThan">
      <formula>$C$4</formula>
    </cfRule>
  </conditionalFormatting>
  <conditionalFormatting sqref="AX41">
    <cfRule type="cellIs" dxfId="12890" priority="1524" operator="lessThan">
      <formula>$C$4</formula>
    </cfRule>
  </conditionalFormatting>
  <conditionalFormatting sqref="AX42">
    <cfRule type="cellIs" dxfId="12889" priority="1525" operator="lessThan">
      <formula>$C$4</formula>
    </cfRule>
  </conditionalFormatting>
  <conditionalFormatting sqref="AX43">
    <cfRule type="cellIs" dxfId="12888" priority="1526" operator="lessThan">
      <formula>$C$4</formula>
    </cfRule>
  </conditionalFormatting>
  <conditionalFormatting sqref="AX44">
    <cfRule type="cellIs" dxfId="12887" priority="1527" operator="lessThan">
      <formula>$C$4</formula>
    </cfRule>
  </conditionalFormatting>
  <conditionalFormatting sqref="AX45">
    <cfRule type="cellIs" dxfId="12886" priority="1528" operator="lessThan">
      <formula>$C$4</formula>
    </cfRule>
  </conditionalFormatting>
  <conditionalFormatting sqref="AX46">
    <cfRule type="cellIs" dxfId="12885" priority="1529" operator="lessThan">
      <formula>$C$4</formula>
    </cfRule>
  </conditionalFormatting>
  <conditionalFormatting sqref="AX47">
    <cfRule type="cellIs" dxfId="12884" priority="1530" operator="lessThan">
      <formula>$C$4</formula>
    </cfRule>
  </conditionalFormatting>
  <conditionalFormatting sqref="AX48">
    <cfRule type="cellIs" dxfId="12883" priority="1531" operator="lessThan">
      <formula>$C$4</formula>
    </cfRule>
  </conditionalFormatting>
  <conditionalFormatting sqref="AX49">
    <cfRule type="cellIs" dxfId="12882" priority="1532" operator="lessThan">
      <formula>$C$4</formula>
    </cfRule>
  </conditionalFormatting>
  <conditionalFormatting sqref="AX50">
    <cfRule type="cellIs" dxfId="12881" priority="1533" operator="lessThan">
      <formula>$C$4</formula>
    </cfRule>
  </conditionalFormatting>
  <conditionalFormatting sqref="AX51">
    <cfRule type="cellIs" dxfId="12880" priority="1534" operator="lessThan">
      <formula>$C$4</formula>
    </cfRule>
  </conditionalFormatting>
  <conditionalFormatting sqref="AX52">
    <cfRule type="cellIs" dxfId="12879" priority="1535" operator="lessThan">
      <formula>$C$4</formula>
    </cfRule>
  </conditionalFormatting>
  <conditionalFormatting sqref="AX53">
    <cfRule type="cellIs" dxfId="12878" priority="1536" operator="lessThan">
      <formula>$C$4</formula>
    </cfRule>
  </conditionalFormatting>
  <conditionalFormatting sqref="AX54">
    <cfRule type="cellIs" dxfId="12877" priority="1537" operator="lessThan">
      <formula>$C$4</formula>
    </cfRule>
  </conditionalFormatting>
  <conditionalFormatting sqref="AX55">
    <cfRule type="cellIs" dxfId="12876" priority="1538" operator="lessThan">
      <formula>$C$4</formula>
    </cfRule>
  </conditionalFormatting>
  <conditionalFormatting sqref="AX56">
    <cfRule type="cellIs" dxfId="12875" priority="1539" operator="lessThan">
      <formula>$C$4</formula>
    </cfRule>
  </conditionalFormatting>
  <conditionalFormatting sqref="AX57">
    <cfRule type="cellIs" dxfId="12874" priority="1540" operator="lessThan">
      <formula>$C$4</formula>
    </cfRule>
  </conditionalFormatting>
  <conditionalFormatting sqref="AX58">
    <cfRule type="cellIs" dxfId="12873" priority="1541" operator="lessThan">
      <formula>$C$4</formula>
    </cfRule>
  </conditionalFormatting>
  <conditionalFormatting sqref="AX59">
    <cfRule type="cellIs" dxfId="12872" priority="1542" operator="lessThan">
      <formula>$C$4</formula>
    </cfRule>
  </conditionalFormatting>
  <conditionalFormatting sqref="AX60">
    <cfRule type="cellIs" dxfId="12871" priority="1543" operator="lessThan">
      <formula>$C$4</formula>
    </cfRule>
  </conditionalFormatting>
  <conditionalFormatting sqref="AY11">
    <cfRule type="cellIs" dxfId="12870" priority="1544" operator="lessThan">
      <formula>$C$4</formula>
    </cfRule>
  </conditionalFormatting>
  <conditionalFormatting sqref="AY12">
    <cfRule type="cellIs" dxfId="12869" priority="1545" operator="lessThan">
      <formula>$C$4</formula>
    </cfRule>
  </conditionalFormatting>
  <conditionalFormatting sqref="AY13">
    <cfRule type="cellIs" dxfId="12868" priority="1546" operator="lessThan">
      <formula>$C$4</formula>
    </cfRule>
  </conditionalFormatting>
  <conditionalFormatting sqref="AY14">
    <cfRule type="cellIs" dxfId="12867" priority="1547" operator="lessThan">
      <formula>$C$4</formula>
    </cfRule>
  </conditionalFormatting>
  <conditionalFormatting sqref="AY15">
    <cfRule type="cellIs" dxfId="12866" priority="1548" operator="lessThan">
      <formula>$C$4</formula>
    </cfRule>
  </conditionalFormatting>
  <conditionalFormatting sqref="AY16">
    <cfRule type="cellIs" dxfId="12865" priority="1549" operator="lessThan">
      <formula>$C$4</formula>
    </cfRule>
  </conditionalFormatting>
  <conditionalFormatting sqref="AY17">
    <cfRule type="cellIs" dxfId="12864" priority="1550" operator="lessThan">
      <formula>$C$4</formula>
    </cfRule>
  </conditionalFormatting>
  <conditionalFormatting sqref="AY18">
    <cfRule type="cellIs" dxfId="12863" priority="1551" operator="lessThan">
      <formula>$C$4</formula>
    </cfRule>
  </conditionalFormatting>
  <conditionalFormatting sqref="AY19">
    <cfRule type="cellIs" dxfId="12862" priority="1552" operator="lessThan">
      <formula>$C$4</formula>
    </cfRule>
  </conditionalFormatting>
  <conditionalFormatting sqref="AY20">
    <cfRule type="cellIs" dxfId="12861" priority="1553" operator="lessThan">
      <formula>$C$4</formula>
    </cfRule>
  </conditionalFormatting>
  <conditionalFormatting sqref="AY21">
    <cfRule type="cellIs" dxfId="12860" priority="1554" operator="lessThan">
      <formula>$C$4</formula>
    </cfRule>
  </conditionalFormatting>
  <conditionalFormatting sqref="AY22">
    <cfRule type="cellIs" dxfId="12859" priority="1555" operator="lessThan">
      <formula>$C$4</formula>
    </cfRule>
  </conditionalFormatting>
  <conditionalFormatting sqref="AY23">
    <cfRule type="cellIs" dxfId="12858" priority="1556" operator="lessThan">
      <formula>$C$4</formula>
    </cfRule>
  </conditionalFormatting>
  <conditionalFormatting sqref="AY24">
    <cfRule type="cellIs" dxfId="12857" priority="1557" operator="lessThan">
      <formula>$C$4</formula>
    </cfRule>
  </conditionalFormatting>
  <conditionalFormatting sqref="AY25">
    <cfRule type="cellIs" dxfId="12856" priority="1558" operator="lessThan">
      <formula>$C$4</formula>
    </cfRule>
  </conditionalFormatting>
  <conditionalFormatting sqref="AY26">
    <cfRule type="cellIs" dxfId="12855" priority="1559" operator="lessThan">
      <formula>$C$4</formula>
    </cfRule>
  </conditionalFormatting>
  <conditionalFormatting sqref="AY27">
    <cfRule type="cellIs" dxfId="12854" priority="1560" operator="lessThan">
      <formula>$C$4</formula>
    </cfRule>
  </conditionalFormatting>
  <conditionalFormatting sqref="AY28">
    <cfRule type="cellIs" dxfId="12853" priority="1561" operator="lessThan">
      <formula>$C$4</formula>
    </cfRule>
  </conditionalFormatting>
  <conditionalFormatting sqref="AY29">
    <cfRule type="cellIs" dxfId="12852" priority="1562" operator="lessThan">
      <formula>$C$4</formula>
    </cfRule>
  </conditionalFormatting>
  <conditionalFormatting sqref="AY30">
    <cfRule type="cellIs" dxfId="12851" priority="1563" operator="lessThan">
      <formula>$C$4</formula>
    </cfRule>
  </conditionalFormatting>
  <conditionalFormatting sqref="AY31">
    <cfRule type="cellIs" dxfId="12850" priority="1564" operator="lessThan">
      <formula>$C$4</formula>
    </cfRule>
  </conditionalFormatting>
  <conditionalFormatting sqref="AY32">
    <cfRule type="cellIs" dxfId="12849" priority="1565" operator="lessThan">
      <formula>$C$4</formula>
    </cfRule>
  </conditionalFormatting>
  <conditionalFormatting sqref="AY33">
    <cfRule type="cellIs" dxfId="12848" priority="1566" operator="lessThan">
      <formula>$C$4</formula>
    </cfRule>
  </conditionalFormatting>
  <conditionalFormatting sqref="AY34">
    <cfRule type="cellIs" dxfId="12847" priority="1567" operator="lessThan">
      <formula>$C$4</formula>
    </cfRule>
  </conditionalFormatting>
  <conditionalFormatting sqref="AY35">
    <cfRule type="cellIs" dxfId="12846" priority="1568" operator="lessThan">
      <formula>$C$4</formula>
    </cfRule>
  </conditionalFormatting>
  <conditionalFormatting sqref="AY36">
    <cfRule type="cellIs" dxfId="12845" priority="1569" operator="lessThan">
      <formula>$C$4</formula>
    </cfRule>
  </conditionalFormatting>
  <conditionalFormatting sqref="AY37">
    <cfRule type="cellIs" dxfId="12844" priority="1570" operator="lessThan">
      <formula>$C$4</formula>
    </cfRule>
  </conditionalFormatting>
  <conditionalFormatting sqref="AY38">
    <cfRule type="cellIs" dxfId="12843" priority="1571" operator="lessThan">
      <formula>$C$4</formula>
    </cfRule>
  </conditionalFormatting>
  <conditionalFormatting sqref="AY39">
    <cfRule type="cellIs" dxfId="12842" priority="1572" operator="lessThan">
      <formula>$C$4</formula>
    </cfRule>
  </conditionalFormatting>
  <conditionalFormatting sqref="AY40">
    <cfRule type="cellIs" dxfId="12841" priority="1573" operator="lessThan">
      <formula>$C$4</formula>
    </cfRule>
  </conditionalFormatting>
  <conditionalFormatting sqref="AY41">
    <cfRule type="cellIs" dxfId="12840" priority="1574" operator="lessThan">
      <formula>$C$4</formula>
    </cfRule>
  </conditionalFormatting>
  <conditionalFormatting sqref="AY42">
    <cfRule type="cellIs" dxfId="12839" priority="1575" operator="lessThan">
      <formula>$C$4</formula>
    </cfRule>
  </conditionalFormatting>
  <conditionalFormatting sqref="AY43">
    <cfRule type="cellIs" dxfId="12838" priority="1576" operator="lessThan">
      <formula>$C$4</formula>
    </cfRule>
  </conditionalFormatting>
  <conditionalFormatting sqref="AY44">
    <cfRule type="cellIs" dxfId="12837" priority="1577" operator="lessThan">
      <formula>$C$4</formula>
    </cfRule>
  </conditionalFormatting>
  <conditionalFormatting sqref="AY45">
    <cfRule type="cellIs" dxfId="12836" priority="1578" operator="lessThan">
      <formula>$C$4</formula>
    </cfRule>
  </conditionalFormatting>
  <conditionalFormatting sqref="AY46">
    <cfRule type="cellIs" dxfId="12835" priority="1579" operator="lessThan">
      <formula>$C$4</formula>
    </cfRule>
  </conditionalFormatting>
  <conditionalFormatting sqref="AY47">
    <cfRule type="cellIs" dxfId="12834" priority="1580" operator="lessThan">
      <formula>$C$4</formula>
    </cfRule>
  </conditionalFormatting>
  <conditionalFormatting sqref="AY48">
    <cfRule type="cellIs" dxfId="12833" priority="1581" operator="lessThan">
      <formula>$C$4</formula>
    </cfRule>
  </conditionalFormatting>
  <conditionalFormatting sqref="AY49">
    <cfRule type="cellIs" dxfId="12832" priority="1582" operator="lessThan">
      <formula>$C$4</formula>
    </cfRule>
  </conditionalFormatting>
  <conditionalFormatting sqref="AY50">
    <cfRule type="cellIs" dxfId="12831" priority="1583" operator="lessThan">
      <formula>$C$4</formula>
    </cfRule>
  </conditionalFormatting>
  <conditionalFormatting sqref="AY51">
    <cfRule type="cellIs" dxfId="12830" priority="1584" operator="lessThan">
      <formula>$C$4</formula>
    </cfRule>
  </conditionalFormatting>
  <conditionalFormatting sqref="AY52">
    <cfRule type="cellIs" dxfId="12829" priority="1585" operator="lessThan">
      <formula>$C$4</formula>
    </cfRule>
  </conditionalFormatting>
  <conditionalFormatting sqref="AY53">
    <cfRule type="cellIs" dxfId="12828" priority="1586" operator="lessThan">
      <formula>$C$4</formula>
    </cfRule>
  </conditionalFormatting>
  <conditionalFormatting sqref="AY54">
    <cfRule type="cellIs" dxfId="12827" priority="1587" operator="lessThan">
      <formula>$C$4</formula>
    </cfRule>
  </conditionalFormatting>
  <conditionalFormatting sqref="AY55">
    <cfRule type="cellIs" dxfId="12826" priority="1588" operator="lessThan">
      <formula>$C$4</formula>
    </cfRule>
  </conditionalFormatting>
  <conditionalFormatting sqref="AY56">
    <cfRule type="cellIs" dxfId="12825" priority="1589" operator="lessThan">
      <formula>$C$4</formula>
    </cfRule>
  </conditionalFormatting>
  <conditionalFormatting sqref="AY57">
    <cfRule type="cellIs" dxfId="12824" priority="1590" operator="lessThan">
      <formula>$C$4</formula>
    </cfRule>
  </conditionalFormatting>
  <conditionalFormatting sqref="AY58">
    <cfRule type="cellIs" dxfId="12823" priority="1591" operator="lessThan">
      <formula>$C$4</formula>
    </cfRule>
  </conditionalFormatting>
  <conditionalFormatting sqref="AY59">
    <cfRule type="cellIs" dxfId="12822" priority="1592" operator="lessThan">
      <formula>$C$4</formula>
    </cfRule>
  </conditionalFormatting>
  <conditionalFormatting sqref="AY60">
    <cfRule type="cellIs" dxfId="12821" priority="1593" operator="lessThan">
      <formula>$C$4</formula>
    </cfRule>
  </conditionalFormatting>
  <conditionalFormatting sqref="BO11">
    <cfRule type="cellIs" dxfId="12820" priority="1594" operator="lessThan">
      <formula>$C$4</formula>
    </cfRule>
  </conditionalFormatting>
  <conditionalFormatting sqref="BO12">
    <cfRule type="cellIs" dxfId="12819" priority="1595" operator="lessThan">
      <formula>$C$4</formula>
    </cfRule>
  </conditionalFormatting>
  <conditionalFormatting sqref="BO13">
    <cfRule type="cellIs" dxfId="12818" priority="1596" operator="lessThan">
      <formula>$C$4</formula>
    </cfRule>
  </conditionalFormatting>
  <conditionalFormatting sqref="BO14">
    <cfRule type="cellIs" dxfId="12817" priority="1597" operator="lessThan">
      <formula>$C$4</formula>
    </cfRule>
  </conditionalFormatting>
  <conditionalFormatting sqref="BO15">
    <cfRule type="cellIs" dxfId="12816" priority="1598" operator="lessThan">
      <formula>$C$4</formula>
    </cfRule>
  </conditionalFormatting>
  <conditionalFormatting sqref="BO16">
    <cfRule type="cellIs" dxfId="12815" priority="1599" operator="lessThan">
      <formula>$C$4</formula>
    </cfRule>
  </conditionalFormatting>
  <conditionalFormatting sqref="BO17">
    <cfRule type="cellIs" dxfId="12814" priority="1600" operator="lessThan">
      <formula>$C$4</formula>
    </cfRule>
  </conditionalFormatting>
  <conditionalFormatting sqref="BO18">
    <cfRule type="cellIs" dxfId="12813" priority="1601" operator="lessThan">
      <formula>$C$4</formula>
    </cfRule>
  </conditionalFormatting>
  <conditionalFormatting sqref="BO19">
    <cfRule type="cellIs" dxfId="12812" priority="1602" operator="lessThan">
      <formula>$C$4</formula>
    </cfRule>
  </conditionalFormatting>
  <conditionalFormatting sqref="BO20">
    <cfRule type="cellIs" dxfId="12811" priority="1603" operator="lessThan">
      <formula>$C$4</formula>
    </cfRule>
  </conditionalFormatting>
  <conditionalFormatting sqref="BO21">
    <cfRule type="cellIs" dxfId="12810" priority="1604" operator="lessThan">
      <formula>$C$4</formula>
    </cfRule>
  </conditionalFormatting>
  <conditionalFormatting sqref="BO22">
    <cfRule type="cellIs" dxfId="12809" priority="1605" operator="lessThan">
      <formula>$C$4</formula>
    </cfRule>
  </conditionalFormatting>
  <conditionalFormatting sqref="BO23">
    <cfRule type="cellIs" dxfId="12808" priority="1606" operator="lessThan">
      <formula>$C$4</formula>
    </cfRule>
  </conditionalFormatting>
  <conditionalFormatting sqref="BO24">
    <cfRule type="cellIs" dxfId="12807" priority="1607" operator="lessThan">
      <formula>$C$4</formula>
    </cfRule>
  </conditionalFormatting>
  <conditionalFormatting sqref="BO25">
    <cfRule type="cellIs" dxfId="12806" priority="1608" operator="lessThan">
      <formula>$C$4</formula>
    </cfRule>
  </conditionalFormatting>
  <conditionalFormatting sqref="BO26">
    <cfRule type="cellIs" dxfId="12805" priority="1609" operator="lessThan">
      <formula>$C$4</formula>
    </cfRule>
  </conditionalFormatting>
  <conditionalFormatting sqref="BO27">
    <cfRule type="cellIs" dxfId="12804" priority="1610" operator="lessThan">
      <formula>$C$4</formula>
    </cfRule>
  </conditionalFormatting>
  <conditionalFormatting sqref="BO28">
    <cfRule type="cellIs" dxfId="12803" priority="1611" operator="lessThan">
      <formula>$C$4</formula>
    </cfRule>
  </conditionalFormatting>
  <conditionalFormatting sqref="BO29">
    <cfRule type="cellIs" dxfId="12802" priority="1612" operator="lessThan">
      <formula>$C$4</formula>
    </cfRule>
  </conditionalFormatting>
  <conditionalFormatting sqref="BO30">
    <cfRule type="cellIs" dxfId="12801" priority="1613" operator="lessThan">
      <formula>$C$4</formula>
    </cfRule>
  </conditionalFormatting>
  <conditionalFormatting sqref="BO31">
    <cfRule type="cellIs" dxfId="12800" priority="1614" operator="lessThan">
      <formula>$C$4</formula>
    </cfRule>
  </conditionalFormatting>
  <conditionalFormatting sqref="BO32">
    <cfRule type="cellIs" dxfId="12799" priority="1615" operator="lessThan">
      <formula>$C$4</formula>
    </cfRule>
  </conditionalFormatting>
  <conditionalFormatting sqref="BO33">
    <cfRule type="cellIs" dxfId="12798" priority="1616" operator="lessThan">
      <formula>$C$4</formula>
    </cfRule>
  </conditionalFormatting>
  <conditionalFormatting sqref="BO34">
    <cfRule type="cellIs" dxfId="12797" priority="1617" operator="lessThan">
      <formula>$C$4</formula>
    </cfRule>
  </conditionalFormatting>
  <conditionalFormatting sqref="BO35">
    <cfRule type="cellIs" dxfId="12796" priority="1618" operator="lessThan">
      <formula>$C$4</formula>
    </cfRule>
  </conditionalFormatting>
  <conditionalFormatting sqref="BO36">
    <cfRule type="cellIs" dxfId="12795" priority="1619" operator="lessThan">
      <formula>$C$4</formula>
    </cfRule>
  </conditionalFormatting>
  <conditionalFormatting sqref="BO37">
    <cfRule type="cellIs" dxfId="12794" priority="1620" operator="lessThan">
      <formula>$C$4</formula>
    </cfRule>
  </conditionalFormatting>
  <conditionalFormatting sqref="BO38">
    <cfRule type="cellIs" dxfId="12793" priority="1621" operator="lessThan">
      <formula>$C$4</formula>
    </cfRule>
  </conditionalFormatting>
  <conditionalFormatting sqref="BO39">
    <cfRule type="cellIs" dxfId="12792" priority="1622" operator="lessThan">
      <formula>$C$4</formula>
    </cfRule>
  </conditionalFormatting>
  <conditionalFormatting sqref="BO40">
    <cfRule type="cellIs" dxfId="12791" priority="1623" operator="lessThan">
      <formula>$C$4</formula>
    </cfRule>
  </conditionalFormatting>
  <conditionalFormatting sqref="BO41">
    <cfRule type="cellIs" dxfId="12790" priority="1624" operator="lessThan">
      <formula>$C$4</formula>
    </cfRule>
  </conditionalFormatting>
  <conditionalFormatting sqref="BO42">
    <cfRule type="cellIs" dxfId="12789" priority="1625" operator="lessThan">
      <formula>$C$4</formula>
    </cfRule>
  </conditionalFormatting>
  <conditionalFormatting sqref="BO43">
    <cfRule type="cellIs" dxfId="12788" priority="1626" operator="lessThan">
      <formula>$C$4</formula>
    </cfRule>
  </conditionalFormatting>
  <conditionalFormatting sqref="BO44">
    <cfRule type="cellIs" dxfId="12787" priority="1627" operator="lessThan">
      <formula>$C$4</formula>
    </cfRule>
  </conditionalFormatting>
  <conditionalFormatting sqref="BO45">
    <cfRule type="cellIs" dxfId="12786" priority="1628" operator="lessThan">
      <formula>$C$4</formula>
    </cfRule>
  </conditionalFormatting>
  <conditionalFormatting sqref="BO46">
    <cfRule type="cellIs" dxfId="12785" priority="1629" operator="lessThan">
      <formula>$C$4</formula>
    </cfRule>
  </conditionalFormatting>
  <conditionalFormatting sqref="BO47">
    <cfRule type="cellIs" dxfId="12784" priority="1630" operator="lessThan">
      <formula>$C$4</formula>
    </cfRule>
  </conditionalFormatting>
  <conditionalFormatting sqref="BO48">
    <cfRule type="cellIs" dxfId="12783" priority="1631" operator="lessThan">
      <formula>$C$4</formula>
    </cfRule>
  </conditionalFormatting>
  <conditionalFormatting sqref="BO49">
    <cfRule type="cellIs" dxfId="12782" priority="1632" operator="lessThan">
      <formula>$C$4</formula>
    </cfRule>
  </conditionalFormatting>
  <conditionalFormatting sqref="BO50">
    <cfRule type="cellIs" dxfId="12781" priority="1633" operator="lessThan">
      <formula>$C$4</formula>
    </cfRule>
  </conditionalFormatting>
  <conditionalFormatting sqref="BO51">
    <cfRule type="cellIs" dxfId="12780" priority="1634" operator="lessThan">
      <formula>$C$4</formula>
    </cfRule>
  </conditionalFormatting>
  <conditionalFormatting sqref="BO52">
    <cfRule type="cellIs" dxfId="12779" priority="1635" operator="lessThan">
      <formula>$C$4</formula>
    </cfRule>
  </conditionalFormatting>
  <conditionalFormatting sqref="BO53">
    <cfRule type="cellIs" dxfId="12778" priority="1636" operator="lessThan">
      <formula>$C$4</formula>
    </cfRule>
  </conditionalFormatting>
  <conditionalFormatting sqref="BO54">
    <cfRule type="cellIs" dxfId="12777" priority="1637" operator="lessThan">
      <formula>$C$4</formula>
    </cfRule>
  </conditionalFormatting>
  <conditionalFormatting sqref="BO55">
    <cfRule type="cellIs" dxfId="12776" priority="1638" operator="lessThan">
      <formula>$C$4</formula>
    </cfRule>
  </conditionalFormatting>
  <conditionalFormatting sqref="BO56">
    <cfRule type="cellIs" dxfId="12775" priority="1639" operator="lessThan">
      <formula>$C$4</formula>
    </cfRule>
  </conditionalFormatting>
  <conditionalFormatting sqref="BO57">
    <cfRule type="cellIs" dxfId="12774" priority="1640" operator="lessThan">
      <formula>$C$4</formula>
    </cfRule>
  </conditionalFormatting>
  <conditionalFormatting sqref="BO58">
    <cfRule type="cellIs" dxfId="12773" priority="1641" operator="lessThan">
      <formula>$C$4</formula>
    </cfRule>
  </conditionalFormatting>
  <conditionalFormatting sqref="BO59">
    <cfRule type="cellIs" dxfId="12772" priority="1642" operator="lessThan">
      <formula>$C$4</formula>
    </cfRule>
  </conditionalFormatting>
  <conditionalFormatting sqref="BO60">
    <cfRule type="cellIs" dxfId="12771" priority="1643" operator="lessThan">
      <formula>$C$4</formula>
    </cfRule>
  </conditionalFormatting>
  <conditionalFormatting sqref="BP11">
    <cfRule type="cellIs" dxfId="12770" priority="1644" operator="lessThan">
      <formula>$C$4</formula>
    </cfRule>
  </conditionalFormatting>
  <conditionalFormatting sqref="BP12">
    <cfRule type="cellIs" dxfId="12769" priority="1645" operator="lessThan">
      <formula>$C$4</formula>
    </cfRule>
  </conditionalFormatting>
  <conditionalFormatting sqref="BP13">
    <cfRule type="cellIs" dxfId="12768" priority="1646" operator="lessThan">
      <formula>$C$4</formula>
    </cfRule>
  </conditionalFormatting>
  <conditionalFormatting sqref="BP14">
    <cfRule type="cellIs" dxfId="12767" priority="1647" operator="lessThan">
      <formula>$C$4</formula>
    </cfRule>
  </conditionalFormatting>
  <conditionalFormatting sqref="BP15">
    <cfRule type="cellIs" dxfId="12766" priority="1648" operator="lessThan">
      <formula>$C$4</formula>
    </cfRule>
  </conditionalFormatting>
  <conditionalFormatting sqref="BP16">
    <cfRule type="cellIs" dxfId="12765" priority="1649" operator="lessThan">
      <formula>$C$4</formula>
    </cfRule>
  </conditionalFormatting>
  <conditionalFormatting sqref="BP17">
    <cfRule type="cellIs" dxfId="12764" priority="1650" operator="lessThan">
      <formula>$C$4</formula>
    </cfRule>
  </conditionalFormatting>
  <conditionalFormatting sqref="BP18">
    <cfRule type="cellIs" dxfId="12763" priority="1651" operator="lessThan">
      <formula>$C$4</formula>
    </cfRule>
  </conditionalFormatting>
  <conditionalFormatting sqref="BP19">
    <cfRule type="cellIs" dxfId="12762" priority="1652" operator="lessThan">
      <formula>$C$4</formula>
    </cfRule>
  </conditionalFormatting>
  <conditionalFormatting sqref="BP20">
    <cfRule type="cellIs" dxfId="12761" priority="1653" operator="lessThan">
      <formula>$C$4</formula>
    </cfRule>
  </conditionalFormatting>
  <conditionalFormatting sqref="BP21">
    <cfRule type="cellIs" dxfId="12760" priority="1654" operator="lessThan">
      <formula>$C$4</formula>
    </cfRule>
  </conditionalFormatting>
  <conditionalFormatting sqref="BP22">
    <cfRule type="cellIs" dxfId="12759" priority="1655" operator="lessThan">
      <formula>$C$4</formula>
    </cfRule>
  </conditionalFormatting>
  <conditionalFormatting sqref="BP23">
    <cfRule type="cellIs" dxfId="12758" priority="1656" operator="lessThan">
      <formula>$C$4</formula>
    </cfRule>
  </conditionalFormatting>
  <conditionalFormatting sqref="BP24">
    <cfRule type="cellIs" dxfId="12757" priority="1657" operator="lessThan">
      <formula>$C$4</formula>
    </cfRule>
  </conditionalFormatting>
  <conditionalFormatting sqref="BP25">
    <cfRule type="cellIs" dxfId="12756" priority="1658" operator="lessThan">
      <formula>$C$4</formula>
    </cfRule>
  </conditionalFormatting>
  <conditionalFormatting sqref="BP26">
    <cfRule type="cellIs" dxfId="12755" priority="1659" operator="lessThan">
      <formula>$C$4</formula>
    </cfRule>
  </conditionalFormatting>
  <conditionalFormatting sqref="BP27">
    <cfRule type="cellIs" dxfId="12754" priority="1660" operator="lessThan">
      <formula>$C$4</formula>
    </cfRule>
  </conditionalFormatting>
  <conditionalFormatting sqref="BP28">
    <cfRule type="cellIs" dxfId="12753" priority="1661" operator="lessThan">
      <formula>$C$4</formula>
    </cfRule>
  </conditionalFormatting>
  <conditionalFormatting sqref="BP29">
    <cfRule type="cellIs" dxfId="12752" priority="1662" operator="lessThan">
      <formula>$C$4</formula>
    </cfRule>
  </conditionalFormatting>
  <conditionalFormatting sqref="BP30">
    <cfRule type="cellIs" dxfId="12751" priority="1663" operator="lessThan">
      <formula>$C$4</formula>
    </cfRule>
  </conditionalFormatting>
  <conditionalFormatting sqref="BP31">
    <cfRule type="cellIs" dxfId="12750" priority="1664" operator="lessThan">
      <formula>$C$4</formula>
    </cfRule>
  </conditionalFormatting>
  <conditionalFormatting sqref="BP32">
    <cfRule type="cellIs" dxfId="12749" priority="1665" operator="lessThan">
      <formula>$C$4</formula>
    </cfRule>
  </conditionalFormatting>
  <conditionalFormatting sqref="BP33">
    <cfRule type="cellIs" dxfId="12748" priority="1666" operator="lessThan">
      <formula>$C$4</formula>
    </cfRule>
  </conditionalFormatting>
  <conditionalFormatting sqref="BP34">
    <cfRule type="cellIs" dxfId="12747" priority="1667" operator="lessThan">
      <formula>$C$4</formula>
    </cfRule>
  </conditionalFormatting>
  <conditionalFormatting sqref="BP35">
    <cfRule type="cellIs" dxfId="12746" priority="1668" operator="lessThan">
      <formula>$C$4</formula>
    </cfRule>
  </conditionalFormatting>
  <conditionalFormatting sqref="BP36">
    <cfRule type="cellIs" dxfId="12745" priority="1669" operator="lessThan">
      <formula>$C$4</formula>
    </cfRule>
  </conditionalFormatting>
  <conditionalFormatting sqref="BP37">
    <cfRule type="cellIs" dxfId="12744" priority="1670" operator="lessThan">
      <formula>$C$4</formula>
    </cfRule>
  </conditionalFormatting>
  <conditionalFormatting sqref="BP38">
    <cfRule type="cellIs" dxfId="12743" priority="1671" operator="lessThan">
      <formula>$C$4</formula>
    </cfRule>
  </conditionalFormatting>
  <conditionalFormatting sqref="BP39">
    <cfRule type="cellIs" dxfId="12742" priority="1672" operator="lessThan">
      <formula>$C$4</formula>
    </cfRule>
  </conditionalFormatting>
  <conditionalFormatting sqref="BP40">
    <cfRule type="cellIs" dxfId="12741" priority="1673" operator="lessThan">
      <formula>$C$4</formula>
    </cfRule>
  </conditionalFormatting>
  <conditionalFormatting sqref="BP41">
    <cfRule type="cellIs" dxfId="12740" priority="1674" operator="lessThan">
      <formula>$C$4</formula>
    </cfRule>
  </conditionalFormatting>
  <conditionalFormatting sqref="BP42">
    <cfRule type="cellIs" dxfId="12739" priority="1675" operator="lessThan">
      <formula>$C$4</formula>
    </cfRule>
  </conditionalFormatting>
  <conditionalFormatting sqref="BP43">
    <cfRule type="cellIs" dxfId="12738" priority="1676" operator="lessThan">
      <formula>$C$4</formula>
    </cfRule>
  </conditionalFormatting>
  <conditionalFormatting sqref="BP44">
    <cfRule type="cellIs" dxfId="12737" priority="1677" operator="lessThan">
      <formula>$C$4</formula>
    </cfRule>
  </conditionalFormatting>
  <conditionalFormatting sqref="BP45">
    <cfRule type="cellIs" dxfId="12736" priority="1678" operator="lessThan">
      <formula>$C$4</formula>
    </cfRule>
  </conditionalFormatting>
  <conditionalFormatting sqref="BP46">
    <cfRule type="cellIs" dxfId="12735" priority="1679" operator="lessThan">
      <formula>$C$4</formula>
    </cfRule>
  </conditionalFormatting>
  <conditionalFormatting sqref="BP47">
    <cfRule type="cellIs" dxfId="12734" priority="1680" operator="lessThan">
      <formula>$C$4</formula>
    </cfRule>
  </conditionalFormatting>
  <conditionalFormatting sqref="BP48">
    <cfRule type="cellIs" dxfId="12733" priority="1681" operator="lessThan">
      <formula>$C$4</formula>
    </cfRule>
  </conditionalFormatting>
  <conditionalFormatting sqref="BP49">
    <cfRule type="cellIs" dxfId="12732" priority="1682" operator="lessThan">
      <formula>$C$4</formula>
    </cfRule>
  </conditionalFormatting>
  <conditionalFormatting sqref="BP50">
    <cfRule type="cellIs" dxfId="12731" priority="1683" operator="lessThan">
      <formula>$C$4</formula>
    </cfRule>
  </conditionalFormatting>
  <conditionalFormatting sqref="BP51">
    <cfRule type="cellIs" dxfId="12730" priority="1684" operator="lessThan">
      <formula>$C$4</formula>
    </cfRule>
  </conditionalFormatting>
  <conditionalFormatting sqref="BP52">
    <cfRule type="cellIs" dxfId="12729" priority="1685" operator="lessThan">
      <formula>$C$4</formula>
    </cfRule>
  </conditionalFormatting>
  <conditionalFormatting sqref="BP53">
    <cfRule type="cellIs" dxfId="12728" priority="1686" operator="lessThan">
      <formula>$C$4</formula>
    </cfRule>
  </conditionalFormatting>
  <conditionalFormatting sqref="BP54">
    <cfRule type="cellIs" dxfId="12727" priority="1687" operator="lessThan">
      <formula>$C$4</formula>
    </cfRule>
  </conditionalFormatting>
  <conditionalFormatting sqref="BP55">
    <cfRule type="cellIs" dxfId="12726" priority="1688" operator="lessThan">
      <formula>$C$4</formula>
    </cfRule>
  </conditionalFormatting>
  <conditionalFormatting sqref="BP56">
    <cfRule type="cellIs" dxfId="12725" priority="1689" operator="lessThan">
      <formula>$C$4</formula>
    </cfRule>
  </conditionalFormatting>
  <conditionalFormatting sqref="BP57">
    <cfRule type="cellIs" dxfId="12724" priority="1690" operator="lessThan">
      <formula>$C$4</formula>
    </cfRule>
  </conditionalFormatting>
  <conditionalFormatting sqref="BP58">
    <cfRule type="cellIs" dxfId="12723" priority="1691" operator="lessThan">
      <formula>$C$4</formula>
    </cfRule>
  </conditionalFormatting>
  <conditionalFormatting sqref="BP59">
    <cfRule type="cellIs" dxfId="12722" priority="1692" operator="lessThan">
      <formula>$C$4</formula>
    </cfRule>
  </conditionalFormatting>
  <conditionalFormatting sqref="BP60">
    <cfRule type="cellIs" dxfId="12721" priority="1693" operator="lessThan">
      <formula>$C$4</formula>
    </cfRule>
  </conditionalFormatting>
  <conditionalFormatting sqref="BQ11">
    <cfRule type="cellIs" dxfId="12720" priority="1694" operator="lessThan">
      <formula>$C$4</formula>
    </cfRule>
  </conditionalFormatting>
  <conditionalFormatting sqref="BQ12">
    <cfRule type="cellIs" dxfId="12719" priority="1695" operator="lessThan">
      <formula>$C$4</formula>
    </cfRule>
  </conditionalFormatting>
  <conditionalFormatting sqref="BQ13">
    <cfRule type="cellIs" dxfId="12718" priority="1696" operator="lessThan">
      <formula>$C$4</formula>
    </cfRule>
  </conditionalFormatting>
  <conditionalFormatting sqref="BQ14">
    <cfRule type="cellIs" dxfId="12717" priority="1697" operator="lessThan">
      <formula>$C$4</formula>
    </cfRule>
  </conditionalFormatting>
  <conditionalFormatting sqref="BQ15">
    <cfRule type="cellIs" dxfId="12716" priority="1698" operator="lessThan">
      <formula>$C$4</formula>
    </cfRule>
  </conditionalFormatting>
  <conditionalFormatting sqref="BQ16">
    <cfRule type="cellIs" dxfId="12715" priority="1699" operator="lessThan">
      <formula>$C$4</formula>
    </cfRule>
  </conditionalFormatting>
  <conditionalFormatting sqref="BQ17">
    <cfRule type="cellIs" dxfId="12714" priority="1700" operator="lessThan">
      <formula>$C$4</formula>
    </cfRule>
  </conditionalFormatting>
  <conditionalFormatting sqref="BQ18">
    <cfRule type="cellIs" dxfId="12713" priority="1701" operator="lessThan">
      <formula>$C$4</formula>
    </cfRule>
  </conditionalFormatting>
  <conditionalFormatting sqref="BQ19">
    <cfRule type="cellIs" dxfId="12712" priority="1702" operator="lessThan">
      <formula>$C$4</formula>
    </cfRule>
  </conditionalFormatting>
  <conditionalFormatting sqref="BQ20">
    <cfRule type="cellIs" dxfId="12711" priority="1703" operator="lessThan">
      <formula>$C$4</formula>
    </cfRule>
  </conditionalFormatting>
  <conditionalFormatting sqref="BQ21">
    <cfRule type="cellIs" dxfId="12710" priority="1704" operator="lessThan">
      <formula>$C$4</formula>
    </cfRule>
  </conditionalFormatting>
  <conditionalFormatting sqref="BQ22">
    <cfRule type="cellIs" dxfId="12709" priority="1705" operator="lessThan">
      <formula>$C$4</formula>
    </cfRule>
  </conditionalFormatting>
  <conditionalFormatting sqref="BQ23">
    <cfRule type="cellIs" dxfId="12708" priority="1706" operator="lessThan">
      <formula>$C$4</formula>
    </cfRule>
  </conditionalFormatting>
  <conditionalFormatting sqref="BQ24">
    <cfRule type="cellIs" dxfId="12707" priority="1707" operator="lessThan">
      <formula>$C$4</formula>
    </cfRule>
  </conditionalFormatting>
  <conditionalFormatting sqref="BQ25">
    <cfRule type="cellIs" dxfId="12706" priority="1708" operator="lessThan">
      <formula>$C$4</formula>
    </cfRule>
  </conditionalFormatting>
  <conditionalFormatting sqref="BQ26">
    <cfRule type="cellIs" dxfId="12705" priority="1709" operator="lessThan">
      <formula>$C$4</formula>
    </cfRule>
  </conditionalFormatting>
  <conditionalFormatting sqref="BQ27">
    <cfRule type="cellIs" dxfId="12704" priority="1710" operator="lessThan">
      <formula>$C$4</formula>
    </cfRule>
  </conditionalFormatting>
  <conditionalFormatting sqref="BQ28">
    <cfRule type="cellIs" dxfId="12703" priority="1711" operator="lessThan">
      <formula>$C$4</formula>
    </cfRule>
  </conditionalFormatting>
  <conditionalFormatting sqref="BQ29">
    <cfRule type="cellIs" dxfId="12702" priority="1712" operator="lessThan">
      <formula>$C$4</formula>
    </cfRule>
  </conditionalFormatting>
  <conditionalFormatting sqref="BQ30">
    <cfRule type="cellIs" dxfId="12701" priority="1713" operator="lessThan">
      <formula>$C$4</formula>
    </cfRule>
  </conditionalFormatting>
  <conditionalFormatting sqref="BQ31">
    <cfRule type="cellIs" dxfId="12700" priority="1714" operator="lessThan">
      <formula>$C$4</formula>
    </cfRule>
  </conditionalFormatting>
  <conditionalFormatting sqref="BQ32">
    <cfRule type="cellIs" dxfId="12699" priority="1715" operator="lessThan">
      <formula>$C$4</formula>
    </cfRule>
  </conditionalFormatting>
  <conditionalFormatting sqref="BQ33">
    <cfRule type="cellIs" dxfId="12698" priority="1716" operator="lessThan">
      <formula>$C$4</formula>
    </cfRule>
  </conditionalFormatting>
  <conditionalFormatting sqref="BQ34">
    <cfRule type="cellIs" dxfId="12697" priority="1717" operator="lessThan">
      <formula>$C$4</formula>
    </cfRule>
  </conditionalFormatting>
  <conditionalFormatting sqref="BQ35">
    <cfRule type="cellIs" dxfId="12696" priority="1718" operator="lessThan">
      <formula>$C$4</formula>
    </cfRule>
  </conditionalFormatting>
  <conditionalFormatting sqref="BQ36">
    <cfRule type="cellIs" dxfId="12695" priority="1719" operator="lessThan">
      <formula>$C$4</formula>
    </cfRule>
  </conditionalFormatting>
  <conditionalFormatting sqref="BQ37">
    <cfRule type="cellIs" dxfId="12694" priority="1720" operator="lessThan">
      <formula>$C$4</formula>
    </cfRule>
  </conditionalFormatting>
  <conditionalFormatting sqref="BQ38">
    <cfRule type="cellIs" dxfId="12693" priority="1721" operator="lessThan">
      <formula>$C$4</formula>
    </cfRule>
  </conditionalFormatting>
  <conditionalFormatting sqref="BQ39">
    <cfRule type="cellIs" dxfId="12692" priority="1722" operator="lessThan">
      <formula>$C$4</formula>
    </cfRule>
  </conditionalFormatting>
  <conditionalFormatting sqref="BQ40">
    <cfRule type="cellIs" dxfId="12691" priority="1723" operator="lessThan">
      <formula>$C$4</formula>
    </cfRule>
  </conditionalFormatting>
  <conditionalFormatting sqref="BQ41">
    <cfRule type="cellIs" dxfId="12690" priority="1724" operator="lessThan">
      <formula>$C$4</formula>
    </cfRule>
  </conditionalFormatting>
  <conditionalFormatting sqref="BQ42">
    <cfRule type="cellIs" dxfId="12689" priority="1725" operator="lessThan">
      <formula>$C$4</formula>
    </cfRule>
  </conditionalFormatting>
  <conditionalFormatting sqref="BQ43">
    <cfRule type="cellIs" dxfId="12688" priority="1726" operator="lessThan">
      <formula>$C$4</formula>
    </cfRule>
  </conditionalFormatting>
  <conditionalFormatting sqref="BQ44">
    <cfRule type="cellIs" dxfId="12687" priority="1727" operator="lessThan">
      <formula>$C$4</formula>
    </cfRule>
  </conditionalFormatting>
  <conditionalFormatting sqref="BQ45">
    <cfRule type="cellIs" dxfId="12686" priority="1728" operator="lessThan">
      <formula>$C$4</formula>
    </cfRule>
  </conditionalFormatting>
  <conditionalFormatting sqref="BQ46">
    <cfRule type="cellIs" dxfId="12685" priority="1729" operator="lessThan">
      <formula>$C$4</formula>
    </cfRule>
  </conditionalFormatting>
  <conditionalFormatting sqref="BQ47">
    <cfRule type="cellIs" dxfId="12684" priority="1730" operator="lessThan">
      <formula>$C$4</formula>
    </cfRule>
  </conditionalFormatting>
  <conditionalFormatting sqref="BQ48">
    <cfRule type="cellIs" dxfId="12683" priority="1731" operator="lessThan">
      <formula>$C$4</formula>
    </cfRule>
  </conditionalFormatting>
  <conditionalFormatting sqref="BQ49">
    <cfRule type="cellIs" dxfId="12682" priority="1732" operator="lessThan">
      <formula>$C$4</formula>
    </cfRule>
  </conditionalFormatting>
  <conditionalFormatting sqref="BQ50">
    <cfRule type="cellIs" dxfId="12681" priority="1733" operator="lessThan">
      <formula>$C$4</formula>
    </cfRule>
  </conditionalFormatting>
  <conditionalFormatting sqref="BQ51">
    <cfRule type="cellIs" dxfId="12680" priority="1734" operator="lessThan">
      <formula>$C$4</formula>
    </cfRule>
  </conditionalFormatting>
  <conditionalFormatting sqref="BQ52">
    <cfRule type="cellIs" dxfId="12679" priority="1735" operator="lessThan">
      <formula>$C$4</formula>
    </cfRule>
  </conditionalFormatting>
  <conditionalFormatting sqref="BQ53">
    <cfRule type="cellIs" dxfId="12678" priority="1736" operator="lessThan">
      <formula>$C$4</formula>
    </cfRule>
  </conditionalFormatting>
  <conditionalFormatting sqref="BQ54">
    <cfRule type="cellIs" dxfId="12677" priority="1737" operator="lessThan">
      <formula>$C$4</formula>
    </cfRule>
  </conditionalFormatting>
  <conditionalFormatting sqref="BQ55">
    <cfRule type="cellIs" dxfId="12676" priority="1738" operator="lessThan">
      <formula>$C$4</formula>
    </cfRule>
  </conditionalFormatting>
  <conditionalFormatting sqref="BQ56">
    <cfRule type="cellIs" dxfId="12675" priority="1739" operator="lessThan">
      <formula>$C$4</formula>
    </cfRule>
  </conditionalFormatting>
  <conditionalFormatting sqref="BQ57">
    <cfRule type="cellIs" dxfId="12674" priority="1740" operator="lessThan">
      <formula>$C$4</formula>
    </cfRule>
  </conditionalFormatting>
  <conditionalFormatting sqref="BQ58">
    <cfRule type="cellIs" dxfId="12673" priority="1741" operator="lessThan">
      <formula>$C$4</formula>
    </cfRule>
  </conditionalFormatting>
  <conditionalFormatting sqref="BQ59">
    <cfRule type="cellIs" dxfId="12672" priority="1742" operator="lessThan">
      <formula>$C$4</formula>
    </cfRule>
  </conditionalFormatting>
  <conditionalFormatting sqref="BQ60">
    <cfRule type="cellIs" dxfId="12671" priority="1743" operator="lessThan">
      <formula>$C$4</formula>
    </cfRule>
  </conditionalFormatting>
  <conditionalFormatting sqref="BR11:BR46">
    <cfRule type="cellIs" dxfId="12670" priority="1744" operator="lessThan">
      <formula>$C$4</formula>
    </cfRule>
  </conditionalFormatting>
  <conditionalFormatting sqref="BR47">
    <cfRule type="cellIs" dxfId="12669" priority="1780" operator="lessThan">
      <formula>$C$4</formula>
    </cfRule>
  </conditionalFormatting>
  <conditionalFormatting sqref="BR48">
    <cfRule type="cellIs" dxfId="12668" priority="1781" operator="lessThan">
      <formula>$C$4</formula>
    </cfRule>
  </conditionalFormatting>
  <conditionalFormatting sqref="BR49">
    <cfRule type="cellIs" dxfId="12667" priority="1782" operator="lessThan">
      <formula>$C$4</formula>
    </cfRule>
  </conditionalFormatting>
  <conditionalFormatting sqref="BR50">
    <cfRule type="cellIs" dxfId="12666" priority="1783" operator="lessThan">
      <formula>$C$4</formula>
    </cfRule>
  </conditionalFormatting>
  <conditionalFormatting sqref="BR51">
    <cfRule type="cellIs" dxfId="12665" priority="1784" operator="lessThan">
      <formula>$C$4</formula>
    </cfRule>
  </conditionalFormatting>
  <conditionalFormatting sqref="BR52">
    <cfRule type="cellIs" dxfId="12664" priority="1785" operator="lessThan">
      <formula>$C$4</formula>
    </cfRule>
  </conditionalFormatting>
  <conditionalFormatting sqref="BR53">
    <cfRule type="cellIs" dxfId="12663" priority="1786" operator="lessThan">
      <formula>$C$4</formula>
    </cfRule>
  </conditionalFormatting>
  <conditionalFormatting sqref="BR54">
    <cfRule type="cellIs" dxfId="12662" priority="1787" operator="lessThan">
      <formula>$C$4</formula>
    </cfRule>
  </conditionalFormatting>
  <conditionalFormatting sqref="BR55">
    <cfRule type="cellIs" dxfId="12661" priority="1788" operator="lessThan">
      <formula>$C$4</formula>
    </cfRule>
  </conditionalFormatting>
  <conditionalFormatting sqref="BR56">
    <cfRule type="cellIs" dxfId="12660" priority="1789" operator="lessThan">
      <formula>$C$4</formula>
    </cfRule>
  </conditionalFormatting>
  <conditionalFormatting sqref="BR57">
    <cfRule type="cellIs" dxfId="12659" priority="1790" operator="lessThan">
      <formula>$C$4</formula>
    </cfRule>
  </conditionalFormatting>
  <conditionalFormatting sqref="BR58">
    <cfRule type="cellIs" dxfId="12658" priority="1791" operator="lessThan">
      <formula>$C$4</formula>
    </cfRule>
  </conditionalFormatting>
  <conditionalFormatting sqref="BR59">
    <cfRule type="cellIs" dxfId="12657" priority="1792" operator="lessThan">
      <formula>$C$4</formula>
    </cfRule>
  </conditionalFormatting>
  <conditionalFormatting sqref="BR60">
    <cfRule type="cellIs" dxfId="12656" priority="1793" operator="lessThan">
      <formula>$C$4</formula>
    </cfRule>
  </conditionalFormatting>
  <conditionalFormatting sqref="BS11">
    <cfRule type="cellIs" dxfId="12655" priority="1794" operator="lessThan">
      <formula>$C$4</formula>
    </cfRule>
  </conditionalFormatting>
  <conditionalFormatting sqref="BS12">
    <cfRule type="cellIs" dxfId="12654" priority="1795" operator="lessThan">
      <formula>$C$4</formula>
    </cfRule>
  </conditionalFormatting>
  <conditionalFormatting sqref="BS13">
    <cfRule type="cellIs" dxfId="12653" priority="1796" operator="lessThan">
      <formula>$C$4</formula>
    </cfRule>
  </conditionalFormatting>
  <conditionalFormatting sqref="BS14">
    <cfRule type="cellIs" dxfId="12652" priority="1797" operator="lessThan">
      <formula>$C$4</formula>
    </cfRule>
  </conditionalFormatting>
  <conditionalFormatting sqref="BS15">
    <cfRule type="cellIs" dxfId="12651" priority="1798" operator="lessThan">
      <formula>$C$4</formula>
    </cfRule>
  </conditionalFormatting>
  <conditionalFormatting sqref="BS16">
    <cfRule type="cellIs" dxfId="12650" priority="1799" operator="lessThan">
      <formula>$C$4</formula>
    </cfRule>
  </conditionalFormatting>
  <conditionalFormatting sqref="BS17">
    <cfRule type="cellIs" dxfId="12649" priority="1800" operator="lessThan">
      <formula>$C$4</formula>
    </cfRule>
  </conditionalFormatting>
  <conditionalFormatting sqref="BS18">
    <cfRule type="cellIs" dxfId="12648" priority="1801" operator="lessThan">
      <formula>$C$4</formula>
    </cfRule>
  </conditionalFormatting>
  <conditionalFormatting sqref="BS19">
    <cfRule type="cellIs" dxfId="12647" priority="1802" operator="lessThan">
      <formula>$C$4</formula>
    </cfRule>
  </conditionalFormatting>
  <conditionalFormatting sqref="BS20">
    <cfRule type="cellIs" dxfId="12646" priority="1803" operator="lessThan">
      <formula>$C$4</formula>
    </cfRule>
  </conditionalFormatting>
  <conditionalFormatting sqref="BS21">
    <cfRule type="cellIs" dxfId="12645" priority="1804" operator="lessThan">
      <formula>$C$4</formula>
    </cfRule>
  </conditionalFormatting>
  <conditionalFormatting sqref="BS22">
    <cfRule type="cellIs" dxfId="12644" priority="1805" operator="lessThan">
      <formula>$C$4</formula>
    </cfRule>
  </conditionalFormatting>
  <conditionalFormatting sqref="BS23">
    <cfRule type="cellIs" dxfId="12643" priority="1806" operator="lessThan">
      <formula>$C$4</formula>
    </cfRule>
  </conditionalFormatting>
  <conditionalFormatting sqref="BS24">
    <cfRule type="cellIs" dxfId="12642" priority="1807" operator="lessThan">
      <formula>$C$4</formula>
    </cfRule>
  </conditionalFormatting>
  <conditionalFormatting sqref="BS25">
    <cfRule type="cellIs" dxfId="12641" priority="1808" operator="lessThan">
      <formula>$C$4</formula>
    </cfRule>
  </conditionalFormatting>
  <conditionalFormatting sqref="BS26">
    <cfRule type="cellIs" dxfId="12640" priority="1809" operator="lessThan">
      <formula>$C$4</formula>
    </cfRule>
  </conditionalFormatting>
  <conditionalFormatting sqref="BS27">
    <cfRule type="cellIs" dxfId="12639" priority="1810" operator="lessThan">
      <formula>$C$4</formula>
    </cfRule>
  </conditionalFormatting>
  <conditionalFormatting sqref="BS28">
    <cfRule type="cellIs" dxfId="12638" priority="1811" operator="lessThan">
      <formula>$C$4</formula>
    </cfRule>
  </conditionalFormatting>
  <conditionalFormatting sqref="BS29">
    <cfRule type="cellIs" dxfId="12637" priority="1812" operator="lessThan">
      <formula>$C$4</formula>
    </cfRule>
  </conditionalFormatting>
  <conditionalFormatting sqref="BS30">
    <cfRule type="cellIs" dxfId="12636" priority="1813" operator="lessThan">
      <formula>$C$4</formula>
    </cfRule>
  </conditionalFormatting>
  <conditionalFormatting sqref="BS31">
    <cfRule type="cellIs" dxfId="12635" priority="1814" operator="lessThan">
      <formula>$C$4</formula>
    </cfRule>
  </conditionalFormatting>
  <conditionalFormatting sqref="BS32">
    <cfRule type="cellIs" dxfId="12634" priority="1815" operator="lessThan">
      <formula>$C$4</formula>
    </cfRule>
  </conditionalFormatting>
  <conditionalFormatting sqref="BS33">
    <cfRule type="cellIs" dxfId="12633" priority="1816" operator="lessThan">
      <formula>$C$4</formula>
    </cfRule>
  </conditionalFormatting>
  <conditionalFormatting sqref="BS34">
    <cfRule type="cellIs" dxfId="12632" priority="1817" operator="lessThan">
      <formula>$C$4</formula>
    </cfRule>
  </conditionalFormatting>
  <conditionalFormatting sqref="BS35">
    <cfRule type="cellIs" dxfId="12631" priority="1818" operator="lessThan">
      <formula>$C$4</formula>
    </cfRule>
  </conditionalFormatting>
  <conditionalFormatting sqref="BS36">
    <cfRule type="cellIs" dxfId="12630" priority="1819" operator="lessThan">
      <formula>$C$4</formula>
    </cfRule>
  </conditionalFormatting>
  <conditionalFormatting sqref="BS37">
    <cfRule type="cellIs" dxfId="12629" priority="1820" operator="lessThan">
      <formula>$C$4</formula>
    </cfRule>
  </conditionalFormatting>
  <conditionalFormatting sqref="BS38">
    <cfRule type="cellIs" dxfId="12628" priority="1821" operator="lessThan">
      <formula>$C$4</formula>
    </cfRule>
  </conditionalFormatting>
  <conditionalFormatting sqref="BS39">
    <cfRule type="cellIs" dxfId="12627" priority="1822" operator="lessThan">
      <formula>$C$4</formula>
    </cfRule>
  </conditionalFormatting>
  <conditionalFormatting sqref="BS40">
    <cfRule type="cellIs" dxfId="12626" priority="1823" operator="lessThan">
      <formula>$C$4</formula>
    </cfRule>
  </conditionalFormatting>
  <conditionalFormatting sqref="BS41">
    <cfRule type="cellIs" dxfId="12625" priority="1824" operator="lessThan">
      <formula>$C$4</formula>
    </cfRule>
  </conditionalFormatting>
  <conditionalFormatting sqref="BS42">
    <cfRule type="cellIs" dxfId="12624" priority="1825" operator="lessThan">
      <formula>$C$4</formula>
    </cfRule>
  </conditionalFormatting>
  <conditionalFormatting sqref="BS43">
    <cfRule type="cellIs" dxfId="12623" priority="1826" operator="lessThan">
      <formula>$C$4</formula>
    </cfRule>
  </conditionalFormatting>
  <conditionalFormatting sqref="BS44">
    <cfRule type="cellIs" dxfId="12622" priority="1827" operator="lessThan">
      <formula>$C$4</formula>
    </cfRule>
  </conditionalFormatting>
  <conditionalFormatting sqref="BS45">
    <cfRule type="cellIs" dxfId="12621" priority="1828" operator="lessThan">
      <formula>$C$4</formula>
    </cfRule>
  </conditionalFormatting>
  <conditionalFormatting sqref="BS46">
    <cfRule type="cellIs" dxfId="12620" priority="1829" operator="lessThan">
      <formula>$C$4</formula>
    </cfRule>
  </conditionalFormatting>
  <conditionalFormatting sqref="BS47">
    <cfRule type="cellIs" dxfId="12619" priority="1830" operator="lessThan">
      <formula>$C$4</formula>
    </cfRule>
  </conditionalFormatting>
  <conditionalFormatting sqref="BS48">
    <cfRule type="cellIs" dxfId="12618" priority="1831" operator="lessThan">
      <formula>$C$4</formula>
    </cfRule>
  </conditionalFormatting>
  <conditionalFormatting sqref="BS49">
    <cfRule type="cellIs" dxfId="12617" priority="1832" operator="lessThan">
      <formula>$C$4</formula>
    </cfRule>
  </conditionalFormatting>
  <conditionalFormatting sqref="BS50">
    <cfRule type="cellIs" dxfId="12616" priority="1833" operator="lessThan">
      <formula>$C$4</formula>
    </cfRule>
  </conditionalFormatting>
  <conditionalFormatting sqref="BS51">
    <cfRule type="cellIs" dxfId="12615" priority="1834" operator="lessThan">
      <formula>$C$4</formula>
    </cfRule>
  </conditionalFormatting>
  <conditionalFormatting sqref="BS52">
    <cfRule type="cellIs" dxfId="12614" priority="1835" operator="lessThan">
      <formula>$C$4</formula>
    </cfRule>
  </conditionalFormatting>
  <conditionalFormatting sqref="BS53">
    <cfRule type="cellIs" dxfId="12613" priority="1836" operator="lessThan">
      <formula>$C$4</formula>
    </cfRule>
  </conditionalFormatting>
  <conditionalFormatting sqref="BS54">
    <cfRule type="cellIs" dxfId="12612" priority="1837" operator="lessThan">
      <formula>$C$4</formula>
    </cfRule>
  </conditionalFormatting>
  <conditionalFormatting sqref="BS55">
    <cfRule type="cellIs" dxfId="12611" priority="1838" operator="lessThan">
      <formula>$C$4</formula>
    </cfRule>
  </conditionalFormatting>
  <conditionalFormatting sqref="BS56">
    <cfRule type="cellIs" dxfId="12610" priority="1839" operator="lessThan">
      <formula>$C$4</formula>
    </cfRule>
  </conditionalFormatting>
  <conditionalFormatting sqref="BS57">
    <cfRule type="cellIs" dxfId="12609" priority="1840" operator="lessThan">
      <formula>$C$4</formula>
    </cfRule>
  </conditionalFormatting>
  <conditionalFormatting sqref="BS58">
    <cfRule type="cellIs" dxfId="12608" priority="1841" operator="lessThan">
      <formula>$C$4</formula>
    </cfRule>
  </conditionalFormatting>
  <conditionalFormatting sqref="BS59">
    <cfRule type="cellIs" dxfId="12607" priority="1842" operator="lessThan">
      <formula>$C$4</formula>
    </cfRule>
  </conditionalFormatting>
  <conditionalFormatting sqref="BS60">
    <cfRule type="cellIs" dxfId="12606" priority="1843" operator="lessThan">
      <formula>$C$4</formula>
    </cfRule>
  </conditionalFormatting>
  <conditionalFormatting sqref="BT11">
    <cfRule type="cellIs" dxfId="12605" priority="1844" operator="lessThan">
      <formula>$C$4</formula>
    </cfRule>
  </conditionalFormatting>
  <conditionalFormatting sqref="BT12">
    <cfRule type="cellIs" dxfId="12604" priority="1845" operator="lessThan">
      <formula>$C$4</formula>
    </cfRule>
  </conditionalFormatting>
  <conditionalFormatting sqref="BT13">
    <cfRule type="cellIs" dxfId="12603" priority="1846" operator="lessThan">
      <formula>$C$4</formula>
    </cfRule>
  </conditionalFormatting>
  <conditionalFormatting sqref="BT14">
    <cfRule type="cellIs" dxfId="12602" priority="1847" operator="lessThan">
      <formula>$C$4</formula>
    </cfRule>
  </conditionalFormatting>
  <conditionalFormatting sqref="BT15">
    <cfRule type="cellIs" dxfId="12601" priority="1848" operator="lessThan">
      <formula>$C$4</formula>
    </cfRule>
  </conditionalFormatting>
  <conditionalFormatting sqref="BT16">
    <cfRule type="cellIs" dxfId="12600" priority="1849" operator="lessThan">
      <formula>$C$4</formula>
    </cfRule>
  </conditionalFormatting>
  <conditionalFormatting sqref="BT17">
    <cfRule type="cellIs" dxfId="12599" priority="1850" operator="lessThan">
      <formula>$C$4</formula>
    </cfRule>
  </conditionalFormatting>
  <conditionalFormatting sqref="BT18">
    <cfRule type="cellIs" dxfId="12598" priority="1851" operator="lessThan">
      <formula>$C$4</formula>
    </cfRule>
  </conditionalFormatting>
  <conditionalFormatting sqref="BT19">
    <cfRule type="cellIs" dxfId="12597" priority="1852" operator="lessThan">
      <formula>$C$4</formula>
    </cfRule>
  </conditionalFormatting>
  <conditionalFormatting sqref="BT20">
    <cfRule type="cellIs" dxfId="12596" priority="1853" operator="lessThan">
      <formula>$C$4</formula>
    </cfRule>
  </conditionalFormatting>
  <conditionalFormatting sqref="BT21">
    <cfRule type="cellIs" dxfId="12595" priority="1854" operator="lessThan">
      <formula>$C$4</formula>
    </cfRule>
  </conditionalFormatting>
  <conditionalFormatting sqref="BT22">
    <cfRule type="cellIs" dxfId="12594" priority="1855" operator="lessThan">
      <formula>$C$4</formula>
    </cfRule>
  </conditionalFormatting>
  <conditionalFormatting sqref="BT23">
    <cfRule type="cellIs" dxfId="12593" priority="1856" operator="lessThan">
      <formula>$C$4</formula>
    </cfRule>
  </conditionalFormatting>
  <conditionalFormatting sqref="BT24">
    <cfRule type="cellIs" dxfId="12592" priority="1857" operator="lessThan">
      <formula>$C$4</formula>
    </cfRule>
  </conditionalFormatting>
  <conditionalFormatting sqref="BT25">
    <cfRule type="cellIs" dxfId="12591" priority="1858" operator="lessThan">
      <formula>$C$4</formula>
    </cfRule>
  </conditionalFormatting>
  <conditionalFormatting sqref="BT26">
    <cfRule type="cellIs" dxfId="12590" priority="1859" operator="lessThan">
      <formula>$C$4</formula>
    </cfRule>
  </conditionalFormatting>
  <conditionalFormatting sqref="BT27">
    <cfRule type="cellIs" dxfId="12589" priority="1860" operator="lessThan">
      <formula>$C$4</formula>
    </cfRule>
  </conditionalFormatting>
  <conditionalFormatting sqref="BT28">
    <cfRule type="cellIs" dxfId="12588" priority="1861" operator="lessThan">
      <formula>$C$4</formula>
    </cfRule>
  </conditionalFormatting>
  <conditionalFormatting sqref="BT29">
    <cfRule type="cellIs" dxfId="12587" priority="1862" operator="lessThan">
      <formula>$C$4</formula>
    </cfRule>
  </conditionalFormatting>
  <conditionalFormatting sqref="BT30">
    <cfRule type="cellIs" dxfId="12586" priority="1863" operator="lessThan">
      <formula>$C$4</formula>
    </cfRule>
  </conditionalFormatting>
  <conditionalFormatting sqref="BT31">
    <cfRule type="cellIs" dxfId="12585" priority="1864" operator="lessThan">
      <formula>$C$4</formula>
    </cfRule>
  </conditionalFormatting>
  <conditionalFormatting sqref="BT32">
    <cfRule type="cellIs" dxfId="12584" priority="1865" operator="lessThan">
      <formula>$C$4</formula>
    </cfRule>
  </conditionalFormatting>
  <conditionalFormatting sqref="BT33">
    <cfRule type="cellIs" dxfId="12583" priority="1866" operator="lessThan">
      <formula>$C$4</formula>
    </cfRule>
  </conditionalFormatting>
  <conditionalFormatting sqref="BT34">
    <cfRule type="cellIs" dxfId="12582" priority="1867" operator="lessThan">
      <formula>$C$4</formula>
    </cfRule>
  </conditionalFormatting>
  <conditionalFormatting sqref="BT35">
    <cfRule type="cellIs" dxfId="12581" priority="1868" operator="lessThan">
      <formula>$C$4</formula>
    </cfRule>
  </conditionalFormatting>
  <conditionalFormatting sqref="BT36">
    <cfRule type="cellIs" dxfId="12580" priority="1869" operator="lessThan">
      <formula>$C$4</formula>
    </cfRule>
  </conditionalFormatting>
  <conditionalFormatting sqref="BT37">
    <cfRule type="cellIs" dxfId="12579" priority="1870" operator="lessThan">
      <formula>$C$4</formula>
    </cfRule>
  </conditionalFormatting>
  <conditionalFormatting sqref="BT38">
    <cfRule type="cellIs" dxfId="12578" priority="1871" operator="lessThan">
      <formula>$C$4</formula>
    </cfRule>
  </conditionalFormatting>
  <conditionalFormatting sqref="BT39">
    <cfRule type="cellIs" dxfId="12577" priority="1872" operator="lessThan">
      <formula>$C$4</formula>
    </cfRule>
  </conditionalFormatting>
  <conditionalFormatting sqref="BT40">
    <cfRule type="cellIs" dxfId="12576" priority="1873" operator="lessThan">
      <formula>$C$4</formula>
    </cfRule>
  </conditionalFormatting>
  <conditionalFormatting sqref="BT41">
    <cfRule type="cellIs" dxfId="12575" priority="1874" operator="lessThan">
      <formula>$C$4</formula>
    </cfRule>
  </conditionalFormatting>
  <conditionalFormatting sqref="BT42">
    <cfRule type="cellIs" dxfId="12574" priority="1875" operator="lessThan">
      <formula>$C$4</formula>
    </cfRule>
  </conditionalFormatting>
  <conditionalFormatting sqref="BT43">
    <cfRule type="cellIs" dxfId="12573" priority="1876" operator="lessThan">
      <formula>$C$4</formula>
    </cfRule>
  </conditionalFormatting>
  <conditionalFormatting sqref="BT44">
    <cfRule type="cellIs" dxfId="12572" priority="1877" operator="lessThan">
      <formula>$C$4</formula>
    </cfRule>
  </conditionalFormatting>
  <conditionalFormatting sqref="BT45">
    <cfRule type="cellIs" dxfId="12571" priority="1878" operator="lessThan">
      <formula>$C$4</formula>
    </cfRule>
  </conditionalFormatting>
  <conditionalFormatting sqref="BT46">
    <cfRule type="cellIs" dxfId="12570" priority="1879" operator="lessThan">
      <formula>$C$4</formula>
    </cfRule>
  </conditionalFormatting>
  <conditionalFormatting sqref="BT47">
    <cfRule type="cellIs" dxfId="12569" priority="1880" operator="lessThan">
      <formula>$C$4</formula>
    </cfRule>
  </conditionalFormatting>
  <conditionalFormatting sqref="BT48">
    <cfRule type="cellIs" dxfId="12568" priority="1881" operator="lessThan">
      <formula>$C$4</formula>
    </cfRule>
  </conditionalFormatting>
  <conditionalFormatting sqref="BT49">
    <cfRule type="cellIs" dxfId="12567" priority="1882" operator="lessThan">
      <formula>$C$4</formula>
    </cfRule>
  </conditionalFormatting>
  <conditionalFormatting sqref="BT50">
    <cfRule type="cellIs" dxfId="12566" priority="1883" operator="lessThan">
      <formula>$C$4</formula>
    </cfRule>
  </conditionalFormatting>
  <conditionalFormatting sqref="BT51">
    <cfRule type="cellIs" dxfId="12565" priority="1884" operator="lessThan">
      <formula>$C$4</formula>
    </cfRule>
  </conditionalFormatting>
  <conditionalFormatting sqref="BT52">
    <cfRule type="cellIs" dxfId="12564" priority="1885" operator="lessThan">
      <formula>$C$4</formula>
    </cfRule>
  </conditionalFormatting>
  <conditionalFormatting sqref="BT53">
    <cfRule type="cellIs" dxfId="12563" priority="1886" operator="lessThan">
      <formula>$C$4</formula>
    </cfRule>
  </conditionalFormatting>
  <conditionalFormatting sqref="BT54">
    <cfRule type="cellIs" dxfId="12562" priority="1887" operator="lessThan">
      <formula>$C$4</formula>
    </cfRule>
  </conditionalFormatting>
  <conditionalFormatting sqref="BT55">
    <cfRule type="cellIs" dxfId="12561" priority="1888" operator="lessThan">
      <formula>$C$4</formula>
    </cfRule>
  </conditionalFormatting>
  <conditionalFormatting sqref="BT56">
    <cfRule type="cellIs" dxfId="12560" priority="1889" operator="lessThan">
      <formula>$C$4</formula>
    </cfRule>
  </conditionalFormatting>
  <conditionalFormatting sqref="BT57">
    <cfRule type="cellIs" dxfId="12559" priority="1890" operator="lessThan">
      <formula>$C$4</formula>
    </cfRule>
  </conditionalFormatting>
  <conditionalFormatting sqref="BT58">
    <cfRule type="cellIs" dxfId="12558" priority="1891" operator="lessThan">
      <formula>$C$4</formula>
    </cfRule>
  </conditionalFormatting>
  <conditionalFormatting sqref="BT59">
    <cfRule type="cellIs" dxfId="12557" priority="1892" operator="lessThan">
      <formula>$C$4</formula>
    </cfRule>
  </conditionalFormatting>
  <conditionalFormatting sqref="BT60">
    <cfRule type="cellIs" dxfId="12556" priority="1893" operator="lessThan">
      <formula>$C$4</formula>
    </cfRule>
  </conditionalFormatting>
  <conditionalFormatting sqref="BU11">
    <cfRule type="cellIs" dxfId="12555" priority="1894" operator="lessThan">
      <formula>$C$4</formula>
    </cfRule>
  </conditionalFormatting>
  <conditionalFormatting sqref="BU12">
    <cfRule type="cellIs" dxfId="12554" priority="1895" operator="lessThan">
      <formula>$C$4</formula>
    </cfRule>
  </conditionalFormatting>
  <conditionalFormatting sqref="BU13">
    <cfRule type="cellIs" dxfId="12553" priority="1896" operator="lessThan">
      <formula>$C$4</formula>
    </cfRule>
  </conditionalFormatting>
  <conditionalFormatting sqref="BU14">
    <cfRule type="cellIs" dxfId="12552" priority="1897" operator="lessThan">
      <formula>$C$4</formula>
    </cfRule>
  </conditionalFormatting>
  <conditionalFormatting sqref="BU15">
    <cfRule type="cellIs" dxfId="12551" priority="1898" operator="lessThan">
      <formula>$C$4</formula>
    </cfRule>
  </conditionalFormatting>
  <conditionalFormatting sqref="BU16">
    <cfRule type="cellIs" dxfId="12550" priority="1899" operator="lessThan">
      <formula>$C$4</formula>
    </cfRule>
  </conditionalFormatting>
  <conditionalFormatting sqref="BU17">
    <cfRule type="cellIs" dxfId="12549" priority="1900" operator="lessThan">
      <formula>$C$4</formula>
    </cfRule>
  </conditionalFormatting>
  <conditionalFormatting sqref="BU18">
    <cfRule type="cellIs" dxfId="12548" priority="1901" operator="lessThan">
      <formula>$C$4</formula>
    </cfRule>
  </conditionalFormatting>
  <conditionalFormatting sqref="BU19">
    <cfRule type="cellIs" dxfId="12547" priority="1902" operator="lessThan">
      <formula>$C$4</formula>
    </cfRule>
  </conditionalFormatting>
  <conditionalFormatting sqref="BU20">
    <cfRule type="cellIs" dxfId="12546" priority="1903" operator="lessThan">
      <formula>$C$4</formula>
    </cfRule>
  </conditionalFormatting>
  <conditionalFormatting sqref="BU21">
    <cfRule type="cellIs" dxfId="12545" priority="1904" operator="lessThan">
      <formula>$C$4</formula>
    </cfRule>
  </conditionalFormatting>
  <conditionalFormatting sqref="BU22">
    <cfRule type="cellIs" dxfId="12544" priority="1905" operator="lessThan">
      <formula>$C$4</formula>
    </cfRule>
  </conditionalFormatting>
  <conditionalFormatting sqref="BU23">
    <cfRule type="cellIs" dxfId="12543" priority="1906" operator="lessThan">
      <formula>$C$4</formula>
    </cfRule>
  </conditionalFormatting>
  <conditionalFormatting sqref="BU24">
    <cfRule type="cellIs" dxfId="12542" priority="1907" operator="lessThan">
      <formula>$C$4</formula>
    </cfRule>
  </conditionalFormatting>
  <conditionalFormatting sqref="BU25">
    <cfRule type="cellIs" dxfId="12541" priority="1908" operator="lessThan">
      <formula>$C$4</formula>
    </cfRule>
  </conditionalFormatting>
  <conditionalFormatting sqref="BU26">
    <cfRule type="cellIs" dxfId="12540" priority="1909" operator="lessThan">
      <formula>$C$4</formula>
    </cfRule>
  </conditionalFormatting>
  <conditionalFormatting sqref="BU27">
    <cfRule type="cellIs" dxfId="12539" priority="1910" operator="lessThan">
      <formula>$C$4</formula>
    </cfRule>
  </conditionalFormatting>
  <conditionalFormatting sqref="BU28">
    <cfRule type="cellIs" dxfId="12538" priority="1911" operator="lessThan">
      <formula>$C$4</formula>
    </cfRule>
  </conditionalFormatting>
  <conditionalFormatting sqref="BU29">
    <cfRule type="cellIs" dxfId="12537" priority="1912" operator="lessThan">
      <formula>$C$4</formula>
    </cfRule>
  </conditionalFormatting>
  <conditionalFormatting sqref="BU30">
    <cfRule type="cellIs" dxfId="12536" priority="1913" operator="lessThan">
      <formula>$C$4</formula>
    </cfRule>
  </conditionalFormatting>
  <conditionalFormatting sqref="BU31">
    <cfRule type="cellIs" dxfId="12535" priority="1914" operator="lessThan">
      <formula>$C$4</formula>
    </cfRule>
  </conditionalFormatting>
  <conditionalFormatting sqref="BU32">
    <cfRule type="cellIs" dxfId="12534" priority="1915" operator="lessThan">
      <formula>$C$4</formula>
    </cfRule>
  </conditionalFormatting>
  <conditionalFormatting sqref="BU33">
    <cfRule type="cellIs" dxfId="12533" priority="1916" operator="lessThan">
      <formula>$C$4</formula>
    </cfRule>
  </conditionalFormatting>
  <conditionalFormatting sqref="BU34">
    <cfRule type="cellIs" dxfId="12532" priority="1917" operator="lessThan">
      <formula>$C$4</formula>
    </cfRule>
  </conditionalFormatting>
  <conditionalFormatting sqref="BU35">
    <cfRule type="cellIs" dxfId="12531" priority="1918" operator="lessThan">
      <formula>$C$4</formula>
    </cfRule>
  </conditionalFormatting>
  <conditionalFormatting sqref="BU36">
    <cfRule type="cellIs" dxfId="12530" priority="1919" operator="lessThan">
      <formula>$C$4</formula>
    </cfRule>
  </conditionalFormatting>
  <conditionalFormatting sqref="BU37">
    <cfRule type="cellIs" dxfId="12529" priority="1920" operator="lessThan">
      <formula>$C$4</formula>
    </cfRule>
  </conditionalFormatting>
  <conditionalFormatting sqref="BU38">
    <cfRule type="cellIs" dxfId="12528" priority="1921" operator="lessThan">
      <formula>$C$4</formula>
    </cfRule>
  </conditionalFormatting>
  <conditionalFormatting sqref="BU39">
    <cfRule type="cellIs" dxfId="12527" priority="1922" operator="lessThan">
      <formula>$C$4</formula>
    </cfRule>
  </conditionalFormatting>
  <conditionalFormatting sqref="BU40">
    <cfRule type="cellIs" dxfId="12526" priority="1923" operator="lessThan">
      <formula>$C$4</formula>
    </cfRule>
  </conditionalFormatting>
  <conditionalFormatting sqref="BU41">
    <cfRule type="cellIs" dxfId="12525" priority="1924" operator="lessThan">
      <formula>$C$4</formula>
    </cfRule>
  </conditionalFormatting>
  <conditionalFormatting sqref="BU42">
    <cfRule type="cellIs" dxfId="12524" priority="1925" operator="lessThan">
      <formula>$C$4</formula>
    </cfRule>
  </conditionalFormatting>
  <conditionalFormatting sqref="BU43">
    <cfRule type="cellIs" dxfId="12523" priority="1926" operator="lessThan">
      <formula>$C$4</formula>
    </cfRule>
  </conditionalFormatting>
  <conditionalFormatting sqref="BU44">
    <cfRule type="cellIs" dxfId="12522" priority="1927" operator="lessThan">
      <formula>$C$4</formula>
    </cfRule>
  </conditionalFormatting>
  <conditionalFormatting sqref="BU45">
    <cfRule type="cellIs" dxfId="12521" priority="1928" operator="lessThan">
      <formula>$C$4</formula>
    </cfRule>
  </conditionalFormatting>
  <conditionalFormatting sqref="BU46">
    <cfRule type="cellIs" dxfId="12520" priority="1929" operator="lessThan">
      <formula>$C$4</formula>
    </cfRule>
  </conditionalFormatting>
  <conditionalFormatting sqref="BU47">
    <cfRule type="cellIs" dxfId="12519" priority="1930" operator="lessThan">
      <formula>$C$4</formula>
    </cfRule>
  </conditionalFormatting>
  <conditionalFormatting sqref="BU48">
    <cfRule type="cellIs" dxfId="12518" priority="1931" operator="lessThan">
      <formula>$C$4</formula>
    </cfRule>
  </conditionalFormatting>
  <conditionalFormatting sqref="BU49">
    <cfRule type="cellIs" dxfId="12517" priority="1932" operator="lessThan">
      <formula>$C$4</formula>
    </cfRule>
  </conditionalFormatting>
  <conditionalFormatting sqref="BU50">
    <cfRule type="cellIs" dxfId="12516" priority="1933" operator="lessThan">
      <formula>$C$4</formula>
    </cfRule>
  </conditionalFormatting>
  <conditionalFormatting sqref="BU51">
    <cfRule type="cellIs" dxfId="12515" priority="1934" operator="lessThan">
      <formula>$C$4</formula>
    </cfRule>
  </conditionalFormatting>
  <conditionalFormatting sqref="BU52">
    <cfRule type="cellIs" dxfId="12514" priority="1935" operator="lessThan">
      <formula>$C$4</formula>
    </cfRule>
  </conditionalFormatting>
  <conditionalFormatting sqref="BU53">
    <cfRule type="cellIs" dxfId="12513" priority="1936" operator="lessThan">
      <formula>$C$4</formula>
    </cfRule>
  </conditionalFormatting>
  <conditionalFormatting sqref="BU54">
    <cfRule type="cellIs" dxfId="12512" priority="1937" operator="lessThan">
      <formula>$C$4</formula>
    </cfRule>
  </conditionalFormatting>
  <conditionalFormatting sqref="BU55">
    <cfRule type="cellIs" dxfId="12511" priority="1938" operator="lessThan">
      <formula>$C$4</formula>
    </cfRule>
  </conditionalFormatting>
  <conditionalFormatting sqref="BU56">
    <cfRule type="cellIs" dxfId="12510" priority="1939" operator="lessThan">
      <formula>$C$4</formula>
    </cfRule>
  </conditionalFormatting>
  <conditionalFormatting sqref="BU57">
    <cfRule type="cellIs" dxfId="12509" priority="1940" operator="lessThan">
      <formula>$C$4</formula>
    </cfRule>
  </conditionalFormatting>
  <conditionalFormatting sqref="BU58">
    <cfRule type="cellIs" dxfId="12508" priority="1941" operator="lessThan">
      <formula>$C$4</formula>
    </cfRule>
  </conditionalFormatting>
  <conditionalFormatting sqref="BU59">
    <cfRule type="cellIs" dxfId="12507" priority="1942" operator="lessThan">
      <formula>$C$4</formula>
    </cfRule>
  </conditionalFormatting>
  <conditionalFormatting sqref="BU60">
    <cfRule type="cellIs" dxfId="12506" priority="1943" operator="lessThan">
      <formula>$C$4</formula>
    </cfRule>
  </conditionalFormatting>
  <conditionalFormatting sqref="BV11">
    <cfRule type="cellIs" dxfId="12505" priority="1944" operator="lessThan">
      <formula>$C$4</formula>
    </cfRule>
  </conditionalFormatting>
  <conditionalFormatting sqref="BV12">
    <cfRule type="cellIs" dxfId="12504" priority="1945" operator="lessThan">
      <formula>$C$4</formula>
    </cfRule>
  </conditionalFormatting>
  <conditionalFormatting sqref="BV13">
    <cfRule type="cellIs" dxfId="12503" priority="1946" operator="lessThan">
      <formula>$C$4</formula>
    </cfRule>
  </conditionalFormatting>
  <conditionalFormatting sqref="BV14">
    <cfRule type="cellIs" dxfId="12502" priority="1947" operator="lessThan">
      <formula>$C$4</formula>
    </cfRule>
  </conditionalFormatting>
  <conditionalFormatting sqref="BV15">
    <cfRule type="cellIs" dxfId="12501" priority="1948" operator="lessThan">
      <formula>$C$4</formula>
    </cfRule>
  </conditionalFormatting>
  <conditionalFormatting sqref="BV16">
    <cfRule type="cellIs" dxfId="12500" priority="1949" operator="lessThan">
      <formula>$C$4</formula>
    </cfRule>
  </conditionalFormatting>
  <conditionalFormatting sqref="BV17">
    <cfRule type="cellIs" dxfId="12499" priority="1950" operator="lessThan">
      <formula>$C$4</formula>
    </cfRule>
  </conditionalFormatting>
  <conditionalFormatting sqref="BV18">
    <cfRule type="cellIs" dxfId="12498" priority="1951" operator="lessThan">
      <formula>$C$4</formula>
    </cfRule>
  </conditionalFormatting>
  <conditionalFormatting sqref="BV19">
    <cfRule type="cellIs" dxfId="12497" priority="1952" operator="lessThan">
      <formula>$C$4</formula>
    </cfRule>
  </conditionalFormatting>
  <conditionalFormatting sqref="BV20">
    <cfRule type="cellIs" dxfId="12496" priority="1953" operator="lessThan">
      <formula>$C$4</formula>
    </cfRule>
  </conditionalFormatting>
  <conditionalFormatting sqref="BV21">
    <cfRule type="cellIs" dxfId="12495" priority="1954" operator="lessThan">
      <formula>$C$4</formula>
    </cfRule>
  </conditionalFormatting>
  <conditionalFormatting sqref="BV22">
    <cfRule type="cellIs" dxfId="12494" priority="1955" operator="lessThan">
      <formula>$C$4</formula>
    </cfRule>
  </conditionalFormatting>
  <conditionalFormatting sqref="BV23">
    <cfRule type="cellIs" dxfId="12493" priority="1956" operator="lessThan">
      <formula>$C$4</formula>
    </cfRule>
  </conditionalFormatting>
  <conditionalFormatting sqref="BV24">
    <cfRule type="cellIs" dxfId="12492" priority="1957" operator="lessThan">
      <formula>$C$4</formula>
    </cfRule>
  </conditionalFormatting>
  <conditionalFormatting sqref="BV25">
    <cfRule type="cellIs" dxfId="12491" priority="1958" operator="lessThan">
      <formula>$C$4</formula>
    </cfRule>
  </conditionalFormatting>
  <conditionalFormatting sqref="BV26">
    <cfRule type="cellIs" dxfId="12490" priority="1959" operator="lessThan">
      <formula>$C$4</formula>
    </cfRule>
  </conditionalFormatting>
  <conditionalFormatting sqref="BV27">
    <cfRule type="cellIs" dxfId="12489" priority="1960" operator="lessThan">
      <formula>$C$4</formula>
    </cfRule>
  </conditionalFormatting>
  <conditionalFormatting sqref="BV28">
    <cfRule type="cellIs" dxfId="12488" priority="1961" operator="lessThan">
      <formula>$C$4</formula>
    </cfRule>
  </conditionalFormatting>
  <conditionalFormatting sqref="BV29">
    <cfRule type="cellIs" dxfId="12487" priority="1962" operator="lessThan">
      <formula>$C$4</formula>
    </cfRule>
  </conditionalFormatting>
  <conditionalFormatting sqref="BV30">
    <cfRule type="cellIs" dxfId="12486" priority="1963" operator="lessThan">
      <formula>$C$4</formula>
    </cfRule>
  </conditionalFormatting>
  <conditionalFormatting sqref="BV31">
    <cfRule type="cellIs" dxfId="12485" priority="1964" operator="lessThan">
      <formula>$C$4</formula>
    </cfRule>
  </conditionalFormatting>
  <conditionalFormatting sqref="BV32">
    <cfRule type="cellIs" dxfId="12484" priority="1965" operator="lessThan">
      <formula>$C$4</formula>
    </cfRule>
  </conditionalFormatting>
  <conditionalFormatting sqref="BV33">
    <cfRule type="cellIs" dxfId="12483" priority="1966" operator="lessThan">
      <formula>$C$4</formula>
    </cfRule>
  </conditionalFormatting>
  <conditionalFormatting sqref="BV34">
    <cfRule type="cellIs" dxfId="12482" priority="1967" operator="lessThan">
      <formula>$C$4</formula>
    </cfRule>
  </conditionalFormatting>
  <conditionalFormatting sqref="BV35">
    <cfRule type="cellIs" dxfId="12481" priority="1968" operator="lessThan">
      <formula>$C$4</formula>
    </cfRule>
  </conditionalFormatting>
  <conditionalFormatting sqref="BV36">
    <cfRule type="cellIs" dxfId="12480" priority="1969" operator="lessThan">
      <formula>$C$4</formula>
    </cfRule>
  </conditionalFormatting>
  <conditionalFormatting sqref="BV37">
    <cfRule type="cellIs" dxfId="12479" priority="1970" operator="lessThan">
      <formula>$C$4</formula>
    </cfRule>
  </conditionalFormatting>
  <conditionalFormatting sqref="BV38">
    <cfRule type="cellIs" dxfId="12478" priority="1971" operator="lessThan">
      <formula>$C$4</formula>
    </cfRule>
  </conditionalFormatting>
  <conditionalFormatting sqref="BV39">
    <cfRule type="cellIs" dxfId="12477" priority="1972" operator="lessThan">
      <formula>$C$4</formula>
    </cfRule>
  </conditionalFormatting>
  <conditionalFormatting sqref="BV40">
    <cfRule type="cellIs" dxfId="12476" priority="1973" operator="lessThan">
      <formula>$C$4</formula>
    </cfRule>
  </conditionalFormatting>
  <conditionalFormatting sqref="BV41">
    <cfRule type="cellIs" dxfId="12475" priority="1974" operator="lessThan">
      <formula>$C$4</formula>
    </cfRule>
  </conditionalFormatting>
  <conditionalFormatting sqref="BV42">
    <cfRule type="cellIs" dxfId="12474" priority="1975" operator="lessThan">
      <formula>$C$4</formula>
    </cfRule>
  </conditionalFormatting>
  <conditionalFormatting sqref="BV43">
    <cfRule type="cellIs" dxfId="12473" priority="1976" operator="lessThan">
      <formula>$C$4</formula>
    </cfRule>
  </conditionalFormatting>
  <conditionalFormatting sqref="BV44">
    <cfRule type="cellIs" dxfId="12472" priority="1977" operator="lessThan">
      <formula>$C$4</formula>
    </cfRule>
  </conditionalFormatting>
  <conditionalFormatting sqref="BV45">
    <cfRule type="cellIs" dxfId="12471" priority="1978" operator="lessThan">
      <formula>$C$4</formula>
    </cfRule>
  </conditionalFormatting>
  <conditionalFormatting sqref="BV46">
    <cfRule type="cellIs" dxfId="12470" priority="1979" operator="lessThan">
      <formula>$C$4</formula>
    </cfRule>
  </conditionalFormatting>
  <conditionalFormatting sqref="BV47">
    <cfRule type="cellIs" dxfId="12469" priority="1980" operator="lessThan">
      <formula>$C$4</formula>
    </cfRule>
  </conditionalFormatting>
  <conditionalFormatting sqref="BV48">
    <cfRule type="cellIs" dxfId="12468" priority="1981" operator="lessThan">
      <formula>$C$4</formula>
    </cfRule>
  </conditionalFormatting>
  <conditionalFormatting sqref="BV49">
    <cfRule type="cellIs" dxfId="12467" priority="1982" operator="lessThan">
      <formula>$C$4</formula>
    </cfRule>
  </conditionalFormatting>
  <conditionalFormatting sqref="BV50">
    <cfRule type="cellIs" dxfId="12466" priority="1983" operator="lessThan">
      <formula>$C$4</formula>
    </cfRule>
  </conditionalFormatting>
  <conditionalFormatting sqref="BV51">
    <cfRule type="cellIs" dxfId="12465" priority="1984" operator="lessThan">
      <formula>$C$4</formula>
    </cfRule>
  </conditionalFormatting>
  <conditionalFormatting sqref="BV52">
    <cfRule type="cellIs" dxfId="12464" priority="1985" operator="lessThan">
      <formula>$C$4</formula>
    </cfRule>
  </conditionalFormatting>
  <conditionalFormatting sqref="BV53">
    <cfRule type="cellIs" dxfId="12463" priority="1986" operator="lessThan">
      <formula>$C$4</formula>
    </cfRule>
  </conditionalFormatting>
  <conditionalFormatting sqref="BV54">
    <cfRule type="cellIs" dxfId="12462" priority="1987" operator="lessThan">
      <formula>$C$4</formula>
    </cfRule>
  </conditionalFormatting>
  <conditionalFormatting sqref="BV55">
    <cfRule type="cellIs" dxfId="12461" priority="1988" operator="lessThan">
      <formula>$C$4</formula>
    </cfRule>
  </conditionalFormatting>
  <conditionalFormatting sqref="BV56">
    <cfRule type="cellIs" dxfId="12460" priority="1989" operator="lessThan">
      <formula>$C$4</formula>
    </cfRule>
  </conditionalFormatting>
  <conditionalFormatting sqref="BV57">
    <cfRule type="cellIs" dxfId="12459" priority="1990" operator="lessThan">
      <formula>$C$4</formula>
    </cfRule>
  </conditionalFormatting>
  <conditionalFormatting sqref="BV58">
    <cfRule type="cellIs" dxfId="12458" priority="1991" operator="lessThan">
      <formula>$C$4</formula>
    </cfRule>
  </conditionalFormatting>
  <conditionalFormatting sqref="BV59">
    <cfRule type="cellIs" dxfId="12457" priority="1992" operator="lessThan">
      <formula>$C$4</formula>
    </cfRule>
  </conditionalFormatting>
  <conditionalFormatting sqref="BV60">
    <cfRule type="cellIs" dxfId="12456" priority="1993" operator="lessThan">
      <formula>$C$4</formula>
    </cfRule>
  </conditionalFormatting>
  <conditionalFormatting sqref="BW11">
    <cfRule type="cellIs" dxfId="12455" priority="1994" operator="lessThan">
      <formula>$C$4</formula>
    </cfRule>
  </conditionalFormatting>
  <conditionalFormatting sqref="BW12">
    <cfRule type="cellIs" dxfId="12454" priority="1995" operator="lessThan">
      <formula>$C$4</formula>
    </cfRule>
  </conditionalFormatting>
  <conditionalFormatting sqref="BW13">
    <cfRule type="cellIs" dxfId="12453" priority="1996" operator="lessThan">
      <formula>$C$4</formula>
    </cfRule>
  </conditionalFormatting>
  <conditionalFormatting sqref="BW14">
    <cfRule type="cellIs" dxfId="12452" priority="1997" operator="lessThan">
      <formula>$C$4</formula>
    </cfRule>
  </conditionalFormatting>
  <conditionalFormatting sqref="BW15">
    <cfRule type="cellIs" dxfId="12451" priority="1998" operator="lessThan">
      <formula>$C$4</formula>
    </cfRule>
  </conditionalFormatting>
  <conditionalFormatting sqref="BW16">
    <cfRule type="cellIs" dxfId="12450" priority="1999" operator="lessThan">
      <formula>$C$4</formula>
    </cfRule>
  </conditionalFormatting>
  <conditionalFormatting sqref="BW17">
    <cfRule type="cellIs" dxfId="12449" priority="2000" operator="lessThan">
      <formula>$C$4</formula>
    </cfRule>
  </conditionalFormatting>
  <conditionalFormatting sqref="BW18">
    <cfRule type="cellIs" dxfId="12448" priority="2001" operator="lessThan">
      <formula>$C$4</formula>
    </cfRule>
  </conditionalFormatting>
  <conditionalFormatting sqref="BW19">
    <cfRule type="cellIs" dxfId="12447" priority="2002" operator="lessThan">
      <formula>$C$4</formula>
    </cfRule>
  </conditionalFormatting>
  <conditionalFormatting sqref="BW20">
    <cfRule type="cellIs" dxfId="12446" priority="2003" operator="lessThan">
      <formula>$C$4</formula>
    </cfRule>
  </conditionalFormatting>
  <conditionalFormatting sqref="BW21">
    <cfRule type="cellIs" dxfId="12445" priority="2004" operator="lessThan">
      <formula>$C$4</formula>
    </cfRule>
  </conditionalFormatting>
  <conditionalFormatting sqref="BW22">
    <cfRule type="cellIs" dxfId="12444" priority="2005" operator="lessThan">
      <formula>$C$4</formula>
    </cfRule>
  </conditionalFormatting>
  <conditionalFormatting sqref="BW23">
    <cfRule type="cellIs" dxfId="12443" priority="2006" operator="lessThan">
      <formula>$C$4</formula>
    </cfRule>
  </conditionalFormatting>
  <conditionalFormatting sqref="BW24">
    <cfRule type="cellIs" dxfId="12442" priority="2007" operator="lessThan">
      <formula>$C$4</formula>
    </cfRule>
  </conditionalFormatting>
  <conditionalFormatting sqref="BW25">
    <cfRule type="cellIs" dxfId="12441" priority="2008" operator="lessThan">
      <formula>$C$4</formula>
    </cfRule>
  </conditionalFormatting>
  <conditionalFormatting sqref="BW26">
    <cfRule type="cellIs" dxfId="12440" priority="2009" operator="lessThan">
      <formula>$C$4</formula>
    </cfRule>
  </conditionalFormatting>
  <conditionalFormatting sqref="BW27">
    <cfRule type="cellIs" dxfId="12439" priority="2010" operator="lessThan">
      <formula>$C$4</formula>
    </cfRule>
  </conditionalFormatting>
  <conditionalFormatting sqref="BW28">
    <cfRule type="cellIs" dxfId="12438" priority="2011" operator="lessThan">
      <formula>$C$4</formula>
    </cfRule>
  </conditionalFormatting>
  <conditionalFormatting sqref="BW29">
    <cfRule type="cellIs" dxfId="12437" priority="2012" operator="lessThan">
      <formula>$C$4</formula>
    </cfRule>
  </conditionalFormatting>
  <conditionalFormatting sqref="BW30">
    <cfRule type="cellIs" dxfId="12436" priority="2013" operator="lessThan">
      <formula>$C$4</formula>
    </cfRule>
  </conditionalFormatting>
  <conditionalFormatting sqref="BW31">
    <cfRule type="cellIs" dxfId="12435" priority="2014" operator="lessThan">
      <formula>$C$4</formula>
    </cfRule>
  </conditionalFormatting>
  <conditionalFormatting sqref="BW32">
    <cfRule type="cellIs" dxfId="12434" priority="2015" operator="lessThan">
      <formula>$C$4</formula>
    </cfRule>
  </conditionalFormatting>
  <conditionalFormatting sqref="BW33">
    <cfRule type="cellIs" dxfId="12433" priority="2016" operator="lessThan">
      <formula>$C$4</formula>
    </cfRule>
  </conditionalFormatting>
  <conditionalFormatting sqref="BW34">
    <cfRule type="cellIs" dxfId="12432" priority="2017" operator="lessThan">
      <formula>$C$4</formula>
    </cfRule>
  </conditionalFormatting>
  <conditionalFormatting sqref="BW35">
    <cfRule type="cellIs" dxfId="12431" priority="2018" operator="lessThan">
      <formula>$C$4</formula>
    </cfRule>
  </conditionalFormatting>
  <conditionalFormatting sqref="BW36">
    <cfRule type="cellIs" dxfId="12430" priority="2019" operator="lessThan">
      <formula>$C$4</formula>
    </cfRule>
  </conditionalFormatting>
  <conditionalFormatting sqref="BW37">
    <cfRule type="cellIs" dxfId="12429" priority="2020" operator="lessThan">
      <formula>$C$4</formula>
    </cfRule>
  </conditionalFormatting>
  <conditionalFormatting sqref="BW38">
    <cfRule type="cellIs" dxfId="12428" priority="2021" operator="lessThan">
      <formula>$C$4</formula>
    </cfRule>
  </conditionalFormatting>
  <conditionalFormatting sqref="BW39">
    <cfRule type="cellIs" dxfId="12427" priority="2022" operator="lessThan">
      <formula>$C$4</formula>
    </cfRule>
  </conditionalFormatting>
  <conditionalFormatting sqref="BW40">
    <cfRule type="cellIs" dxfId="12426" priority="2023" operator="lessThan">
      <formula>$C$4</formula>
    </cfRule>
  </conditionalFormatting>
  <conditionalFormatting sqref="BW41">
    <cfRule type="cellIs" dxfId="12425" priority="2024" operator="lessThan">
      <formula>$C$4</formula>
    </cfRule>
  </conditionalFormatting>
  <conditionalFormatting sqref="BW42">
    <cfRule type="cellIs" dxfId="12424" priority="2025" operator="lessThan">
      <formula>$C$4</formula>
    </cfRule>
  </conditionalFormatting>
  <conditionalFormatting sqref="BW43">
    <cfRule type="cellIs" dxfId="12423" priority="2026" operator="lessThan">
      <formula>$C$4</formula>
    </cfRule>
  </conditionalFormatting>
  <conditionalFormatting sqref="BW44">
    <cfRule type="cellIs" dxfId="12422" priority="2027" operator="lessThan">
      <formula>$C$4</formula>
    </cfRule>
  </conditionalFormatting>
  <conditionalFormatting sqref="BW45">
    <cfRule type="cellIs" dxfId="12421" priority="2028" operator="lessThan">
      <formula>$C$4</formula>
    </cfRule>
  </conditionalFormatting>
  <conditionalFormatting sqref="BW46">
    <cfRule type="cellIs" dxfId="12420" priority="2029" operator="lessThan">
      <formula>$C$4</formula>
    </cfRule>
  </conditionalFormatting>
  <conditionalFormatting sqref="BW47">
    <cfRule type="cellIs" dxfId="12419" priority="2030" operator="lessThan">
      <formula>$C$4</formula>
    </cfRule>
  </conditionalFormatting>
  <conditionalFormatting sqref="BW48">
    <cfRule type="cellIs" dxfId="12418" priority="2031" operator="lessThan">
      <formula>$C$4</formula>
    </cfRule>
  </conditionalFormatting>
  <conditionalFormatting sqref="BW49">
    <cfRule type="cellIs" dxfId="12417" priority="2032" operator="lessThan">
      <formula>$C$4</formula>
    </cfRule>
  </conditionalFormatting>
  <conditionalFormatting sqref="BW50">
    <cfRule type="cellIs" dxfId="12416" priority="2033" operator="lessThan">
      <formula>$C$4</formula>
    </cfRule>
  </conditionalFormatting>
  <conditionalFormatting sqref="BW51">
    <cfRule type="cellIs" dxfId="12415" priority="2034" operator="lessThan">
      <formula>$C$4</formula>
    </cfRule>
  </conditionalFormatting>
  <conditionalFormatting sqref="BW52">
    <cfRule type="cellIs" dxfId="12414" priority="2035" operator="lessThan">
      <formula>$C$4</formula>
    </cfRule>
  </conditionalFormatting>
  <conditionalFormatting sqref="BW53">
    <cfRule type="cellIs" dxfId="12413" priority="2036" operator="lessThan">
      <formula>$C$4</formula>
    </cfRule>
  </conditionalFormatting>
  <conditionalFormatting sqref="BW54">
    <cfRule type="cellIs" dxfId="12412" priority="2037" operator="lessThan">
      <formula>$C$4</formula>
    </cfRule>
  </conditionalFormatting>
  <conditionalFormatting sqref="BW55">
    <cfRule type="cellIs" dxfId="12411" priority="2038" operator="lessThan">
      <formula>$C$4</formula>
    </cfRule>
  </conditionalFormatting>
  <conditionalFormatting sqref="BW56">
    <cfRule type="cellIs" dxfId="12410" priority="2039" operator="lessThan">
      <formula>$C$4</formula>
    </cfRule>
  </conditionalFormatting>
  <conditionalFormatting sqref="BW57">
    <cfRule type="cellIs" dxfId="12409" priority="2040" operator="lessThan">
      <formula>$C$4</formula>
    </cfRule>
  </conditionalFormatting>
  <conditionalFormatting sqref="BW58">
    <cfRule type="cellIs" dxfId="12408" priority="2041" operator="lessThan">
      <formula>$C$4</formula>
    </cfRule>
  </conditionalFormatting>
  <conditionalFormatting sqref="BW59">
    <cfRule type="cellIs" dxfId="12407" priority="2042" operator="lessThan">
      <formula>$C$4</formula>
    </cfRule>
  </conditionalFormatting>
  <conditionalFormatting sqref="BW60">
    <cfRule type="cellIs" dxfId="12406" priority="2043" operator="lessThan">
      <formula>$C$4</formula>
    </cfRule>
  </conditionalFormatting>
  <conditionalFormatting sqref="BX11">
    <cfRule type="cellIs" dxfId="12405" priority="2044" operator="lessThan">
      <formula>$C$4</formula>
    </cfRule>
  </conditionalFormatting>
  <conditionalFormatting sqref="BX12">
    <cfRule type="cellIs" dxfId="12404" priority="2045" operator="lessThan">
      <formula>$C$4</formula>
    </cfRule>
  </conditionalFormatting>
  <conditionalFormatting sqref="BX13">
    <cfRule type="cellIs" dxfId="12403" priority="2046" operator="lessThan">
      <formula>$C$4</formula>
    </cfRule>
  </conditionalFormatting>
  <conditionalFormatting sqref="BX14">
    <cfRule type="cellIs" dxfId="12402" priority="2047" operator="lessThan">
      <formula>$C$4</formula>
    </cfRule>
  </conditionalFormatting>
  <conditionalFormatting sqref="BX15">
    <cfRule type="cellIs" dxfId="12401" priority="2048" operator="lessThan">
      <formula>$C$4</formula>
    </cfRule>
  </conditionalFormatting>
  <conditionalFormatting sqref="BX16">
    <cfRule type="cellIs" dxfId="12400" priority="2049" operator="lessThan">
      <formula>$C$4</formula>
    </cfRule>
  </conditionalFormatting>
  <conditionalFormatting sqref="BX17">
    <cfRule type="cellIs" dxfId="12399" priority="2050" operator="lessThan">
      <formula>$C$4</formula>
    </cfRule>
  </conditionalFormatting>
  <conditionalFormatting sqref="BX18">
    <cfRule type="cellIs" dxfId="12398" priority="2051" operator="lessThan">
      <formula>$C$4</formula>
    </cfRule>
  </conditionalFormatting>
  <conditionalFormatting sqref="BX19">
    <cfRule type="cellIs" dxfId="12397" priority="2052" operator="lessThan">
      <formula>$C$4</formula>
    </cfRule>
  </conditionalFormatting>
  <conditionalFormatting sqref="BX20">
    <cfRule type="cellIs" dxfId="12396" priority="2053" operator="lessThan">
      <formula>$C$4</formula>
    </cfRule>
  </conditionalFormatting>
  <conditionalFormatting sqref="BX21">
    <cfRule type="cellIs" dxfId="12395" priority="2054" operator="lessThan">
      <formula>$C$4</formula>
    </cfRule>
  </conditionalFormatting>
  <conditionalFormatting sqref="BX22">
    <cfRule type="cellIs" dxfId="12394" priority="2055" operator="lessThan">
      <formula>$C$4</formula>
    </cfRule>
  </conditionalFormatting>
  <conditionalFormatting sqref="BX23">
    <cfRule type="cellIs" dxfId="12393" priority="2056" operator="lessThan">
      <formula>$C$4</formula>
    </cfRule>
  </conditionalFormatting>
  <conditionalFormatting sqref="BX24">
    <cfRule type="cellIs" dxfId="12392" priority="2057" operator="lessThan">
      <formula>$C$4</formula>
    </cfRule>
  </conditionalFormatting>
  <conditionalFormatting sqref="BX25">
    <cfRule type="cellIs" dxfId="12391" priority="2058" operator="lessThan">
      <formula>$C$4</formula>
    </cfRule>
  </conditionalFormatting>
  <conditionalFormatting sqref="BX26">
    <cfRule type="cellIs" dxfId="12390" priority="2059" operator="lessThan">
      <formula>$C$4</formula>
    </cfRule>
  </conditionalFormatting>
  <conditionalFormatting sqref="BX27">
    <cfRule type="cellIs" dxfId="12389" priority="2060" operator="lessThan">
      <formula>$C$4</formula>
    </cfRule>
  </conditionalFormatting>
  <conditionalFormatting sqref="BX28">
    <cfRule type="cellIs" dxfId="12388" priority="2061" operator="lessThan">
      <formula>$C$4</formula>
    </cfRule>
  </conditionalFormatting>
  <conditionalFormatting sqref="BX29">
    <cfRule type="cellIs" dxfId="12387" priority="2062" operator="lessThan">
      <formula>$C$4</formula>
    </cfRule>
  </conditionalFormatting>
  <conditionalFormatting sqref="BX30">
    <cfRule type="cellIs" dxfId="12386" priority="2063" operator="lessThan">
      <formula>$C$4</formula>
    </cfRule>
  </conditionalFormatting>
  <conditionalFormatting sqref="BX31">
    <cfRule type="cellIs" dxfId="12385" priority="2064" operator="lessThan">
      <formula>$C$4</formula>
    </cfRule>
  </conditionalFormatting>
  <conditionalFormatting sqref="BX32">
    <cfRule type="cellIs" dxfId="12384" priority="2065" operator="lessThan">
      <formula>$C$4</formula>
    </cfRule>
  </conditionalFormatting>
  <conditionalFormatting sqref="BX33">
    <cfRule type="cellIs" dxfId="12383" priority="2066" operator="lessThan">
      <formula>$C$4</formula>
    </cfRule>
  </conditionalFormatting>
  <conditionalFormatting sqref="BX34">
    <cfRule type="cellIs" dxfId="12382" priority="2067" operator="lessThan">
      <formula>$C$4</formula>
    </cfRule>
  </conditionalFormatting>
  <conditionalFormatting sqref="BX35">
    <cfRule type="cellIs" dxfId="12381" priority="2068" operator="lessThan">
      <formula>$C$4</formula>
    </cfRule>
  </conditionalFormatting>
  <conditionalFormatting sqref="BX36">
    <cfRule type="cellIs" dxfId="12380" priority="2069" operator="lessThan">
      <formula>$C$4</formula>
    </cfRule>
  </conditionalFormatting>
  <conditionalFormatting sqref="BX37">
    <cfRule type="cellIs" dxfId="12379" priority="2070" operator="lessThan">
      <formula>$C$4</formula>
    </cfRule>
  </conditionalFormatting>
  <conditionalFormatting sqref="BX38">
    <cfRule type="cellIs" dxfId="12378" priority="2071" operator="lessThan">
      <formula>$C$4</formula>
    </cfRule>
  </conditionalFormatting>
  <conditionalFormatting sqref="BX39">
    <cfRule type="cellIs" dxfId="12377" priority="2072" operator="lessThan">
      <formula>$C$4</formula>
    </cfRule>
  </conditionalFormatting>
  <conditionalFormatting sqref="BX40">
    <cfRule type="cellIs" dxfId="12376" priority="2073" operator="lessThan">
      <formula>$C$4</formula>
    </cfRule>
  </conditionalFormatting>
  <conditionalFormatting sqref="BX41">
    <cfRule type="cellIs" dxfId="12375" priority="2074" operator="lessThan">
      <formula>$C$4</formula>
    </cfRule>
  </conditionalFormatting>
  <conditionalFormatting sqref="BX42">
    <cfRule type="cellIs" dxfId="12374" priority="2075" operator="lessThan">
      <formula>$C$4</formula>
    </cfRule>
  </conditionalFormatting>
  <conditionalFormatting sqref="BX43">
    <cfRule type="cellIs" dxfId="12373" priority="2076" operator="lessThan">
      <formula>$C$4</formula>
    </cfRule>
  </conditionalFormatting>
  <conditionalFormatting sqref="BX44">
    <cfRule type="cellIs" dxfId="12372" priority="2077" operator="lessThan">
      <formula>$C$4</formula>
    </cfRule>
  </conditionalFormatting>
  <conditionalFormatting sqref="BX45">
    <cfRule type="cellIs" dxfId="12371" priority="2078" operator="lessThan">
      <formula>$C$4</formula>
    </cfRule>
  </conditionalFormatting>
  <conditionalFormatting sqref="BX46">
    <cfRule type="cellIs" dxfId="12370" priority="2079" operator="lessThan">
      <formula>$C$4</formula>
    </cfRule>
  </conditionalFormatting>
  <conditionalFormatting sqref="BX47">
    <cfRule type="cellIs" dxfId="12369" priority="2080" operator="lessThan">
      <formula>$C$4</formula>
    </cfRule>
  </conditionalFormatting>
  <conditionalFormatting sqref="BX48">
    <cfRule type="cellIs" dxfId="12368" priority="2081" operator="lessThan">
      <formula>$C$4</formula>
    </cfRule>
  </conditionalFormatting>
  <conditionalFormatting sqref="BX49">
    <cfRule type="cellIs" dxfId="12367" priority="2082" operator="lessThan">
      <formula>$C$4</formula>
    </cfRule>
  </conditionalFormatting>
  <conditionalFormatting sqref="BX50">
    <cfRule type="cellIs" dxfId="12366" priority="2083" operator="lessThan">
      <formula>$C$4</formula>
    </cfRule>
  </conditionalFormatting>
  <conditionalFormatting sqref="BX51">
    <cfRule type="cellIs" dxfId="12365" priority="2084" operator="lessThan">
      <formula>$C$4</formula>
    </cfRule>
  </conditionalFormatting>
  <conditionalFormatting sqref="BX52">
    <cfRule type="cellIs" dxfId="12364" priority="2085" operator="lessThan">
      <formula>$C$4</formula>
    </cfRule>
  </conditionalFormatting>
  <conditionalFormatting sqref="BX53">
    <cfRule type="cellIs" dxfId="12363" priority="2086" operator="lessThan">
      <formula>$C$4</formula>
    </cfRule>
  </conditionalFormatting>
  <conditionalFormatting sqref="BX54">
    <cfRule type="cellIs" dxfId="12362" priority="2087" operator="lessThan">
      <formula>$C$4</formula>
    </cfRule>
  </conditionalFormatting>
  <conditionalFormatting sqref="BX55">
    <cfRule type="cellIs" dxfId="12361" priority="2088" operator="lessThan">
      <formula>$C$4</formula>
    </cfRule>
  </conditionalFormatting>
  <conditionalFormatting sqref="BX56">
    <cfRule type="cellIs" dxfId="12360" priority="2089" operator="lessThan">
      <formula>$C$4</formula>
    </cfRule>
  </conditionalFormatting>
  <conditionalFormatting sqref="BX57">
    <cfRule type="cellIs" dxfId="12359" priority="2090" operator="lessThan">
      <formula>$C$4</formula>
    </cfRule>
  </conditionalFormatting>
  <conditionalFormatting sqref="BX58">
    <cfRule type="cellIs" dxfId="12358" priority="2091" operator="lessThan">
      <formula>$C$4</formula>
    </cfRule>
  </conditionalFormatting>
  <conditionalFormatting sqref="BX59">
    <cfRule type="cellIs" dxfId="12357" priority="2092" operator="lessThan">
      <formula>$C$4</formula>
    </cfRule>
  </conditionalFormatting>
  <conditionalFormatting sqref="BX60">
    <cfRule type="cellIs" dxfId="12356" priority="2093" operator="lessThan">
      <formula>$C$4</formula>
    </cfRule>
  </conditionalFormatting>
  <conditionalFormatting sqref="BY11">
    <cfRule type="cellIs" dxfId="12355" priority="2094" operator="lessThan">
      <formula>$C$4</formula>
    </cfRule>
  </conditionalFormatting>
  <conditionalFormatting sqref="BY12">
    <cfRule type="cellIs" dxfId="12354" priority="2095" operator="lessThan">
      <formula>$C$4</formula>
    </cfRule>
  </conditionalFormatting>
  <conditionalFormatting sqref="BY13">
    <cfRule type="cellIs" dxfId="12353" priority="2096" operator="lessThan">
      <formula>$C$4</formula>
    </cfRule>
  </conditionalFormatting>
  <conditionalFormatting sqref="BY14">
    <cfRule type="cellIs" dxfId="12352" priority="2097" operator="lessThan">
      <formula>$C$4</formula>
    </cfRule>
  </conditionalFormatting>
  <conditionalFormatting sqref="BY15">
    <cfRule type="cellIs" dxfId="12351" priority="2098" operator="lessThan">
      <formula>$C$4</formula>
    </cfRule>
  </conditionalFormatting>
  <conditionalFormatting sqref="BY16">
    <cfRule type="cellIs" dxfId="12350" priority="2099" operator="lessThan">
      <formula>$C$4</formula>
    </cfRule>
  </conditionalFormatting>
  <conditionalFormatting sqref="BY17">
    <cfRule type="cellIs" dxfId="12349" priority="2100" operator="lessThan">
      <formula>$C$4</formula>
    </cfRule>
  </conditionalFormatting>
  <conditionalFormatting sqref="BY18">
    <cfRule type="cellIs" dxfId="12348" priority="2101" operator="lessThan">
      <formula>$C$4</formula>
    </cfRule>
  </conditionalFormatting>
  <conditionalFormatting sqref="BY19">
    <cfRule type="cellIs" dxfId="12347" priority="2102" operator="lessThan">
      <formula>$C$4</formula>
    </cfRule>
  </conditionalFormatting>
  <conditionalFormatting sqref="BY20">
    <cfRule type="cellIs" dxfId="12346" priority="2103" operator="lessThan">
      <formula>$C$4</formula>
    </cfRule>
  </conditionalFormatting>
  <conditionalFormatting sqref="BY21">
    <cfRule type="cellIs" dxfId="12345" priority="2104" operator="lessThan">
      <formula>$C$4</formula>
    </cfRule>
  </conditionalFormatting>
  <conditionalFormatting sqref="BY22">
    <cfRule type="cellIs" dxfId="12344" priority="2105" operator="lessThan">
      <formula>$C$4</formula>
    </cfRule>
  </conditionalFormatting>
  <conditionalFormatting sqref="BY23">
    <cfRule type="cellIs" dxfId="12343" priority="2106" operator="lessThan">
      <formula>$C$4</formula>
    </cfRule>
  </conditionalFormatting>
  <conditionalFormatting sqref="BY24">
    <cfRule type="cellIs" dxfId="12342" priority="2107" operator="lessThan">
      <formula>$C$4</formula>
    </cfRule>
  </conditionalFormatting>
  <conditionalFormatting sqref="BY25">
    <cfRule type="cellIs" dxfId="12341" priority="2108" operator="lessThan">
      <formula>$C$4</formula>
    </cfRule>
  </conditionalFormatting>
  <conditionalFormatting sqref="BY26">
    <cfRule type="cellIs" dxfId="12340" priority="2109" operator="lessThan">
      <formula>$C$4</formula>
    </cfRule>
  </conditionalFormatting>
  <conditionalFormatting sqref="BY27">
    <cfRule type="cellIs" dxfId="12339" priority="2110" operator="lessThan">
      <formula>$C$4</formula>
    </cfRule>
  </conditionalFormatting>
  <conditionalFormatting sqref="BY28">
    <cfRule type="cellIs" dxfId="12338" priority="2111" operator="lessThan">
      <formula>$C$4</formula>
    </cfRule>
  </conditionalFormatting>
  <conditionalFormatting sqref="BY29">
    <cfRule type="cellIs" dxfId="12337" priority="2112" operator="lessThan">
      <formula>$C$4</formula>
    </cfRule>
  </conditionalFormatting>
  <conditionalFormatting sqref="BY30">
    <cfRule type="cellIs" dxfId="12336" priority="2113" operator="lessThan">
      <formula>$C$4</formula>
    </cfRule>
  </conditionalFormatting>
  <conditionalFormatting sqref="BY31">
    <cfRule type="cellIs" dxfId="12335" priority="2114" operator="lessThan">
      <formula>$C$4</formula>
    </cfRule>
  </conditionalFormatting>
  <conditionalFormatting sqref="BY32">
    <cfRule type="cellIs" dxfId="12334" priority="2115" operator="lessThan">
      <formula>$C$4</formula>
    </cfRule>
  </conditionalFormatting>
  <conditionalFormatting sqref="BY33">
    <cfRule type="cellIs" dxfId="12333" priority="2116" operator="lessThan">
      <formula>$C$4</formula>
    </cfRule>
  </conditionalFormatting>
  <conditionalFormatting sqref="BY34">
    <cfRule type="cellIs" dxfId="12332" priority="2117" operator="lessThan">
      <formula>$C$4</formula>
    </cfRule>
  </conditionalFormatting>
  <conditionalFormatting sqref="BY35">
    <cfRule type="cellIs" dxfId="12331" priority="2118" operator="lessThan">
      <formula>$C$4</formula>
    </cfRule>
  </conditionalFormatting>
  <conditionalFormatting sqref="BY36">
    <cfRule type="cellIs" dxfId="12330" priority="2119" operator="lessThan">
      <formula>$C$4</formula>
    </cfRule>
  </conditionalFormatting>
  <conditionalFormatting sqref="BY37">
    <cfRule type="cellIs" dxfId="12329" priority="2120" operator="lessThan">
      <formula>$C$4</formula>
    </cfRule>
  </conditionalFormatting>
  <conditionalFormatting sqref="BY38">
    <cfRule type="cellIs" dxfId="12328" priority="2121" operator="lessThan">
      <formula>$C$4</formula>
    </cfRule>
  </conditionalFormatting>
  <conditionalFormatting sqref="BY39">
    <cfRule type="cellIs" dxfId="12327" priority="2122" operator="lessThan">
      <formula>$C$4</formula>
    </cfRule>
  </conditionalFormatting>
  <conditionalFormatting sqref="BY40">
    <cfRule type="cellIs" dxfId="12326" priority="2123" operator="lessThan">
      <formula>$C$4</formula>
    </cfRule>
  </conditionalFormatting>
  <conditionalFormatting sqref="BY41">
    <cfRule type="cellIs" dxfId="12325" priority="2124" operator="lessThan">
      <formula>$C$4</formula>
    </cfRule>
  </conditionalFormatting>
  <conditionalFormatting sqref="BY42">
    <cfRule type="cellIs" dxfId="12324" priority="2125" operator="lessThan">
      <formula>$C$4</formula>
    </cfRule>
  </conditionalFormatting>
  <conditionalFormatting sqref="BY43">
    <cfRule type="cellIs" dxfId="12323" priority="2126" operator="lessThan">
      <formula>$C$4</formula>
    </cfRule>
  </conditionalFormatting>
  <conditionalFormatting sqref="BY44">
    <cfRule type="cellIs" dxfId="12322" priority="2127" operator="lessThan">
      <formula>$C$4</formula>
    </cfRule>
  </conditionalFormatting>
  <conditionalFormatting sqref="BY45">
    <cfRule type="cellIs" dxfId="12321" priority="2128" operator="lessThan">
      <formula>$C$4</formula>
    </cfRule>
  </conditionalFormatting>
  <conditionalFormatting sqref="BY46">
    <cfRule type="cellIs" dxfId="12320" priority="2129" operator="lessThan">
      <formula>$C$4</formula>
    </cfRule>
  </conditionalFormatting>
  <conditionalFormatting sqref="BY47">
    <cfRule type="cellIs" dxfId="12319" priority="2130" operator="lessThan">
      <formula>$C$4</formula>
    </cfRule>
  </conditionalFormatting>
  <conditionalFormatting sqref="BY48">
    <cfRule type="cellIs" dxfId="12318" priority="2131" operator="lessThan">
      <formula>$C$4</formula>
    </cfRule>
  </conditionalFormatting>
  <conditionalFormatting sqref="BY49">
    <cfRule type="cellIs" dxfId="12317" priority="2132" operator="lessThan">
      <formula>$C$4</formula>
    </cfRule>
  </conditionalFormatting>
  <conditionalFormatting sqref="BY50">
    <cfRule type="cellIs" dxfId="12316" priority="2133" operator="lessThan">
      <formula>$C$4</formula>
    </cfRule>
  </conditionalFormatting>
  <conditionalFormatting sqref="BY51">
    <cfRule type="cellIs" dxfId="12315" priority="2134" operator="lessThan">
      <formula>$C$4</formula>
    </cfRule>
  </conditionalFormatting>
  <conditionalFormatting sqref="BY52">
    <cfRule type="cellIs" dxfId="12314" priority="2135" operator="lessThan">
      <formula>$C$4</formula>
    </cfRule>
  </conditionalFormatting>
  <conditionalFormatting sqref="BY53">
    <cfRule type="cellIs" dxfId="12313" priority="2136" operator="lessThan">
      <formula>$C$4</formula>
    </cfRule>
  </conditionalFormatting>
  <conditionalFormatting sqref="BY54">
    <cfRule type="cellIs" dxfId="12312" priority="2137" operator="lessThan">
      <formula>$C$4</formula>
    </cfRule>
  </conditionalFormatting>
  <conditionalFormatting sqref="BY55">
    <cfRule type="cellIs" dxfId="12311" priority="2138" operator="lessThan">
      <formula>$C$4</formula>
    </cfRule>
  </conditionalFormatting>
  <conditionalFormatting sqref="BY56">
    <cfRule type="cellIs" dxfId="12310" priority="2139" operator="lessThan">
      <formula>$C$4</formula>
    </cfRule>
  </conditionalFormatting>
  <conditionalFormatting sqref="BY57">
    <cfRule type="cellIs" dxfId="12309" priority="2140" operator="lessThan">
      <formula>$C$4</formula>
    </cfRule>
  </conditionalFormatting>
  <conditionalFormatting sqref="BY58">
    <cfRule type="cellIs" dxfId="12308" priority="2141" operator="lessThan">
      <formula>$C$4</formula>
    </cfRule>
  </conditionalFormatting>
  <conditionalFormatting sqref="BY59">
    <cfRule type="cellIs" dxfId="12307" priority="2142" operator="lessThan">
      <formula>$C$4</formula>
    </cfRule>
  </conditionalFormatting>
  <conditionalFormatting sqref="BY60">
    <cfRule type="cellIs" dxfId="12306" priority="2143" operator="lessThan">
      <formula>$C$4</formula>
    </cfRule>
  </conditionalFormatting>
  <conditionalFormatting sqref="BZ11">
    <cfRule type="cellIs" dxfId="12305" priority="2144" operator="lessThan">
      <formula>$C$4</formula>
    </cfRule>
  </conditionalFormatting>
  <conditionalFormatting sqref="BZ12">
    <cfRule type="cellIs" dxfId="12304" priority="2145" operator="lessThan">
      <formula>$C$4</formula>
    </cfRule>
  </conditionalFormatting>
  <conditionalFormatting sqref="BZ13">
    <cfRule type="cellIs" dxfId="12303" priority="2146" operator="lessThan">
      <formula>$C$4</formula>
    </cfRule>
  </conditionalFormatting>
  <conditionalFormatting sqref="BZ14">
    <cfRule type="cellIs" dxfId="12302" priority="2147" operator="lessThan">
      <formula>$C$4</formula>
    </cfRule>
  </conditionalFormatting>
  <conditionalFormatting sqref="BZ15">
    <cfRule type="cellIs" dxfId="12301" priority="2148" operator="lessThan">
      <formula>$C$4</formula>
    </cfRule>
  </conditionalFormatting>
  <conditionalFormatting sqref="BZ16">
    <cfRule type="cellIs" dxfId="12300" priority="2149" operator="lessThan">
      <formula>$C$4</formula>
    </cfRule>
  </conditionalFormatting>
  <conditionalFormatting sqref="BZ17">
    <cfRule type="cellIs" dxfId="12299" priority="2150" operator="lessThan">
      <formula>$C$4</formula>
    </cfRule>
  </conditionalFormatting>
  <conditionalFormatting sqref="BZ18">
    <cfRule type="cellIs" dxfId="12298" priority="2151" operator="lessThan">
      <formula>$C$4</formula>
    </cfRule>
  </conditionalFormatting>
  <conditionalFormatting sqref="BZ19">
    <cfRule type="cellIs" dxfId="12297" priority="2152" operator="lessThan">
      <formula>$C$4</formula>
    </cfRule>
  </conditionalFormatting>
  <conditionalFormatting sqref="BZ20">
    <cfRule type="cellIs" dxfId="12296" priority="2153" operator="lessThan">
      <formula>$C$4</formula>
    </cfRule>
  </conditionalFormatting>
  <conditionalFormatting sqref="BZ21">
    <cfRule type="cellIs" dxfId="12295" priority="2154" operator="lessThan">
      <formula>$C$4</formula>
    </cfRule>
  </conditionalFormatting>
  <conditionalFormatting sqref="BZ22">
    <cfRule type="cellIs" dxfId="12294" priority="2155" operator="lessThan">
      <formula>$C$4</formula>
    </cfRule>
  </conditionalFormatting>
  <conditionalFormatting sqref="BZ23">
    <cfRule type="cellIs" dxfId="12293" priority="2156" operator="lessThan">
      <formula>$C$4</formula>
    </cfRule>
  </conditionalFormatting>
  <conditionalFormatting sqref="BZ24">
    <cfRule type="cellIs" dxfId="12292" priority="2157" operator="lessThan">
      <formula>$C$4</formula>
    </cfRule>
  </conditionalFormatting>
  <conditionalFormatting sqref="BZ25">
    <cfRule type="cellIs" dxfId="12291" priority="2158" operator="lessThan">
      <formula>$C$4</formula>
    </cfRule>
  </conditionalFormatting>
  <conditionalFormatting sqref="BZ26">
    <cfRule type="cellIs" dxfId="12290" priority="2159" operator="lessThan">
      <formula>$C$4</formula>
    </cfRule>
  </conditionalFormatting>
  <conditionalFormatting sqref="BZ27">
    <cfRule type="cellIs" dxfId="12289" priority="2160" operator="lessThan">
      <formula>$C$4</formula>
    </cfRule>
  </conditionalFormatting>
  <conditionalFormatting sqref="BZ28">
    <cfRule type="cellIs" dxfId="12288" priority="2161" operator="lessThan">
      <formula>$C$4</formula>
    </cfRule>
  </conditionalFormatting>
  <conditionalFormatting sqref="BZ29">
    <cfRule type="cellIs" dxfId="12287" priority="2162" operator="lessThan">
      <formula>$C$4</formula>
    </cfRule>
  </conditionalFormatting>
  <conditionalFormatting sqref="BZ30">
    <cfRule type="cellIs" dxfId="12286" priority="2163" operator="lessThan">
      <formula>$C$4</formula>
    </cfRule>
  </conditionalFormatting>
  <conditionalFormatting sqref="BZ31">
    <cfRule type="cellIs" dxfId="12285" priority="2164" operator="lessThan">
      <formula>$C$4</formula>
    </cfRule>
  </conditionalFormatting>
  <conditionalFormatting sqref="BZ32">
    <cfRule type="cellIs" dxfId="12284" priority="2165" operator="lessThan">
      <formula>$C$4</formula>
    </cfRule>
  </conditionalFormatting>
  <conditionalFormatting sqref="BZ33">
    <cfRule type="cellIs" dxfId="12283" priority="2166" operator="lessThan">
      <formula>$C$4</formula>
    </cfRule>
  </conditionalFormatting>
  <conditionalFormatting sqref="BZ34">
    <cfRule type="cellIs" dxfId="12282" priority="2167" operator="lessThan">
      <formula>$C$4</formula>
    </cfRule>
  </conditionalFormatting>
  <conditionalFormatting sqref="BZ35">
    <cfRule type="cellIs" dxfId="12281" priority="2168" operator="lessThan">
      <formula>$C$4</formula>
    </cfRule>
  </conditionalFormatting>
  <conditionalFormatting sqref="BZ36">
    <cfRule type="cellIs" dxfId="12280" priority="2169" operator="lessThan">
      <formula>$C$4</formula>
    </cfRule>
  </conditionalFormatting>
  <conditionalFormatting sqref="BZ37">
    <cfRule type="cellIs" dxfId="12279" priority="2170" operator="lessThan">
      <formula>$C$4</formula>
    </cfRule>
  </conditionalFormatting>
  <conditionalFormatting sqref="BZ38">
    <cfRule type="cellIs" dxfId="12278" priority="2171" operator="lessThan">
      <formula>$C$4</formula>
    </cfRule>
  </conditionalFormatting>
  <conditionalFormatting sqref="BZ39">
    <cfRule type="cellIs" dxfId="12277" priority="2172" operator="lessThan">
      <formula>$C$4</formula>
    </cfRule>
  </conditionalFormatting>
  <conditionalFormatting sqref="BZ40">
    <cfRule type="cellIs" dxfId="12276" priority="2173" operator="lessThan">
      <formula>$C$4</formula>
    </cfRule>
  </conditionalFormatting>
  <conditionalFormatting sqref="BZ41">
    <cfRule type="cellIs" dxfId="12275" priority="2174" operator="lessThan">
      <formula>$C$4</formula>
    </cfRule>
  </conditionalFormatting>
  <conditionalFormatting sqref="BZ42">
    <cfRule type="cellIs" dxfId="12274" priority="2175" operator="lessThan">
      <formula>$C$4</formula>
    </cfRule>
  </conditionalFormatting>
  <conditionalFormatting sqref="BZ43">
    <cfRule type="cellIs" dxfId="12273" priority="2176" operator="lessThan">
      <formula>$C$4</formula>
    </cfRule>
  </conditionalFormatting>
  <conditionalFormatting sqref="BZ44">
    <cfRule type="cellIs" dxfId="12272" priority="2177" operator="lessThan">
      <formula>$C$4</formula>
    </cfRule>
  </conditionalFormatting>
  <conditionalFormatting sqref="BZ45">
    <cfRule type="cellIs" dxfId="12271" priority="2178" operator="lessThan">
      <formula>$C$4</formula>
    </cfRule>
  </conditionalFormatting>
  <conditionalFormatting sqref="BZ46">
    <cfRule type="cellIs" dxfId="12270" priority="2179" operator="lessThan">
      <formula>$C$4</formula>
    </cfRule>
  </conditionalFormatting>
  <conditionalFormatting sqref="BZ47">
    <cfRule type="cellIs" dxfId="12269" priority="2180" operator="lessThan">
      <formula>$C$4</formula>
    </cfRule>
  </conditionalFormatting>
  <conditionalFormatting sqref="BZ48">
    <cfRule type="cellIs" dxfId="12268" priority="2181" operator="lessThan">
      <formula>$C$4</formula>
    </cfRule>
  </conditionalFormatting>
  <conditionalFormatting sqref="BZ49">
    <cfRule type="cellIs" dxfId="12267" priority="2182" operator="lessThan">
      <formula>$C$4</formula>
    </cfRule>
  </conditionalFormatting>
  <conditionalFormatting sqref="BZ50">
    <cfRule type="cellIs" dxfId="12266" priority="2183" operator="lessThan">
      <formula>$C$4</formula>
    </cfRule>
  </conditionalFormatting>
  <conditionalFormatting sqref="BZ51">
    <cfRule type="cellIs" dxfId="12265" priority="2184" operator="lessThan">
      <formula>$C$4</formula>
    </cfRule>
  </conditionalFormatting>
  <conditionalFormatting sqref="BZ52">
    <cfRule type="cellIs" dxfId="12264" priority="2185" operator="lessThan">
      <formula>$C$4</formula>
    </cfRule>
  </conditionalFormatting>
  <conditionalFormatting sqref="BZ53">
    <cfRule type="cellIs" dxfId="12263" priority="2186" operator="lessThan">
      <formula>$C$4</formula>
    </cfRule>
  </conditionalFormatting>
  <conditionalFormatting sqref="BZ54">
    <cfRule type="cellIs" dxfId="12262" priority="2187" operator="lessThan">
      <formula>$C$4</formula>
    </cfRule>
  </conditionalFormatting>
  <conditionalFormatting sqref="BZ55">
    <cfRule type="cellIs" dxfId="12261" priority="2188" operator="lessThan">
      <formula>$C$4</formula>
    </cfRule>
  </conditionalFormatting>
  <conditionalFormatting sqref="BZ56">
    <cfRule type="cellIs" dxfId="12260" priority="2189" operator="lessThan">
      <formula>$C$4</formula>
    </cfRule>
  </conditionalFormatting>
  <conditionalFormatting sqref="BZ57">
    <cfRule type="cellIs" dxfId="12259" priority="2190" operator="lessThan">
      <formula>$C$4</formula>
    </cfRule>
  </conditionalFormatting>
  <conditionalFormatting sqref="BZ58">
    <cfRule type="cellIs" dxfId="12258" priority="2191" operator="lessThan">
      <formula>$C$4</formula>
    </cfRule>
  </conditionalFormatting>
  <conditionalFormatting sqref="BZ59">
    <cfRule type="cellIs" dxfId="12257" priority="2192" operator="lessThan">
      <formula>$C$4</formula>
    </cfRule>
  </conditionalFormatting>
  <conditionalFormatting sqref="BZ60">
    <cfRule type="cellIs" dxfId="12256" priority="2193" operator="lessThan">
      <formula>$C$4</formula>
    </cfRule>
  </conditionalFormatting>
  <conditionalFormatting sqref="CA11">
    <cfRule type="cellIs" dxfId="12255" priority="2194" operator="lessThan">
      <formula>$C$4</formula>
    </cfRule>
  </conditionalFormatting>
  <conditionalFormatting sqref="CA12">
    <cfRule type="cellIs" dxfId="12254" priority="2195" operator="lessThan">
      <formula>$C$4</formula>
    </cfRule>
  </conditionalFormatting>
  <conditionalFormatting sqref="CA13">
    <cfRule type="cellIs" dxfId="12253" priority="2196" operator="lessThan">
      <formula>$C$4</formula>
    </cfRule>
  </conditionalFormatting>
  <conditionalFormatting sqref="CA14">
    <cfRule type="cellIs" dxfId="12252" priority="2197" operator="lessThan">
      <formula>$C$4</formula>
    </cfRule>
  </conditionalFormatting>
  <conditionalFormatting sqref="CA15">
    <cfRule type="cellIs" dxfId="12251" priority="2198" operator="lessThan">
      <formula>$C$4</formula>
    </cfRule>
  </conditionalFormatting>
  <conditionalFormatting sqref="CA16">
    <cfRule type="cellIs" dxfId="12250" priority="2199" operator="lessThan">
      <formula>$C$4</formula>
    </cfRule>
  </conditionalFormatting>
  <conditionalFormatting sqref="CA17">
    <cfRule type="cellIs" dxfId="12249" priority="2200" operator="lessThan">
      <formula>$C$4</formula>
    </cfRule>
  </conditionalFormatting>
  <conditionalFormatting sqref="CA18">
    <cfRule type="cellIs" dxfId="12248" priority="2201" operator="lessThan">
      <formula>$C$4</formula>
    </cfRule>
  </conditionalFormatting>
  <conditionalFormatting sqref="CA19">
    <cfRule type="cellIs" dxfId="12247" priority="2202" operator="lessThan">
      <formula>$C$4</formula>
    </cfRule>
  </conditionalFormatting>
  <conditionalFormatting sqref="CA20">
    <cfRule type="cellIs" dxfId="12246" priority="2203" operator="lessThan">
      <formula>$C$4</formula>
    </cfRule>
  </conditionalFormatting>
  <conditionalFormatting sqref="CA21">
    <cfRule type="cellIs" dxfId="12245" priority="2204" operator="lessThan">
      <formula>$C$4</formula>
    </cfRule>
  </conditionalFormatting>
  <conditionalFormatting sqref="CA22">
    <cfRule type="cellIs" dxfId="12244" priority="2205" operator="lessThan">
      <formula>$C$4</formula>
    </cfRule>
  </conditionalFormatting>
  <conditionalFormatting sqref="CA23">
    <cfRule type="cellIs" dxfId="12243" priority="2206" operator="lessThan">
      <formula>$C$4</formula>
    </cfRule>
  </conditionalFormatting>
  <conditionalFormatting sqref="CA24">
    <cfRule type="cellIs" dxfId="12242" priority="2207" operator="lessThan">
      <formula>$C$4</formula>
    </cfRule>
  </conditionalFormatting>
  <conditionalFormatting sqref="CA25">
    <cfRule type="cellIs" dxfId="12241" priority="2208" operator="lessThan">
      <formula>$C$4</formula>
    </cfRule>
  </conditionalFormatting>
  <conditionalFormatting sqref="CA26">
    <cfRule type="cellIs" dxfId="12240" priority="2209" operator="lessThan">
      <formula>$C$4</formula>
    </cfRule>
  </conditionalFormatting>
  <conditionalFormatting sqref="CA27">
    <cfRule type="cellIs" dxfId="12239" priority="2210" operator="lessThan">
      <formula>$C$4</formula>
    </cfRule>
  </conditionalFormatting>
  <conditionalFormatting sqref="CA28">
    <cfRule type="cellIs" dxfId="12238" priority="2211" operator="lessThan">
      <formula>$C$4</formula>
    </cfRule>
  </conditionalFormatting>
  <conditionalFormatting sqref="CA29">
    <cfRule type="cellIs" dxfId="12237" priority="2212" operator="lessThan">
      <formula>$C$4</formula>
    </cfRule>
  </conditionalFormatting>
  <conditionalFormatting sqref="CA30">
    <cfRule type="cellIs" dxfId="12236" priority="2213" operator="lessThan">
      <formula>$C$4</formula>
    </cfRule>
  </conditionalFormatting>
  <conditionalFormatting sqref="CA31">
    <cfRule type="cellIs" dxfId="12235" priority="2214" operator="lessThan">
      <formula>$C$4</formula>
    </cfRule>
  </conditionalFormatting>
  <conditionalFormatting sqref="CA32">
    <cfRule type="cellIs" dxfId="12234" priority="2215" operator="lessThan">
      <formula>$C$4</formula>
    </cfRule>
  </conditionalFormatting>
  <conditionalFormatting sqref="CA33">
    <cfRule type="cellIs" dxfId="12233" priority="2216" operator="lessThan">
      <formula>$C$4</formula>
    </cfRule>
  </conditionalFormatting>
  <conditionalFormatting sqref="CA34">
    <cfRule type="cellIs" dxfId="12232" priority="2217" operator="lessThan">
      <formula>$C$4</formula>
    </cfRule>
  </conditionalFormatting>
  <conditionalFormatting sqref="CA35">
    <cfRule type="cellIs" dxfId="12231" priority="2218" operator="lessThan">
      <formula>$C$4</formula>
    </cfRule>
  </conditionalFormatting>
  <conditionalFormatting sqref="CA36">
    <cfRule type="cellIs" dxfId="12230" priority="2219" operator="lessThan">
      <formula>$C$4</formula>
    </cfRule>
  </conditionalFormatting>
  <conditionalFormatting sqref="CA37">
    <cfRule type="cellIs" dxfId="12229" priority="2220" operator="lessThan">
      <formula>$C$4</formula>
    </cfRule>
  </conditionalFormatting>
  <conditionalFormatting sqref="CA38">
    <cfRule type="cellIs" dxfId="12228" priority="2221" operator="lessThan">
      <formula>$C$4</formula>
    </cfRule>
  </conditionalFormatting>
  <conditionalFormatting sqref="CA39">
    <cfRule type="cellIs" dxfId="12227" priority="2222" operator="lessThan">
      <formula>$C$4</formula>
    </cfRule>
  </conditionalFormatting>
  <conditionalFormatting sqref="CA40">
    <cfRule type="cellIs" dxfId="12226" priority="2223" operator="lessThan">
      <formula>$C$4</formula>
    </cfRule>
  </conditionalFormatting>
  <conditionalFormatting sqref="CA41">
    <cfRule type="cellIs" dxfId="12225" priority="2224" operator="lessThan">
      <formula>$C$4</formula>
    </cfRule>
  </conditionalFormatting>
  <conditionalFormatting sqref="CA42">
    <cfRule type="cellIs" dxfId="12224" priority="2225" operator="lessThan">
      <formula>$C$4</formula>
    </cfRule>
  </conditionalFormatting>
  <conditionalFormatting sqref="CA43">
    <cfRule type="cellIs" dxfId="12223" priority="2226" operator="lessThan">
      <formula>$C$4</formula>
    </cfRule>
  </conditionalFormatting>
  <conditionalFormatting sqref="CA44">
    <cfRule type="cellIs" dxfId="12222" priority="2227" operator="lessThan">
      <formula>$C$4</formula>
    </cfRule>
  </conditionalFormatting>
  <conditionalFormatting sqref="CA45">
    <cfRule type="cellIs" dxfId="12221" priority="2228" operator="lessThan">
      <formula>$C$4</formula>
    </cfRule>
  </conditionalFormatting>
  <conditionalFormatting sqref="CA46">
    <cfRule type="cellIs" dxfId="12220" priority="2229" operator="lessThan">
      <formula>$C$4</formula>
    </cfRule>
  </conditionalFormatting>
  <conditionalFormatting sqref="CA47">
    <cfRule type="cellIs" dxfId="12219" priority="2230" operator="lessThan">
      <formula>$C$4</formula>
    </cfRule>
  </conditionalFormatting>
  <conditionalFormatting sqref="CA48">
    <cfRule type="cellIs" dxfId="12218" priority="2231" operator="lessThan">
      <formula>$C$4</formula>
    </cfRule>
  </conditionalFormatting>
  <conditionalFormatting sqref="CA49">
    <cfRule type="cellIs" dxfId="12217" priority="2232" operator="lessThan">
      <formula>$C$4</formula>
    </cfRule>
  </conditionalFormatting>
  <conditionalFormatting sqref="CA50">
    <cfRule type="cellIs" dxfId="12216" priority="2233" operator="lessThan">
      <formula>$C$4</formula>
    </cfRule>
  </conditionalFormatting>
  <conditionalFormatting sqref="CA51">
    <cfRule type="cellIs" dxfId="12215" priority="2234" operator="lessThan">
      <formula>$C$4</formula>
    </cfRule>
  </conditionalFormatting>
  <conditionalFormatting sqref="CA52">
    <cfRule type="cellIs" dxfId="12214" priority="2235" operator="lessThan">
      <formula>$C$4</formula>
    </cfRule>
  </conditionalFormatting>
  <conditionalFormatting sqref="CA53">
    <cfRule type="cellIs" dxfId="12213" priority="2236" operator="lessThan">
      <formula>$C$4</formula>
    </cfRule>
  </conditionalFormatting>
  <conditionalFormatting sqref="CA54">
    <cfRule type="cellIs" dxfId="12212" priority="2237" operator="lessThan">
      <formula>$C$4</formula>
    </cfRule>
  </conditionalFormatting>
  <conditionalFormatting sqref="CA55">
    <cfRule type="cellIs" dxfId="12211" priority="2238" operator="lessThan">
      <formula>$C$4</formula>
    </cfRule>
  </conditionalFormatting>
  <conditionalFormatting sqref="CA56">
    <cfRule type="cellIs" dxfId="12210" priority="2239" operator="lessThan">
      <formula>$C$4</formula>
    </cfRule>
  </conditionalFormatting>
  <conditionalFormatting sqref="CA57">
    <cfRule type="cellIs" dxfId="12209" priority="2240" operator="lessThan">
      <formula>$C$4</formula>
    </cfRule>
  </conditionalFormatting>
  <conditionalFormatting sqref="CA58">
    <cfRule type="cellIs" dxfId="12208" priority="2241" operator="lessThan">
      <formula>$C$4</formula>
    </cfRule>
  </conditionalFormatting>
  <conditionalFormatting sqref="CA59">
    <cfRule type="cellIs" dxfId="12207" priority="2242" operator="lessThan">
      <formula>$C$4</formula>
    </cfRule>
  </conditionalFormatting>
  <conditionalFormatting sqref="CA60">
    <cfRule type="cellIs" dxfId="12206" priority="2243" operator="lessThan">
      <formula>$C$4</formula>
    </cfRule>
  </conditionalFormatting>
  <conditionalFormatting sqref="CB11">
    <cfRule type="cellIs" dxfId="12205" priority="2244" operator="lessThan">
      <formula>$C$4</formula>
    </cfRule>
  </conditionalFormatting>
  <conditionalFormatting sqref="CB12">
    <cfRule type="cellIs" dxfId="12204" priority="2245" operator="lessThan">
      <formula>$C$4</formula>
    </cfRule>
  </conditionalFormatting>
  <conditionalFormatting sqref="CB13">
    <cfRule type="cellIs" dxfId="12203" priority="2246" operator="lessThan">
      <formula>$C$4</formula>
    </cfRule>
  </conditionalFormatting>
  <conditionalFormatting sqref="CB14">
    <cfRule type="cellIs" dxfId="12202" priority="2247" operator="lessThan">
      <formula>$C$4</formula>
    </cfRule>
  </conditionalFormatting>
  <conditionalFormatting sqref="CB15">
    <cfRule type="cellIs" dxfId="12201" priority="2248" operator="lessThan">
      <formula>$C$4</formula>
    </cfRule>
  </conditionalFormatting>
  <conditionalFormatting sqref="CB16">
    <cfRule type="cellIs" dxfId="12200" priority="2249" operator="lessThan">
      <formula>$C$4</formula>
    </cfRule>
  </conditionalFormatting>
  <conditionalFormatting sqref="CB17">
    <cfRule type="cellIs" dxfId="12199" priority="2250" operator="lessThan">
      <formula>$C$4</formula>
    </cfRule>
  </conditionalFormatting>
  <conditionalFormatting sqref="CB18">
    <cfRule type="cellIs" dxfId="12198" priority="2251" operator="lessThan">
      <formula>$C$4</formula>
    </cfRule>
  </conditionalFormatting>
  <conditionalFormatting sqref="CB19">
    <cfRule type="cellIs" dxfId="12197" priority="2252" operator="lessThan">
      <formula>$C$4</formula>
    </cfRule>
  </conditionalFormatting>
  <conditionalFormatting sqref="CB20">
    <cfRule type="cellIs" dxfId="12196" priority="2253" operator="lessThan">
      <formula>$C$4</formula>
    </cfRule>
  </conditionalFormatting>
  <conditionalFormatting sqref="CB21">
    <cfRule type="cellIs" dxfId="12195" priority="2254" operator="lessThan">
      <formula>$C$4</formula>
    </cfRule>
  </conditionalFormatting>
  <conditionalFormatting sqref="CB22">
    <cfRule type="cellIs" dxfId="12194" priority="2255" operator="lessThan">
      <formula>$C$4</formula>
    </cfRule>
  </conditionalFormatting>
  <conditionalFormatting sqref="CB23">
    <cfRule type="cellIs" dxfId="12193" priority="2256" operator="lessThan">
      <formula>$C$4</formula>
    </cfRule>
  </conditionalFormatting>
  <conditionalFormatting sqref="CB24">
    <cfRule type="cellIs" dxfId="12192" priority="2257" operator="lessThan">
      <formula>$C$4</formula>
    </cfRule>
  </conditionalFormatting>
  <conditionalFormatting sqref="CB25">
    <cfRule type="cellIs" dxfId="12191" priority="2258" operator="lessThan">
      <formula>$C$4</formula>
    </cfRule>
  </conditionalFormatting>
  <conditionalFormatting sqref="CB26">
    <cfRule type="cellIs" dxfId="12190" priority="2259" operator="lessThan">
      <formula>$C$4</formula>
    </cfRule>
  </conditionalFormatting>
  <conditionalFormatting sqref="CB27">
    <cfRule type="cellIs" dxfId="12189" priority="2260" operator="lessThan">
      <formula>$C$4</formula>
    </cfRule>
  </conditionalFormatting>
  <conditionalFormatting sqref="CB28">
    <cfRule type="cellIs" dxfId="12188" priority="2261" operator="lessThan">
      <formula>$C$4</formula>
    </cfRule>
  </conditionalFormatting>
  <conditionalFormatting sqref="CB29">
    <cfRule type="cellIs" dxfId="12187" priority="2262" operator="lessThan">
      <formula>$C$4</formula>
    </cfRule>
  </conditionalFormatting>
  <conditionalFormatting sqref="CB30">
    <cfRule type="cellIs" dxfId="12186" priority="2263" operator="lessThan">
      <formula>$C$4</formula>
    </cfRule>
  </conditionalFormatting>
  <conditionalFormatting sqref="CB31">
    <cfRule type="cellIs" dxfId="12185" priority="2264" operator="lessThan">
      <formula>$C$4</formula>
    </cfRule>
  </conditionalFormatting>
  <conditionalFormatting sqref="CB32">
    <cfRule type="cellIs" dxfId="12184" priority="2265" operator="lessThan">
      <formula>$C$4</formula>
    </cfRule>
  </conditionalFormatting>
  <conditionalFormatting sqref="CB33">
    <cfRule type="cellIs" dxfId="12183" priority="2266" operator="lessThan">
      <formula>$C$4</formula>
    </cfRule>
  </conditionalFormatting>
  <conditionalFormatting sqref="CB34">
    <cfRule type="cellIs" dxfId="12182" priority="2267" operator="lessThan">
      <formula>$C$4</formula>
    </cfRule>
  </conditionalFormatting>
  <conditionalFormatting sqref="CB35">
    <cfRule type="cellIs" dxfId="12181" priority="2268" operator="lessThan">
      <formula>$C$4</formula>
    </cfRule>
  </conditionalFormatting>
  <conditionalFormatting sqref="CB36">
    <cfRule type="cellIs" dxfId="12180" priority="2269" operator="lessThan">
      <formula>$C$4</formula>
    </cfRule>
  </conditionalFormatting>
  <conditionalFormatting sqref="CB37">
    <cfRule type="cellIs" dxfId="12179" priority="2270" operator="lessThan">
      <formula>$C$4</formula>
    </cfRule>
  </conditionalFormatting>
  <conditionalFormatting sqref="CB38">
    <cfRule type="cellIs" dxfId="12178" priority="2271" operator="lessThan">
      <formula>$C$4</formula>
    </cfRule>
  </conditionalFormatting>
  <conditionalFormatting sqref="CB39">
    <cfRule type="cellIs" dxfId="12177" priority="2272" operator="lessThan">
      <formula>$C$4</formula>
    </cfRule>
  </conditionalFormatting>
  <conditionalFormatting sqref="CB40">
    <cfRule type="cellIs" dxfId="12176" priority="2273" operator="lessThan">
      <formula>$C$4</formula>
    </cfRule>
  </conditionalFormatting>
  <conditionalFormatting sqref="CB41">
    <cfRule type="cellIs" dxfId="12175" priority="2274" operator="lessThan">
      <formula>$C$4</formula>
    </cfRule>
  </conditionalFormatting>
  <conditionalFormatting sqref="CB42">
    <cfRule type="cellIs" dxfId="12174" priority="2275" operator="lessThan">
      <formula>$C$4</formula>
    </cfRule>
  </conditionalFormatting>
  <conditionalFormatting sqref="CB43">
    <cfRule type="cellIs" dxfId="12173" priority="2276" operator="lessThan">
      <formula>$C$4</formula>
    </cfRule>
  </conditionalFormatting>
  <conditionalFormatting sqref="CB44">
    <cfRule type="cellIs" dxfId="12172" priority="2277" operator="lessThan">
      <formula>$C$4</formula>
    </cfRule>
  </conditionalFormatting>
  <conditionalFormatting sqref="CB45">
    <cfRule type="cellIs" dxfId="12171" priority="2278" operator="lessThan">
      <formula>$C$4</formula>
    </cfRule>
  </conditionalFormatting>
  <conditionalFormatting sqref="CB46">
    <cfRule type="cellIs" dxfId="12170" priority="2279" operator="lessThan">
      <formula>$C$4</formula>
    </cfRule>
  </conditionalFormatting>
  <conditionalFormatting sqref="CB47">
    <cfRule type="cellIs" dxfId="12169" priority="2280" operator="lessThan">
      <formula>$C$4</formula>
    </cfRule>
  </conditionalFormatting>
  <conditionalFormatting sqref="CB48">
    <cfRule type="cellIs" dxfId="12168" priority="2281" operator="lessThan">
      <formula>$C$4</formula>
    </cfRule>
  </conditionalFormatting>
  <conditionalFormatting sqref="CB49">
    <cfRule type="cellIs" dxfId="12167" priority="2282" operator="lessThan">
      <formula>$C$4</formula>
    </cfRule>
  </conditionalFormatting>
  <conditionalFormatting sqref="CB50">
    <cfRule type="cellIs" dxfId="12166" priority="2283" operator="lessThan">
      <formula>$C$4</formula>
    </cfRule>
  </conditionalFormatting>
  <conditionalFormatting sqref="CB51">
    <cfRule type="cellIs" dxfId="12165" priority="2284" operator="lessThan">
      <formula>$C$4</formula>
    </cfRule>
  </conditionalFormatting>
  <conditionalFormatting sqref="CB52">
    <cfRule type="cellIs" dxfId="12164" priority="2285" operator="lessThan">
      <formula>$C$4</formula>
    </cfRule>
  </conditionalFormatting>
  <conditionalFormatting sqref="CB53">
    <cfRule type="cellIs" dxfId="12163" priority="2286" operator="lessThan">
      <formula>$C$4</formula>
    </cfRule>
  </conditionalFormatting>
  <conditionalFormatting sqref="CB54">
    <cfRule type="cellIs" dxfId="12162" priority="2287" operator="lessThan">
      <formula>$C$4</formula>
    </cfRule>
  </conditionalFormatting>
  <conditionalFormatting sqref="CB55">
    <cfRule type="cellIs" dxfId="12161" priority="2288" operator="lessThan">
      <formula>$C$4</formula>
    </cfRule>
  </conditionalFormatting>
  <conditionalFormatting sqref="CB56">
    <cfRule type="cellIs" dxfId="12160" priority="2289" operator="lessThan">
      <formula>$C$4</formula>
    </cfRule>
  </conditionalFormatting>
  <conditionalFormatting sqref="CB57">
    <cfRule type="cellIs" dxfId="12159" priority="2290" operator="lessThan">
      <formula>$C$4</formula>
    </cfRule>
  </conditionalFormatting>
  <conditionalFormatting sqref="CB58">
    <cfRule type="cellIs" dxfId="12158" priority="2291" operator="lessThan">
      <formula>$C$4</formula>
    </cfRule>
  </conditionalFormatting>
  <conditionalFormatting sqref="CB59">
    <cfRule type="cellIs" dxfId="12157" priority="2292" operator="lessThan">
      <formula>$C$4</formula>
    </cfRule>
  </conditionalFormatting>
  <conditionalFormatting sqref="CB60">
    <cfRule type="cellIs" dxfId="12156" priority="2293" operator="lessThan">
      <formula>$C$4</formula>
    </cfRule>
  </conditionalFormatting>
  <conditionalFormatting sqref="CC11">
    <cfRule type="cellIs" dxfId="12155" priority="2294" operator="lessThan">
      <formula>$C$4</formula>
    </cfRule>
  </conditionalFormatting>
  <conditionalFormatting sqref="CC12">
    <cfRule type="cellIs" dxfId="12154" priority="2295" operator="lessThan">
      <formula>$C$4</formula>
    </cfRule>
  </conditionalFormatting>
  <conditionalFormatting sqref="CC13">
    <cfRule type="cellIs" dxfId="12153" priority="2296" operator="lessThan">
      <formula>$C$4</formula>
    </cfRule>
  </conditionalFormatting>
  <conditionalFormatting sqref="CC14">
    <cfRule type="cellIs" dxfId="12152" priority="2297" operator="lessThan">
      <formula>$C$4</formula>
    </cfRule>
  </conditionalFormatting>
  <conditionalFormatting sqref="CC15">
    <cfRule type="cellIs" dxfId="12151" priority="2298" operator="lessThan">
      <formula>$C$4</formula>
    </cfRule>
  </conditionalFormatting>
  <conditionalFormatting sqref="CC16">
    <cfRule type="cellIs" dxfId="12150" priority="2299" operator="lessThan">
      <formula>$C$4</formula>
    </cfRule>
  </conditionalFormatting>
  <conditionalFormatting sqref="CC17">
    <cfRule type="cellIs" dxfId="12149" priority="2300" operator="lessThan">
      <formula>$C$4</formula>
    </cfRule>
  </conditionalFormatting>
  <conditionalFormatting sqref="CC18">
    <cfRule type="cellIs" dxfId="12148" priority="2301" operator="lessThan">
      <formula>$C$4</formula>
    </cfRule>
  </conditionalFormatting>
  <conditionalFormatting sqref="CC19">
    <cfRule type="cellIs" dxfId="12147" priority="2302" operator="lessThan">
      <formula>$C$4</formula>
    </cfRule>
  </conditionalFormatting>
  <conditionalFormatting sqref="CC20">
    <cfRule type="cellIs" dxfId="12146" priority="2303" operator="lessThan">
      <formula>$C$4</formula>
    </cfRule>
  </conditionalFormatting>
  <conditionalFormatting sqref="CC21">
    <cfRule type="cellIs" dxfId="12145" priority="2304" operator="lessThan">
      <formula>$C$4</formula>
    </cfRule>
  </conditionalFormatting>
  <conditionalFormatting sqref="CC22">
    <cfRule type="cellIs" dxfId="12144" priority="2305" operator="lessThan">
      <formula>$C$4</formula>
    </cfRule>
  </conditionalFormatting>
  <conditionalFormatting sqref="CC23">
    <cfRule type="cellIs" dxfId="12143" priority="2306" operator="lessThan">
      <formula>$C$4</formula>
    </cfRule>
  </conditionalFormatting>
  <conditionalFormatting sqref="CC24">
    <cfRule type="cellIs" dxfId="12142" priority="2307" operator="lessThan">
      <formula>$C$4</formula>
    </cfRule>
  </conditionalFormatting>
  <conditionalFormatting sqref="CC25">
    <cfRule type="cellIs" dxfId="12141" priority="2308" operator="lessThan">
      <formula>$C$4</formula>
    </cfRule>
  </conditionalFormatting>
  <conditionalFormatting sqref="CC26">
    <cfRule type="cellIs" dxfId="12140" priority="2309" operator="lessThan">
      <formula>$C$4</formula>
    </cfRule>
  </conditionalFormatting>
  <conditionalFormatting sqref="CC27">
    <cfRule type="cellIs" dxfId="12139" priority="2310" operator="lessThan">
      <formula>$C$4</formula>
    </cfRule>
  </conditionalFormatting>
  <conditionalFormatting sqref="CC28">
    <cfRule type="cellIs" dxfId="12138" priority="2311" operator="lessThan">
      <formula>$C$4</formula>
    </cfRule>
  </conditionalFormatting>
  <conditionalFormatting sqref="CC29">
    <cfRule type="cellIs" dxfId="12137" priority="2312" operator="lessThan">
      <formula>$C$4</formula>
    </cfRule>
  </conditionalFormatting>
  <conditionalFormatting sqref="CC30">
    <cfRule type="cellIs" dxfId="12136" priority="2313" operator="lessThan">
      <formula>$C$4</formula>
    </cfRule>
  </conditionalFormatting>
  <conditionalFormatting sqref="CC31">
    <cfRule type="cellIs" dxfId="12135" priority="2314" operator="lessThan">
      <formula>$C$4</formula>
    </cfRule>
  </conditionalFormatting>
  <conditionalFormatting sqref="CC32">
    <cfRule type="cellIs" dxfId="12134" priority="2315" operator="lessThan">
      <formula>$C$4</formula>
    </cfRule>
  </conditionalFormatting>
  <conditionalFormatting sqref="CC33">
    <cfRule type="cellIs" dxfId="12133" priority="2316" operator="lessThan">
      <formula>$C$4</formula>
    </cfRule>
  </conditionalFormatting>
  <conditionalFormatting sqref="CC34">
    <cfRule type="cellIs" dxfId="12132" priority="2317" operator="lessThan">
      <formula>$C$4</formula>
    </cfRule>
  </conditionalFormatting>
  <conditionalFormatting sqref="CC35">
    <cfRule type="cellIs" dxfId="12131" priority="2318" operator="lessThan">
      <formula>$C$4</formula>
    </cfRule>
  </conditionalFormatting>
  <conditionalFormatting sqref="CC36">
    <cfRule type="cellIs" dxfId="12130" priority="2319" operator="lessThan">
      <formula>$C$4</formula>
    </cfRule>
  </conditionalFormatting>
  <conditionalFormatting sqref="CC37">
    <cfRule type="cellIs" dxfId="12129" priority="2320" operator="lessThan">
      <formula>$C$4</formula>
    </cfRule>
  </conditionalFormatting>
  <conditionalFormatting sqref="CC38">
    <cfRule type="cellIs" dxfId="12128" priority="2321" operator="lessThan">
      <formula>$C$4</formula>
    </cfRule>
  </conditionalFormatting>
  <conditionalFormatting sqref="CC39">
    <cfRule type="cellIs" dxfId="12127" priority="2322" operator="lessThan">
      <formula>$C$4</formula>
    </cfRule>
  </conditionalFormatting>
  <conditionalFormatting sqref="CC40">
    <cfRule type="cellIs" dxfId="12126" priority="2323" operator="lessThan">
      <formula>$C$4</formula>
    </cfRule>
  </conditionalFormatting>
  <conditionalFormatting sqref="CC41">
    <cfRule type="cellIs" dxfId="12125" priority="2324" operator="lessThan">
      <formula>$C$4</formula>
    </cfRule>
  </conditionalFormatting>
  <conditionalFormatting sqref="CC42">
    <cfRule type="cellIs" dxfId="12124" priority="2325" operator="lessThan">
      <formula>$C$4</formula>
    </cfRule>
  </conditionalFormatting>
  <conditionalFormatting sqref="CC43">
    <cfRule type="cellIs" dxfId="12123" priority="2326" operator="lessThan">
      <formula>$C$4</formula>
    </cfRule>
  </conditionalFormatting>
  <conditionalFormatting sqref="CC44">
    <cfRule type="cellIs" dxfId="12122" priority="2327" operator="lessThan">
      <formula>$C$4</formula>
    </cfRule>
  </conditionalFormatting>
  <conditionalFormatting sqref="CC45">
    <cfRule type="cellIs" dxfId="12121" priority="2328" operator="lessThan">
      <formula>$C$4</formula>
    </cfRule>
  </conditionalFormatting>
  <conditionalFormatting sqref="CC46">
    <cfRule type="cellIs" dxfId="12120" priority="2329" operator="lessThan">
      <formula>$C$4</formula>
    </cfRule>
  </conditionalFormatting>
  <conditionalFormatting sqref="CC47">
    <cfRule type="cellIs" dxfId="12119" priority="2330" operator="lessThan">
      <formula>$C$4</formula>
    </cfRule>
  </conditionalFormatting>
  <conditionalFormatting sqref="CC48">
    <cfRule type="cellIs" dxfId="12118" priority="2331" operator="lessThan">
      <formula>$C$4</formula>
    </cfRule>
  </conditionalFormatting>
  <conditionalFormatting sqref="CC49">
    <cfRule type="cellIs" dxfId="12117" priority="2332" operator="lessThan">
      <formula>$C$4</formula>
    </cfRule>
  </conditionalFormatting>
  <conditionalFormatting sqref="CC50">
    <cfRule type="cellIs" dxfId="12116" priority="2333" operator="lessThan">
      <formula>$C$4</formula>
    </cfRule>
  </conditionalFormatting>
  <conditionalFormatting sqref="CC51">
    <cfRule type="cellIs" dxfId="12115" priority="2334" operator="lessThan">
      <formula>$C$4</formula>
    </cfRule>
  </conditionalFormatting>
  <conditionalFormatting sqref="CC52">
    <cfRule type="cellIs" dxfId="12114" priority="2335" operator="lessThan">
      <formula>$C$4</formula>
    </cfRule>
  </conditionalFormatting>
  <conditionalFormatting sqref="CC53">
    <cfRule type="cellIs" dxfId="12113" priority="2336" operator="lessThan">
      <formula>$C$4</formula>
    </cfRule>
  </conditionalFormatting>
  <conditionalFormatting sqref="CC54">
    <cfRule type="cellIs" dxfId="12112" priority="2337" operator="lessThan">
      <formula>$C$4</formula>
    </cfRule>
  </conditionalFormatting>
  <conditionalFormatting sqref="CC55">
    <cfRule type="cellIs" dxfId="12111" priority="2338" operator="lessThan">
      <formula>$C$4</formula>
    </cfRule>
  </conditionalFormatting>
  <conditionalFormatting sqref="CC56">
    <cfRule type="cellIs" dxfId="12110" priority="2339" operator="lessThan">
      <formula>$C$4</formula>
    </cfRule>
  </conditionalFormatting>
  <conditionalFormatting sqref="CC57">
    <cfRule type="cellIs" dxfId="12109" priority="2340" operator="lessThan">
      <formula>$C$4</formula>
    </cfRule>
  </conditionalFormatting>
  <conditionalFormatting sqref="CC58">
    <cfRule type="cellIs" dxfId="12108" priority="2341" operator="lessThan">
      <formula>$C$4</formula>
    </cfRule>
  </conditionalFormatting>
  <conditionalFormatting sqref="CC59">
    <cfRule type="cellIs" dxfId="12107" priority="2342" operator="lessThan">
      <formula>$C$4</formula>
    </cfRule>
  </conditionalFormatting>
  <conditionalFormatting sqref="CC60">
    <cfRule type="cellIs" dxfId="12106" priority="2343" operator="lessThan">
      <formula>$C$4</formula>
    </cfRule>
  </conditionalFormatting>
  <conditionalFormatting sqref="CD11">
    <cfRule type="cellIs" dxfId="12105" priority="2344" operator="lessThan">
      <formula>$C$4</formula>
    </cfRule>
  </conditionalFormatting>
  <conditionalFormatting sqref="CD12">
    <cfRule type="cellIs" dxfId="12104" priority="2345" operator="lessThan">
      <formula>$C$4</formula>
    </cfRule>
  </conditionalFormatting>
  <conditionalFormatting sqref="CD13">
    <cfRule type="cellIs" dxfId="12103" priority="2346" operator="lessThan">
      <formula>$C$4</formula>
    </cfRule>
  </conditionalFormatting>
  <conditionalFormatting sqref="CD14">
    <cfRule type="cellIs" dxfId="12102" priority="2347" operator="lessThan">
      <formula>$C$4</formula>
    </cfRule>
  </conditionalFormatting>
  <conditionalFormatting sqref="CD15">
    <cfRule type="cellIs" dxfId="12101" priority="2348" operator="lessThan">
      <formula>$C$4</formula>
    </cfRule>
  </conditionalFormatting>
  <conditionalFormatting sqref="CD16">
    <cfRule type="cellIs" dxfId="12100" priority="2349" operator="lessThan">
      <formula>$C$4</formula>
    </cfRule>
  </conditionalFormatting>
  <conditionalFormatting sqref="CD17">
    <cfRule type="cellIs" dxfId="12099" priority="2350" operator="lessThan">
      <formula>$C$4</formula>
    </cfRule>
  </conditionalFormatting>
  <conditionalFormatting sqref="CD18">
    <cfRule type="cellIs" dxfId="12098" priority="2351" operator="lessThan">
      <formula>$C$4</formula>
    </cfRule>
  </conditionalFormatting>
  <conditionalFormatting sqref="CD19">
    <cfRule type="cellIs" dxfId="12097" priority="2352" operator="lessThan">
      <formula>$C$4</formula>
    </cfRule>
  </conditionalFormatting>
  <conditionalFormatting sqref="CD20">
    <cfRule type="cellIs" dxfId="12096" priority="2353" operator="lessThan">
      <formula>$C$4</formula>
    </cfRule>
  </conditionalFormatting>
  <conditionalFormatting sqref="CD21">
    <cfRule type="cellIs" dxfId="12095" priority="2354" operator="lessThan">
      <formula>$C$4</formula>
    </cfRule>
  </conditionalFormatting>
  <conditionalFormatting sqref="CD22">
    <cfRule type="cellIs" dxfId="12094" priority="2355" operator="lessThan">
      <formula>$C$4</formula>
    </cfRule>
  </conditionalFormatting>
  <conditionalFormatting sqref="CD23">
    <cfRule type="cellIs" dxfId="12093" priority="2356" operator="lessThan">
      <formula>$C$4</formula>
    </cfRule>
  </conditionalFormatting>
  <conditionalFormatting sqref="CD24">
    <cfRule type="cellIs" dxfId="12092" priority="2357" operator="lessThan">
      <formula>$C$4</formula>
    </cfRule>
  </conditionalFormatting>
  <conditionalFormatting sqref="CD25">
    <cfRule type="cellIs" dxfId="12091" priority="2358" operator="lessThan">
      <formula>$C$4</formula>
    </cfRule>
  </conditionalFormatting>
  <conditionalFormatting sqref="CD26">
    <cfRule type="cellIs" dxfId="12090" priority="2359" operator="lessThan">
      <formula>$C$4</formula>
    </cfRule>
  </conditionalFormatting>
  <conditionalFormatting sqref="CD27">
    <cfRule type="cellIs" dxfId="12089" priority="2360" operator="lessThan">
      <formula>$C$4</formula>
    </cfRule>
  </conditionalFormatting>
  <conditionalFormatting sqref="CD28">
    <cfRule type="cellIs" dxfId="12088" priority="2361" operator="lessThan">
      <formula>$C$4</formula>
    </cfRule>
  </conditionalFormatting>
  <conditionalFormatting sqref="CD29">
    <cfRule type="cellIs" dxfId="12087" priority="2362" operator="lessThan">
      <formula>$C$4</formula>
    </cfRule>
  </conditionalFormatting>
  <conditionalFormatting sqref="CD30">
    <cfRule type="cellIs" dxfId="12086" priority="2363" operator="lessThan">
      <formula>$C$4</formula>
    </cfRule>
  </conditionalFormatting>
  <conditionalFormatting sqref="CD31">
    <cfRule type="cellIs" dxfId="12085" priority="2364" operator="lessThan">
      <formula>$C$4</formula>
    </cfRule>
  </conditionalFormatting>
  <conditionalFormatting sqref="CD32">
    <cfRule type="cellIs" dxfId="12084" priority="2365" operator="lessThan">
      <formula>$C$4</formula>
    </cfRule>
  </conditionalFormatting>
  <conditionalFormatting sqref="CD33">
    <cfRule type="cellIs" dxfId="12083" priority="2366" operator="lessThan">
      <formula>$C$4</formula>
    </cfRule>
  </conditionalFormatting>
  <conditionalFormatting sqref="CD34">
    <cfRule type="cellIs" dxfId="12082" priority="2367" operator="lessThan">
      <formula>$C$4</formula>
    </cfRule>
  </conditionalFormatting>
  <conditionalFormatting sqref="CD35">
    <cfRule type="cellIs" dxfId="12081" priority="2368" operator="lessThan">
      <formula>$C$4</formula>
    </cfRule>
  </conditionalFormatting>
  <conditionalFormatting sqref="CD36">
    <cfRule type="cellIs" dxfId="12080" priority="2369" operator="lessThan">
      <formula>$C$4</formula>
    </cfRule>
  </conditionalFormatting>
  <conditionalFormatting sqref="CD37">
    <cfRule type="cellIs" dxfId="12079" priority="2370" operator="lessThan">
      <formula>$C$4</formula>
    </cfRule>
  </conditionalFormatting>
  <conditionalFormatting sqref="CD38">
    <cfRule type="cellIs" dxfId="12078" priority="2371" operator="lessThan">
      <formula>$C$4</formula>
    </cfRule>
  </conditionalFormatting>
  <conditionalFormatting sqref="CD39">
    <cfRule type="cellIs" dxfId="12077" priority="2372" operator="lessThan">
      <formula>$C$4</formula>
    </cfRule>
  </conditionalFormatting>
  <conditionalFormatting sqref="CD40">
    <cfRule type="cellIs" dxfId="12076" priority="2373" operator="lessThan">
      <formula>$C$4</formula>
    </cfRule>
  </conditionalFormatting>
  <conditionalFormatting sqref="CD41">
    <cfRule type="cellIs" dxfId="12075" priority="2374" operator="lessThan">
      <formula>$C$4</formula>
    </cfRule>
  </conditionalFormatting>
  <conditionalFormatting sqref="CD42">
    <cfRule type="cellIs" dxfId="12074" priority="2375" operator="lessThan">
      <formula>$C$4</formula>
    </cfRule>
  </conditionalFormatting>
  <conditionalFormatting sqref="CD43">
    <cfRule type="cellIs" dxfId="12073" priority="2376" operator="lessThan">
      <formula>$C$4</formula>
    </cfRule>
  </conditionalFormatting>
  <conditionalFormatting sqref="CD44">
    <cfRule type="cellIs" dxfId="12072" priority="2377" operator="lessThan">
      <formula>$C$4</formula>
    </cfRule>
  </conditionalFormatting>
  <conditionalFormatting sqref="CD45">
    <cfRule type="cellIs" dxfId="12071" priority="2378" operator="lessThan">
      <formula>$C$4</formula>
    </cfRule>
  </conditionalFormatting>
  <conditionalFormatting sqref="CD46">
    <cfRule type="cellIs" dxfId="12070" priority="2379" operator="lessThan">
      <formula>$C$4</formula>
    </cfRule>
  </conditionalFormatting>
  <conditionalFormatting sqref="CD47">
    <cfRule type="cellIs" dxfId="12069" priority="2380" operator="lessThan">
      <formula>$C$4</formula>
    </cfRule>
  </conditionalFormatting>
  <conditionalFormatting sqref="CD48">
    <cfRule type="cellIs" dxfId="12068" priority="2381" operator="lessThan">
      <formula>$C$4</formula>
    </cfRule>
  </conditionalFormatting>
  <conditionalFormatting sqref="CD49">
    <cfRule type="cellIs" dxfId="12067" priority="2382" operator="lessThan">
      <formula>$C$4</formula>
    </cfRule>
  </conditionalFormatting>
  <conditionalFormatting sqref="CD50">
    <cfRule type="cellIs" dxfId="12066" priority="2383" operator="lessThan">
      <formula>$C$4</formula>
    </cfRule>
  </conditionalFormatting>
  <conditionalFormatting sqref="CD51">
    <cfRule type="cellIs" dxfId="12065" priority="2384" operator="lessThan">
      <formula>$C$4</formula>
    </cfRule>
  </conditionalFormatting>
  <conditionalFormatting sqref="CD52">
    <cfRule type="cellIs" dxfId="12064" priority="2385" operator="lessThan">
      <formula>$C$4</formula>
    </cfRule>
  </conditionalFormatting>
  <conditionalFormatting sqref="CD53">
    <cfRule type="cellIs" dxfId="12063" priority="2386" operator="lessThan">
      <formula>$C$4</formula>
    </cfRule>
  </conditionalFormatting>
  <conditionalFormatting sqref="CD54">
    <cfRule type="cellIs" dxfId="12062" priority="2387" operator="lessThan">
      <formula>$C$4</formula>
    </cfRule>
  </conditionalFormatting>
  <conditionalFormatting sqref="CD55">
    <cfRule type="cellIs" dxfId="12061" priority="2388" operator="lessThan">
      <formula>$C$4</formula>
    </cfRule>
  </conditionalFormatting>
  <conditionalFormatting sqref="CD56">
    <cfRule type="cellIs" dxfId="12060" priority="2389" operator="lessThan">
      <formula>$C$4</formula>
    </cfRule>
  </conditionalFormatting>
  <conditionalFormatting sqref="CD57">
    <cfRule type="cellIs" dxfId="12059" priority="2390" operator="lessThan">
      <formula>$C$4</formula>
    </cfRule>
  </conditionalFormatting>
  <conditionalFormatting sqref="CD58">
    <cfRule type="cellIs" dxfId="12058" priority="2391" operator="lessThan">
      <formula>$C$4</formula>
    </cfRule>
  </conditionalFormatting>
  <conditionalFormatting sqref="CD59">
    <cfRule type="cellIs" dxfId="12057" priority="2392" operator="lessThan">
      <formula>$C$4</formula>
    </cfRule>
  </conditionalFormatting>
  <conditionalFormatting sqref="CD60">
    <cfRule type="cellIs" dxfId="12056" priority="2393" operator="lessThan">
      <formula>$C$4</formula>
    </cfRule>
  </conditionalFormatting>
  <conditionalFormatting sqref="CE11">
    <cfRule type="cellIs" dxfId="12055" priority="2394" operator="lessThan">
      <formula>$C$4</formula>
    </cfRule>
  </conditionalFormatting>
  <conditionalFormatting sqref="CE12">
    <cfRule type="cellIs" dxfId="12054" priority="2395" operator="lessThan">
      <formula>$C$4</formula>
    </cfRule>
  </conditionalFormatting>
  <conditionalFormatting sqref="CE13">
    <cfRule type="cellIs" dxfId="12053" priority="2396" operator="lessThan">
      <formula>$C$4</formula>
    </cfRule>
  </conditionalFormatting>
  <conditionalFormatting sqref="CE14">
    <cfRule type="cellIs" dxfId="12052" priority="2397" operator="lessThan">
      <formula>$C$4</formula>
    </cfRule>
  </conditionalFormatting>
  <conditionalFormatting sqref="CE15">
    <cfRule type="cellIs" dxfId="12051" priority="2398" operator="lessThan">
      <formula>$C$4</formula>
    </cfRule>
  </conditionalFormatting>
  <conditionalFormatting sqref="CE16">
    <cfRule type="cellIs" dxfId="12050" priority="2399" operator="lessThan">
      <formula>$C$4</formula>
    </cfRule>
  </conditionalFormatting>
  <conditionalFormatting sqref="CE17">
    <cfRule type="cellIs" dxfId="12049" priority="2400" operator="lessThan">
      <formula>$C$4</formula>
    </cfRule>
  </conditionalFormatting>
  <conditionalFormatting sqref="CE18">
    <cfRule type="cellIs" dxfId="12048" priority="2401" operator="lessThan">
      <formula>$C$4</formula>
    </cfRule>
  </conditionalFormatting>
  <conditionalFormatting sqref="CE19">
    <cfRule type="cellIs" dxfId="12047" priority="2402" operator="lessThan">
      <formula>$C$4</formula>
    </cfRule>
  </conditionalFormatting>
  <conditionalFormatting sqref="CE20">
    <cfRule type="cellIs" dxfId="12046" priority="2403" operator="lessThan">
      <formula>$C$4</formula>
    </cfRule>
  </conditionalFormatting>
  <conditionalFormatting sqref="CE21">
    <cfRule type="cellIs" dxfId="12045" priority="2404" operator="lessThan">
      <formula>$C$4</formula>
    </cfRule>
  </conditionalFormatting>
  <conditionalFormatting sqref="CE22">
    <cfRule type="cellIs" dxfId="12044" priority="2405" operator="lessThan">
      <formula>$C$4</formula>
    </cfRule>
  </conditionalFormatting>
  <conditionalFormatting sqref="CE23">
    <cfRule type="cellIs" dxfId="12043" priority="2406" operator="lessThan">
      <formula>$C$4</formula>
    </cfRule>
  </conditionalFormatting>
  <conditionalFormatting sqref="CE24">
    <cfRule type="cellIs" dxfId="12042" priority="2407" operator="lessThan">
      <formula>$C$4</formula>
    </cfRule>
  </conditionalFormatting>
  <conditionalFormatting sqref="CE25">
    <cfRule type="cellIs" dxfId="12041" priority="2408" operator="lessThan">
      <formula>$C$4</formula>
    </cfRule>
  </conditionalFormatting>
  <conditionalFormatting sqref="CE26">
    <cfRule type="cellIs" dxfId="12040" priority="2409" operator="lessThan">
      <formula>$C$4</formula>
    </cfRule>
  </conditionalFormatting>
  <conditionalFormatting sqref="CE27">
    <cfRule type="cellIs" dxfId="12039" priority="2410" operator="lessThan">
      <formula>$C$4</formula>
    </cfRule>
  </conditionalFormatting>
  <conditionalFormatting sqref="CE28">
    <cfRule type="cellIs" dxfId="12038" priority="2411" operator="lessThan">
      <formula>$C$4</formula>
    </cfRule>
  </conditionalFormatting>
  <conditionalFormatting sqref="CE29">
    <cfRule type="cellIs" dxfId="12037" priority="2412" operator="lessThan">
      <formula>$C$4</formula>
    </cfRule>
  </conditionalFormatting>
  <conditionalFormatting sqref="CE30">
    <cfRule type="cellIs" dxfId="12036" priority="2413" operator="lessThan">
      <formula>$C$4</formula>
    </cfRule>
  </conditionalFormatting>
  <conditionalFormatting sqref="CE31">
    <cfRule type="cellIs" dxfId="12035" priority="2414" operator="lessThan">
      <formula>$C$4</formula>
    </cfRule>
  </conditionalFormatting>
  <conditionalFormatting sqref="CE32">
    <cfRule type="cellIs" dxfId="12034" priority="2415" operator="lessThan">
      <formula>$C$4</formula>
    </cfRule>
  </conditionalFormatting>
  <conditionalFormatting sqref="CE33">
    <cfRule type="cellIs" dxfId="12033" priority="2416" operator="lessThan">
      <formula>$C$4</formula>
    </cfRule>
  </conditionalFormatting>
  <conditionalFormatting sqref="CE34">
    <cfRule type="cellIs" dxfId="12032" priority="2417" operator="lessThan">
      <formula>$C$4</formula>
    </cfRule>
  </conditionalFormatting>
  <conditionalFormatting sqref="CE35">
    <cfRule type="cellIs" dxfId="12031" priority="2418" operator="lessThan">
      <formula>$C$4</formula>
    </cfRule>
  </conditionalFormatting>
  <conditionalFormatting sqref="CE36">
    <cfRule type="cellIs" dxfId="12030" priority="2419" operator="lessThan">
      <formula>$C$4</formula>
    </cfRule>
  </conditionalFormatting>
  <conditionalFormatting sqref="CE37">
    <cfRule type="cellIs" dxfId="12029" priority="2420" operator="lessThan">
      <formula>$C$4</formula>
    </cfRule>
  </conditionalFormatting>
  <conditionalFormatting sqref="CE38">
    <cfRule type="cellIs" dxfId="12028" priority="2421" operator="lessThan">
      <formula>$C$4</formula>
    </cfRule>
  </conditionalFormatting>
  <conditionalFormatting sqref="CE39">
    <cfRule type="cellIs" dxfId="12027" priority="2422" operator="lessThan">
      <formula>$C$4</formula>
    </cfRule>
  </conditionalFormatting>
  <conditionalFormatting sqref="CE40">
    <cfRule type="cellIs" dxfId="12026" priority="2423" operator="lessThan">
      <formula>$C$4</formula>
    </cfRule>
  </conditionalFormatting>
  <conditionalFormatting sqref="CE41">
    <cfRule type="cellIs" dxfId="12025" priority="2424" operator="lessThan">
      <formula>$C$4</formula>
    </cfRule>
  </conditionalFormatting>
  <conditionalFormatting sqref="CE42">
    <cfRule type="cellIs" dxfId="12024" priority="2425" operator="lessThan">
      <formula>$C$4</formula>
    </cfRule>
  </conditionalFormatting>
  <conditionalFormatting sqref="CE43">
    <cfRule type="cellIs" dxfId="12023" priority="2426" operator="lessThan">
      <formula>$C$4</formula>
    </cfRule>
  </conditionalFormatting>
  <conditionalFormatting sqref="CE44">
    <cfRule type="cellIs" dxfId="12022" priority="2427" operator="lessThan">
      <formula>$C$4</formula>
    </cfRule>
  </conditionalFormatting>
  <conditionalFormatting sqref="CE45">
    <cfRule type="cellIs" dxfId="12021" priority="2428" operator="lessThan">
      <formula>$C$4</formula>
    </cfRule>
  </conditionalFormatting>
  <conditionalFormatting sqref="CE46">
    <cfRule type="cellIs" dxfId="12020" priority="2429" operator="lessThan">
      <formula>$C$4</formula>
    </cfRule>
  </conditionalFormatting>
  <conditionalFormatting sqref="CE47">
    <cfRule type="cellIs" dxfId="12019" priority="2430" operator="lessThan">
      <formula>$C$4</formula>
    </cfRule>
  </conditionalFormatting>
  <conditionalFormatting sqref="CE48">
    <cfRule type="cellIs" dxfId="12018" priority="2431" operator="lessThan">
      <formula>$C$4</formula>
    </cfRule>
  </conditionalFormatting>
  <conditionalFormatting sqref="CE49">
    <cfRule type="cellIs" dxfId="12017" priority="2432" operator="lessThan">
      <formula>$C$4</formula>
    </cfRule>
  </conditionalFormatting>
  <conditionalFormatting sqref="CE50">
    <cfRule type="cellIs" dxfId="12016" priority="2433" operator="lessThan">
      <formula>$C$4</formula>
    </cfRule>
  </conditionalFormatting>
  <conditionalFormatting sqref="CE51">
    <cfRule type="cellIs" dxfId="12015" priority="2434" operator="lessThan">
      <formula>$C$4</formula>
    </cfRule>
  </conditionalFormatting>
  <conditionalFormatting sqref="CE52">
    <cfRule type="cellIs" dxfId="12014" priority="2435" operator="lessThan">
      <formula>$C$4</formula>
    </cfRule>
  </conditionalFormatting>
  <conditionalFormatting sqref="CE53">
    <cfRule type="cellIs" dxfId="12013" priority="2436" operator="lessThan">
      <formula>$C$4</formula>
    </cfRule>
  </conditionalFormatting>
  <conditionalFormatting sqref="CE54">
    <cfRule type="cellIs" dxfId="12012" priority="2437" operator="lessThan">
      <formula>$C$4</formula>
    </cfRule>
  </conditionalFormatting>
  <conditionalFormatting sqref="CE55">
    <cfRule type="cellIs" dxfId="12011" priority="2438" operator="lessThan">
      <formula>$C$4</formula>
    </cfRule>
  </conditionalFormatting>
  <conditionalFormatting sqref="CE56">
    <cfRule type="cellIs" dxfId="12010" priority="2439" operator="lessThan">
      <formula>$C$4</formula>
    </cfRule>
  </conditionalFormatting>
  <conditionalFormatting sqref="CE57">
    <cfRule type="cellIs" dxfId="12009" priority="2440" operator="lessThan">
      <formula>$C$4</formula>
    </cfRule>
  </conditionalFormatting>
  <conditionalFormatting sqref="CE58">
    <cfRule type="cellIs" dxfId="12008" priority="2441" operator="lessThan">
      <formula>$C$4</formula>
    </cfRule>
  </conditionalFormatting>
  <conditionalFormatting sqref="CE59">
    <cfRule type="cellIs" dxfId="12007" priority="2442" operator="lessThan">
      <formula>$C$4</formula>
    </cfRule>
  </conditionalFormatting>
  <conditionalFormatting sqref="CE60">
    <cfRule type="cellIs" dxfId="12006" priority="2443" operator="lessThan">
      <formula>$C$4</formula>
    </cfRule>
  </conditionalFormatting>
  <conditionalFormatting sqref="CF11">
    <cfRule type="cellIs" dxfId="12005" priority="2444" operator="lessThan">
      <formula>$C$4</formula>
    </cfRule>
  </conditionalFormatting>
  <conditionalFormatting sqref="CF12">
    <cfRule type="cellIs" dxfId="12004" priority="2445" operator="lessThan">
      <formula>$C$4</formula>
    </cfRule>
  </conditionalFormatting>
  <conditionalFormatting sqref="CF13">
    <cfRule type="cellIs" dxfId="12003" priority="2446" operator="lessThan">
      <formula>$C$4</formula>
    </cfRule>
  </conditionalFormatting>
  <conditionalFormatting sqref="CF14">
    <cfRule type="cellIs" dxfId="12002" priority="2447" operator="lessThan">
      <formula>$C$4</formula>
    </cfRule>
  </conditionalFormatting>
  <conditionalFormatting sqref="CF15">
    <cfRule type="cellIs" dxfId="12001" priority="2448" operator="lessThan">
      <formula>$C$4</formula>
    </cfRule>
  </conditionalFormatting>
  <conditionalFormatting sqref="CF16">
    <cfRule type="cellIs" dxfId="12000" priority="2449" operator="lessThan">
      <formula>$C$4</formula>
    </cfRule>
  </conditionalFormatting>
  <conditionalFormatting sqref="CF17">
    <cfRule type="cellIs" dxfId="11999" priority="2450" operator="lessThan">
      <formula>$C$4</formula>
    </cfRule>
  </conditionalFormatting>
  <conditionalFormatting sqref="CF18">
    <cfRule type="cellIs" dxfId="11998" priority="2451" operator="lessThan">
      <formula>$C$4</formula>
    </cfRule>
  </conditionalFormatting>
  <conditionalFormatting sqref="CF19">
    <cfRule type="cellIs" dxfId="11997" priority="2452" operator="lessThan">
      <formula>$C$4</formula>
    </cfRule>
  </conditionalFormatting>
  <conditionalFormatting sqref="CF20">
    <cfRule type="cellIs" dxfId="11996" priority="2453" operator="lessThan">
      <formula>$C$4</formula>
    </cfRule>
  </conditionalFormatting>
  <conditionalFormatting sqref="CF21">
    <cfRule type="cellIs" dxfId="11995" priority="2454" operator="lessThan">
      <formula>$C$4</formula>
    </cfRule>
  </conditionalFormatting>
  <conditionalFormatting sqref="CF22">
    <cfRule type="cellIs" dxfId="11994" priority="2455" operator="lessThan">
      <formula>$C$4</formula>
    </cfRule>
  </conditionalFormatting>
  <conditionalFormatting sqref="CF23">
    <cfRule type="cellIs" dxfId="11993" priority="2456" operator="lessThan">
      <formula>$C$4</formula>
    </cfRule>
  </conditionalFormatting>
  <conditionalFormatting sqref="CF24">
    <cfRule type="cellIs" dxfId="11992" priority="2457" operator="lessThan">
      <formula>$C$4</formula>
    </cfRule>
  </conditionalFormatting>
  <conditionalFormatting sqref="CF25">
    <cfRule type="cellIs" dxfId="11991" priority="2458" operator="lessThan">
      <formula>$C$4</formula>
    </cfRule>
  </conditionalFormatting>
  <conditionalFormatting sqref="CF26">
    <cfRule type="cellIs" dxfId="11990" priority="2459" operator="lessThan">
      <formula>$C$4</formula>
    </cfRule>
  </conditionalFormatting>
  <conditionalFormatting sqref="CF27">
    <cfRule type="cellIs" dxfId="11989" priority="2460" operator="lessThan">
      <formula>$C$4</formula>
    </cfRule>
  </conditionalFormatting>
  <conditionalFormatting sqref="CF28">
    <cfRule type="cellIs" dxfId="11988" priority="2461" operator="lessThan">
      <formula>$C$4</formula>
    </cfRule>
  </conditionalFormatting>
  <conditionalFormatting sqref="CF29">
    <cfRule type="cellIs" dxfId="11987" priority="2462" operator="lessThan">
      <formula>$C$4</formula>
    </cfRule>
  </conditionalFormatting>
  <conditionalFormatting sqref="CF30">
    <cfRule type="cellIs" dxfId="11986" priority="2463" operator="lessThan">
      <formula>$C$4</formula>
    </cfRule>
  </conditionalFormatting>
  <conditionalFormatting sqref="CF31">
    <cfRule type="cellIs" dxfId="11985" priority="2464" operator="lessThan">
      <formula>$C$4</formula>
    </cfRule>
  </conditionalFormatting>
  <conditionalFormatting sqref="CF32">
    <cfRule type="cellIs" dxfId="11984" priority="2465" operator="lessThan">
      <formula>$C$4</formula>
    </cfRule>
  </conditionalFormatting>
  <conditionalFormatting sqref="CF33">
    <cfRule type="cellIs" dxfId="11983" priority="2466" operator="lessThan">
      <formula>$C$4</formula>
    </cfRule>
  </conditionalFormatting>
  <conditionalFormatting sqref="CF34">
    <cfRule type="cellIs" dxfId="11982" priority="2467" operator="lessThan">
      <formula>$C$4</formula>
    </cfRule>
  </conditionalFormatting>
  <conditionalFormatting sqref="CF35">
    <cfRule type="cellIs" dxfId="11981" priority="2468" operator="lessThan">
      <formula>$C$4</formula>
    </cfRule>
  </conditionalFormatting>
  <conditionalFormatting sqref="CF36">
    <cfRule type="cellIs" dxfId="11980" priority="2469" operator="lessThan">
      <formula>$C$4</formula>
    </cfRule>
  </conditionalFormatting>
  <conditionalFormatting sqref="CF37">
    <cfRule type="cellIs" dxfId="11979" priority="2470" operator="lessThan">
      <formula>$C$4</formula>
    </cfRule>
  </conditionalFormatting>
  <conditionalFormatting sqref="CF38">
    <cfRule type="cellIs" dxfId="11978" priority="2471" operator="lessThan">
      <formula>$C$4</formula>
    </cfRule>
  </conditionalFormatting>
  <conditionalFormatting sqref="CF39">
    <cfRule type="cellIs" dxfId="11977" priority="2472" operator="lessThan">
      <formula>$C$4</formula>
    </cfRule>
  </conditionalFormatting>
  <conditionalFormatting sqref="CF40">
    <cfRule type="cellIs" dxfId="11976" priority="2473" operator="lessThan">
      <formula>$C$4</formula>
    </cfRule>
  </conditionalFormatting>
  <conditionalFormatting sqref="CF41">
    <cfRule type="cellIs" dxfId="11975" priority="2474" operator="lessThan">
      <formula>$C$4</formula>
    </cfRule>
  </conditionalFormatting>
  <conditionalFormatting sqref="CF42">
    <cfRule type="cellIs" dxfId="11974" priority="2475" operator="lessThan">
      <formula>$C$4</formula>
    </cfRule>
  </conditionalFormatting>
  <conditionalFormatting sqref="CF43">
    <cfRule type="cellIs" dxfId="11973" priority="2476" operator="lessThan">
      <formula>$C$4</formula>
    </cfRule>
  </conditionalFormatting>
  <conditionalFormatting sqref="CF44">
    <cfRule type="cellIs" dxfId="11972" priority="2477" operator="lessThan">
      <formula>$C$4</formula>
    </cfRule>
  </conditionalFormatting>
  <conditionalFormatting sqref="CF45">
    <cfRule type="cellIs" dxfId="11971" priority="2478" operator="lessThan">
      <formula>$C$4</formula>
    </cfRule>
  </conditionalFormatting>
  <conditionalFormatting sqref="CF46">
    <cfRule type="cellIs" dxfId="11970" priority="2479" operator="lessThan">
      <formula>$C$4</formula>
    </cfRule>
  </conditionalFormatting>
  <conditionalFormatting sqref="CF47">
    <cfRule type="cellIs" dxfId="11969" priority="2480" operator="lessThan">
      <formula>$C$4</formula>
    </cfRule>
  </conditionalFormatting>
  <conditionalFormatting sqref="CF48">
    <cfRule type="cellIs" dxfId="11968" priority="2481" operator="lessThan">
      <formula>$C$4</formula>
    </cfRule>
  </conditionalFormatting>
  <conditionalFormatting sqref="CF49">
    <cfRule type="cellIs" dxfId="11967" priority="2482" operator="lessThan">
      <formula>$C$4</formula>
    </cfRule>
  </conditionalFormatting>
  <conditionalFormatting sqref="CF50">
    <cfRule type="cellIs" dxfId="11966" priority="2483" operator="lessThan">
      <formula>$C$4</formula>
    </cfRule>
  </conditionalFormatting>
  <conditionalFormatting sqref="CF51">
    <cfRule type="cellIs" dxfId="11965" priority="2484" operator="lessThan">
      <formula>$C$4</formula>
    </cfRule>
  </conditionalFormatting>
  <conditionalFormatting sqref="CF52">
    <cfRule type="cellIs" dxfId="11964" priority="2485" operator="lessThan">
      <formula>$C$4</formula>
    </cfRule>
  </conditionalFormatting>
  <conditionalFormatting sqref="CF53">
    <cfRule type="cellIs" dxfId="11963" priority="2486" operator="lessThan">
      <formula>$C$4</formula>
    </cfRule>
  </conditionalFormatting>
  <conditionalFormatting sqref="CF54">
    <cfRule type="cellIs" dxfId="11962" priority="2487" operator="lessThan">
      <formula>$C$4</formula>
    </cfRule>
  </conditionalFormatting>
  <conditionalFormatting sqref="CF55">
    <cfRule type="cellIs" dxfId="11961" priority="2488" operator="lessThan">
      <formula>$C$4</formula>
    </cfRule>
  </conditionalFormatting>
  <conditionalFormatting sqref="CF56">
    <cfRule type="cellIs" dxfId="11960" priority="2489" operator="lessThan">
      <formula>$C$4</formula>
    </cfRule>
  </conditionalFormatting>
  <conditionalFormatting sqref="CF57">
    <cfRule type="cellIs" dxfId="11959" priority="2490" operator="lessThan">
      <formula>$C$4</formula>
    </cfRule>
  </conditionalFormatting>
  <conditionalFormatting sqref="CF58">
    <cfRule type="cellIs" dxfId="11958" priority="2491" operator="lessThan">
      <formula>$C$4</formula>
    </cfRule>
  </conditionalFormatting>
  <conditionalFormatting sqref="CF59">
    <cfRule type="cellIs" dxfId="11957" priority="2492" operator="lessThan">
      <formula>$C$4</formula>
    </cfRule>
  </conditionalFormatting>
  <conditionalFormatting sqref="CF60">
    <cfRule type="cellIs" dxfId="11956" priority="2493" operator="lessThan">
      <formula>$C$4</formula>
    </cfRule>
  </conditionalFormatting>
  <conditionalFormatting sqref="CG11">
    <cfRule type="cellIs" dxfId="11955" priority="2494" operator="lessThan">
      <formula>$C$4</formula>
    </cfRule>
  </conditionalFormatting>
  <conditionalFormatting sqref="CG12">
    <cfRule type="cellIs" dxfId="11954" priority="2495" operator="lessThan">
      <formula>$C$4</formula>
    </cfRule>
  </conditionalFormatting>
  <conditionalFormatting sqref="CG13">
    <cfRule type="cellIs" dxfId="11953" priority="2496" operator="lessThan">
      <formula>$C$4</formula>
    </cfRule>
  </conditionalFormatting>
  <conditionalFormatting sqref="CG14">
    <cfRule type="cellIs" dxfId="11952" priority="2497" operator="lessThan">
      <formula>$C$4</formula>
    </cfRule>
  </conditionalFormatting>
  <conditionalFormatting sqref="CG15">
    <cfRule type="cellIs" dxfId="11951" priority="2498" operator="lessThan">
      <formula>$C$4</formula>
    </cfRule>
  </conditionalFormatting>
  <conditionalFormatting sqref="CG16">
    <cfRule type="cellIs" dxfId="11950" priority="2499" operator="lessThan">
      <formula>$C$4</formula>
    </cfRule>
  </conditionalFormatting>
  <conditionalFormatting sqref="CG17">
    <cfRule type="cellIs" dxfId="11949" priority="2500" operator="lessThan">
      <formula>$C$4</formula>
    </cfRule>
  </conditionalFormatting>
  <conditionalFormatting sqref="CG18">
    <cfRule type="cellIs" dxfId="11948" priority="2501" operator="lessThan">
      <formula>$C$4</formula>
    </cfRule>
  </conditionalFormatting>
  <conditionalFormatting sqref="CG19">
    <cfRule type="cellIs" dxfId="11947" priority="2502" operator="lessThan">
      <formula>$C$4</formula>
    </cfRule>
  </conditionalFormatting>
  <conditionalFormatting sqref="CG20">
    <cfRule type="cellIs" dxfId="11946" priority="2503" operator="lessThan">
      <formula>$C$4</formula>
    </cfRule>
  </conditionalFormatting>
  <conditionalFormatting sqref="CG21">
    <cfRule type="cellIs" dxfId="11945" priority="2504" operator="lessThan">
      <formula>$C$4</formula>
    </cfRule>
  </conditionalFormatting>
  <conditionalFormatting sqref="CG22">
    <cfRule type="cellIs" dxfId="11944" priority="2505" operator="lessThan">
      <formula>$C$4</formula>
    </cfRule>
  </conditionalFormatting>
  <conditionalFormatting sqref="CG23">
    <cfRule type="cellIs" dxfId="11943" priority="2506" operator="lessThan">
      <formula>$C$4</formula>
    </cfRule>
  </conditionalFormatting>
  <conditionalFormatting sqref="CG24">
    <cfRule type="cellIs" dxfId="11942" priority="2507" operator="lessThan">
      <formula>$C$4</formula>
    </cfRule>
  </conditionalFormatting>
  <conditionalFormatting sqref="CG25">
    <cfRule type="cellIs" dxfId="11941" priority="2508" operator="lessThan">
      <formula>$C$4</formula>
    </cfRule>
  </conditionalFormatting>
  <conditionalFormatting sqref="CG26">
    <cfRule type="cellIs" dxfId="11940" priority="2509" operator="lessThan">
      <formula>$C$4</formula>
    </cfRule>
  </conditionalFormatting>
  <conditionalFormatting sqref="CG27">
    <cfRule type="cellIs" dxfId="11939" priority="2510" operator="lessThan">
      <formula>$C$4</formula>
    </cfRule>
  </conditionalFormatting>
  <conditionalFormatting sqref="CG28">
    <cfRule type="cellIs" dxfId="11938" priority="2511" operator="lessThan">
      <formula>$C$4</formula>
    </cfRule>
  </conditionalFormatting>
  <conditionalFormatting sqref="CG29">
    <cfRule type="cellIs" dxfId="11937" priority="2512" operator="lessThan">
      <formula>$C$4</formula>
    </cfRule>
  </conditionalFormatting>
  <conditionalFormatting sqref="CG30">
    <cfRule type="cellIs" dxfId="11936" priority="2513" operator="lessThan">
      <formula>$C$4</formula>
    </cfRule>
  </conditionalFormatting>
  <conditionalFormatting sqref="CG31">
    <cfRule type="cellIs" dxfId="11935" priority="2514" operator="lessThan">
      <formula>$C$4</formula>
    </cfRule>
  </conditionalFormatting>
  <conditionalFormatting sqref="CG32">
    <cfRule type="cellIs" dxfId="11934" priority="2515" operator="lessThan">
      <formula>$C$4</formula>
    </cfRule>
  </conditionalFormatting>
  <conditionalFormatting sqref="CG33">
    <cfRule type="cellIs" dxfId="11933" priority="2516" operator="lessThan">
      <formula>$C$4</formula>
    </cfRule>
  </conditionalFormatting>
  <conditionalFormatting sqref="CG34">
    <cfRule type="cellIs" dxfId="11932" priority="2517" operator="lessThan">
      <formula>$C$4</formula>
    </cfRule>
  </conditionalFormatting>
  <conditionalFormatting sqref="CG35">
    <cfRule type="cellIs" dxfId="11931" priority="2518" operator="lessThan">
      <formula>$C$4</formula>
    </cfRule>
  </conditionalFormatting>
  <conditionalFormatting sqref="CG36">
    <cfRule type="cellIs" dxfId="11930" priority="2519" operator="lessThan">
      <formula>$C$4</formula>
    </cfRule>
  </conditionalFormatting>
  <conditionalFormatting sqref="CG37">
    <cfRule type="cellIs" dxfId="11929" priority="2520" operator="lessThan">
      <formula>$C$4</formula>
    </cfRule>
  </conditionalFormatting>
  <conditionalFormatting sqref="CG38">
    <cfRule type="cellIs" dxfId="11928" priority="2521" operator="lessThan">
      <formula>$C$4</formula>
    </cfRule>
  </conditionalFormatting>
  <conditionalFormatting sqref="CG39">
    <cfRule type="cellIs" dxfId="11927" priority="2522" operator="lessThan">
      <formula>$C$4</formula>
    </cfRule>
  </conditionalFormatting>
  <conditionalFormatting sqref="CG40">
    <cfRule type="cellIs" dxfId="11926" priority="2523" operator="lessThan">
      <formula>$C$4</formula>
    </cfRule>
  </conditionalFormatting>
  <conditionalFormatting sqref="CG41">
    <cfRule type="cellIs" dxfId="11925" priority="2524" operator="lessThan">
      <formula>$C$4</formula>
    </cfRule>
  </conditionalFormatting>
  <conditionalFormatting sqref="CG42">
    <cfRule type="cellIs" dxfId="11924" priority="2525" operator="lessThan">
      <formula>$C$4</formula>
    </cfRule>
  </conditionalFormatting>
  <conditionalFormatting sqref="CG43">
    <cfRule type="cellIs" dxfId="11923" priority="2526" operator="lessThan">
      <formula>$C$4</formula>
    </cfRule>
  </conditionalFormatting>
  <conditionalFormatting sqref="CG44">
    <cfRule type="cellIs" dxfId="11922" priority="2527" operator="lessThan">
      <formula>$C$4</formula>
    </cfRule>
  </conditionalFormatting>
  <conditionalFormatting sqref="CG45">
    <cfRule type="cellIs" dxfId="11921" priority="2528" operator="lessThan">
      <formula>$C$4</formula>
    </cfRule>
  </conditionalFormatting>
  <conditionalFormatting sqref="CG46">
    <cfRule type="cellIs" dxfId="11920" priority="2529" operator="lessThan">
      <formula>$C$4</formula>
    </cfRule>
  </conditionalFormatting>
  <conditionalFormatting sqref="CG47">
    <cfRule type="cellIs" dxfId="11919" priority="2530" operator="lessThan">
      <formula>$C$4</formula>
    </cfRule>
  </conditionalFormatting>
  <conditionalFormatting sqref="CG48">
    <cfRule type="cellIs" dxfId="11918" priority="2531" operator="lessThan">
      <formula>$C$4</formula>
    </cfRule>
  </conditionalFormatting>
  <conditionalFormatting sqref="CG49">
    <cfRule type="cellIs" dxfId="11917" priority="2532" operator="lessThan">
      <formula>$C$4</formula>
    </cfRule>
  </conditionalFormatting>
  <conditionalFormatting sqref="CG50">
    <cfRule type="cellIs" dxfId="11916" priority="2533" operator="lessThan">
      <formula>$C$4</formula>
    </cfRule>
  </conditionalFormatting>
  <conditionalFormatting sqref="CG51">
    <cfRule type="cellIs" dxfId="11915" priority="2534" operator="lessThan">
      <formula>$C$4</formula>
    </cfRule>
  </conditionalFormatting>
  <conditionalFormatting sqref="CG52">
    <cfRule type="cellIs" dxfId="11914" priority="2535" operator="lessThan">
      <formula>$C$4</formula>
    </cfRule>
  </conditionalFormatting>
  <conditionalFormatting sqref="CG53">
    <cfRule type="cellIs" dxfId="11913" priority="2536" operator="lessThan">
      <formula>$C$4</formula>
    </cfRule>
  </conditionalFormatting>
  <conditionalFormatting sqref="CG54">
    <cfRule type="cellIs" dxfId="11912" priority="2537" operator="lessThan">
      <formula>$C$4</formula>
    </cfRule>
  </conditionalFormatting>
  <conditionalFormatting sqref="CG55">
    <cfRule type="cellIs" dxfId="11911" priority="2538" operator="lessThan">
      <formula>$C$4</formula>
    </cfRule>
  </conditionalFormatting>
  <conditionalFormatting sqref="CG56">
    <cfRule type="cellIs" dxfId="11910" priority="2539" operator="lessThan">
      <formula>$C$4</formula>
    </cfRule>
  </conditionalFormatting>
  <conditionalFormatting sqref="CG57">
    <cfRule type="cellIs" dxfId="11909" priority="2540" operator="lessThan">
      <formula>$C$4</formula>
    </cfRule>
  </conditionalFormatting>
  <conditionalFormatting sqref="CG58">
    <cfRule type="cellIs" dxfId="11908" priority="2541" operator="lessThan">
      <formula>$C$4</formula>
    </cfRule>
  </conditionalFormatting>
  <conditionalFormatting sqref="CG59">
    <cfRule type="cellIs" dxfId="11907" priority="2542" operator="lessThan">
      <formula>$C$4</formula>
    </cfRule>
  </conditionalFormatting>
  <conditionalFormatting sqref="CG60">
    <cfRule type="cellIs" dxfId="11906" priority="2543" operator="lessThan">
      <formula>$C$4</formula>
    </cfRule>
  </conditionalFormatting>
  <conditionalFormatting sqref="T11">
    <cfRule type="cellIs" dxfId="11905" priority="2544" operator="lessThan">
      <formula>$C$4</formula>
    </cfRule>
  </conditionalFormatting>
  <conditionalFormatting sqref="T12">
    <cfRule type="cellIs" dxfId="11904" priority="2545" operator="lessThan">
      <formula>$C$4</formula>
    </cfRule>
  </conditionalFormatting>
  <conditionalFormatting sqref="T13">
    <cfRule type="cellIs" dxfId="11903" priority="2546" operator="lessThan">
      <formula>$C$4</formula>
    </cfRule>
  </conditionalFormatting>
  <conditionalFormatting sqref="T14">
    <cfRule type="cellIs" dxfId="11902" priority="2547" operator="lessThan">
      <formula>$C$4</formula>
    </cfRule>
  </conditionalFormatting>
  <conditionalFormatting sqref="T15">
    <cfRule type="cellIs" dxfId="11901" priority="2548" operator="lessThan">
      <formula>$C$4</formula>
    </cfRule>
  </conditionalFormatting>
  <conditionalFormatting sqref="T16">
    <cfRule type="cellIs" dxfId="11900" priority="2549" operator="lessThan">
      <formula>$C$4</formula>
    </cfRule>
  </conditionalFormatting>
  <conditionalFormatting sqref="T17">
    <cfRule type="cellIs" dxfId="11899" priority="2550" operator="lessThan">
      <formula>$C$4</formula>
    </cfRule>
  </conditionalFormatting>
  <conditionalFormatting sqref="T18">
    <cfRule type="cellIs" dxfId="11898" priority="2551" operator="lessThan">
      <formula>$C$4</formula>
    </cfRule>
  </conditionalFormatting>
  <conditionalFormatting sqref="T19">
    <cfRule type="cellIs" dxfId="11897" priority="2552" operator="lessThan">
      <formula>$C$4</formula>
    </cfRule>
  </conditionalFormatting>
  <conditionalFormatting sqref="T20">
    <cfRule type="cellIs" dxfId="11896" priority="2553" operator="lessThan">
      <formula>$C$4</formula>
    </cfRule>
  </conditionalFormatting>
  <conditionalFormatting sqref="T21">
    <cfRule type="cellIs" dxfId="11895" priority="2554" operator="lessThan">
      <formula>$C$4</formula>
    </cfRule>
  </conditionalFormatting>
  <conditionalFormatting sqref="T22">
    <cfRule type="cellIs" dxfId="11894" priority="2555" operator="lessThan">
      <formula>$C$4</formula>
    </cfRule>
  </conditionalFormatting>
  <conditionalFormatting sqref="T23">
    <cfRule type="cellIs" dxfId="11893" priority="2556" operator="lessThan">
      <formula>$C$4</formula>
    </cfRule>
  </conditionalFormatting>
  <conditionalFormatting sqref="T24">
    <cfRule type="cellIs" dxfId="11892" priority="2557" operator="lessThan">
      <formula>$C$4</formula>
    </cfRule>
  </conditionalFormatting>
  <conditionalFormatting sqref="T25">
    <cfRule type="cellIs" dxfId="11891" priority="2558" operator="lessThan">
      <formula>$C$4</formula>
    </cfRule>
  </conditionalFormatting>
  <conditionalFormatting sqref="T26">
    <cfRule type="cellIs" dxfId="11890" priority="2559" operator="lessThan">
      <formula>$C$4</formula>
    </cfRule>
  </conditionalFormatting>
  <conditionalFormatting sqref="T27">
    <cfRule type="cellIs" dxfId="11889" priority="2560" operator="lessThan">
      <formula>$C$4</formula>
    </cfRule>
  </conditionalFormatting>
  <conditionalFormatting sqref="T28">
    <cfRule type="cellIs" dxfId="11888" priority="2561" operator="lessThan">
      <formula>$C$4</formula>
    </cfRule>
  </conditionalFormatting>
  <conditionalFormatting sqref="T29">
    <cfRule type="cellIs" dxfId="11887" priority="2562" operator="lessThan">
      <formula>$C$4</formula>
    </cfRule>
  </conditionalFormatting>
  <conditionalFormatting sqref="T30">
    <cfRule type="cellIs" dxfId="11886" priority="2563" operator="lessThan">
      <formula>$C$4</formula>
    </cfRule>
  </conditionalFormatting>
  <conditionalFormatting sqref="T31">
    <cfRule type="cellIs" dxfId="11885" priority="2564" operator="lessThan">
      <formula>$C$4</formula>
    </cfRule>
  </conditionalFormatting>
  <conditionalFormatting sqref="T32">
    <cfRule type="cellIs" dxfId="11884" priority="2565" operator="lessThan">
      <formula>$C$4</formula>
    </cfRule>
  </conditionalFormatting>
  <conditionalFormatting sqref="T33">
    <cfRule type="cellIs" dxfId="11883" priority="2566" operator="lessThan">
      <formula>$C$4</formula>
    </cfRule>
  </conditionalFormatting>
  <conditionalFormatting sqref="T34">
    <cfRule type="cellIs" dxfId="11882" priority="2567" operator="lessThan">
      <formula>$C$4</formula>
    </cfRule>
  </conditionalFormatting>
  <conditionalFormatting sqref="T35">
    <cfRule type="cellIs" dxfId="11881" priority="2568" operator="lessThan">
      <formula>$C$4</formula>
    </cfRule>
  </conditionalFormatting>
  <conditionalFormatting sqref="T36">
    <cfRule type="cellIs" dxfId="11880" priority="2569" operator="lessThan">
      <formula>$C$4</formula>
    </cfRule>
  </conditionalFormatting>
  <conditionalFormatting sqref="T37">
    <cfRule type="cellIs" dxfId="11879" priority="2570" operator="lessThan">
      <formula>$C$4</formula>
    </cfRule>
  </conditionalFormatting>
  <conditionalFormatting sqref="T38">
    <cfRule type="cellIs" dxfId="11878" priority="2571" operator="lessThan">
      <formula>$C$4</formula>
    </cfRule>
  </conditionalFormatting>
  <conditionalFormatting sqref="T39">
    <cfRule type="cellIs" dxfId="11877" priority="2572" operator="lessThan">
      <formula>$C$4</formula>
    </cfRule>
  </conditionalFormatting>
  <conditionalFormatting sqref="T40">
    <cfRule type="cellIs" dxfId="11876" priority="2573" operator="lessThan">
      <formula>$C$4</formula>
    </cfRule>
  </conditionalFormatting>
  <conditionalFormatting sqref="T41">
    <cfRule type="cellIs" dxfId="11875" priority="2574" operator="lessThan">
      <formula>$C$4</formula>
    </cfRule>
  </conditionalFormatting>
  <conditionalFormatting sqref="T42">
    <cfRule type="cellIs" dxfId="11874" priority="2575" operator="lessThan">
      <formula>$C$4</formula>
    </cfRule>
  </conditionalFormatting>
  <conditionalFormatting sqref="T43">
    <cfRule type="cellIs" dxfId="11873" priority="2576" operator="lessThan">
      <formula>$C$4</formula>
    </cfRule>
  </conditionalFormatting>
  <conditionalFormatting sqref="T44">
    <cfRule type="cellIs" dxfId="11872" priority="2577" operator="lessThan">
      <formula>$C$4</formula>
    </cfRule>
  </conditionalFormatting>
  <conditionalFormatting sqref="T45">
    <cfRule type="cellIs" dxfId="11871" priority="2578" operator="lessThan">
      <formula>$C$4</formula>
    </cfRule>
  </conditionalFormatting>
  <conditionalFormatting sqref="T46">
    <cfRule type="cellIs" dxfId="11870" priority="2579" operator="lessThan">
      <formula>$C$4</formula>
    </cfRule>
  </conditionalFormatting>
  <conditionalFormatting sqref="T47">
    <cfRule type="cellIs" dxfId="11869" priority="2580" operator="lessThan">
      <formula>$C$4</formula>
    </cfRule>
  </conditionalFormatting>
  <conditionalFormatting sqref="T48">
    <cfRule type="cellIs" dxfId="11868" priority="2581" operator="lessThan">
      <formula>$C$4</formula>
    </cfRule>
  </conditionalFormatting>
  <conditionalFormatting sqref="T49">
    <cfRule type="cellIs" dxfId="11867" priority="2582" operator="lessThan">
      <formula>$C$4</formula>
    </cfRule>
  </conditionalFormatting>
  <conditionalFormatting sqref="T50">
    <cfRule type="cellIs" dxfId="11866" priority="2583" operator="lessThan">
      <formula>$C$4</formula>
    </cfRule>
  </conditionalFormatting>
  <conditionalFormatting sqref="T51">
    <cfRule type="cellIs" dxfId="11865" priority="2584" operator="lessThan">
      <formula>$C$4</formula>
    </cfRule>
  </conditionalFormatting>
  <conditionalFormatting sqref="T52">
    <cfRule type="cellIs" dxfId="11864" priority="2585" operator="lessThan">
      <formula>$C$4</formula>
    </cfRule>
  </conditionalFormatting>
  <conditionalFormatting sqref="T53">
    <cfRule type="cellIs" dxfId="11863" priority="2586" operator="lessThan">
      <formula>$C$4</formula>
    </cfRule>
  </conditionalFormatting>
  <conditionalFormatting sqref="T54">
    <cfRule type="cellIs" dxfId="11862" priority="2587" operator="lessThan">
      <formula>$C$4</formula>
    </cfRule>
  </conditionalFormatting>
  <conditionalFormatting sqref="T55">
    <cfRule type="cellIs" dxfId="11861" priority="2588" operator="lessThan">
      <formula>$C$4</formula>
    </cfRule>
  </conditionalFormatting>
  <conditionalFormatting sqref="T56">
    <cfRule type="cellIs" dxfId="11860" priority="2589" operator="lessThan">
      <formula>$C$4</formula>
    </cfRule>
  </conditionalFormatting>
  <conditionalFormatting sqref="T57">
    <cfRule type="cellIs" dxfId="11859" priority="2590" operator="lessThan">
      <formula>$C$4</formula>
    </cfRule>
  </conditionalFormatting>
  <conditionalFormatting sqref="T58">
    <cfRule type="cellIs" dxfId="11858" priority="2591" operator="lessThan">
      <formula>$C$4</formula>
    </cfRule>
  </conditionalFormatting>
  <conditionalFormatting sqref="T59">
    <cfRule type="cellIs" dxfId="11857" priority="2592" operator="lessThan">
      <formula>$C$4</formula>
    </cfRule>
  </conditionalFormatting>
  <conditionalFormatting sqref="T60">
    <cfRule type="cellIs" dxfId="11856" priority="2593" operator="lessThan">
      <formula>$C$4</formula>
    </cfRule>
  </conditionalFormatting>
  <conditionalFormatting sqref="U11">
    <cfRule type="cellIs" dxfId="11855" priority="2594" operator="lessThan">
      <formula>$C$4</formula>
    </cfRule>
  </conditionalFormatting>
  <conditionalFormatting sqref="U12">
    <cfRule type="cellIs" dxfId="11854" priority="2595" operator="lessThan">
      <formula>$C$4</formula>
    </cfRule>
  </conditionalFormatting>
  <conditionalFormatting sqref="U13">
    <cfRule type="cellIs" dxfId="11853" priority="2596" operator="lessThan">
      <formula>$C$4</formula>
    </cfRule>
  </conditionalFormatting>
  <conditionalFormatting sqref="U14">
    <cfRule type="cellIs" dxfId="11852" priority="2597" operator="lessThan">
      <formula>$C$4</formula>
    </cfRule>
  </conditionalFormatting>
  <conditionalFormatting sqref="U15">
    <cfRule type="cellIs" dxfId="11851" priority="2598" operator="lessThan">
      <formula>$C$4</formula>
    </cfRule>
  </conditionalFormatting>
  <conditionalFormatting sqref="U16">
    <cfRule type="cellIs" dxfId="11850" priority="2599" operator="lessThan">
      <formula>$C$4</formula>
    </cfRule>
  </conditionalFormatting>
  <conditionalFormatting sqref="U17">
    <cfRule type="cellIs" dxfId="11849" priority="2600" operator="lessThan">
      <formula>$C$4</formula>
    </cfRule>
  </conditionalFormatting>
  <conditionalFormatting sqref="U18">
    <cfRule type="cellIs" dxfId="11848" priority="2601" operator="lessThan">
      <formula>$C$4</formula>
    </cfRule>
  </conditionalFormatting>
  <conditionalFormatting sqref="U19">
    <cfRule type="cellIs" dxfId="11847" priority="2602" operator="lessThan">
      <formula>$C$4</formula>
    </cfRule>
  </conditionalFormatting>
  <conditionalFormatting sqref="U20">
    <cfRule type="cellIs" dxfId="11846" priority="2603" operator="lessThan">
      <formula>$C$4</formula>
    </cfRule>
  </conditionalFormatting>
  <conditionalFormatting sqref="U21">
    <cfRule type="cellIs" dxfId="11845" priority="2604" operator="lessThan">
      <formula>$C$4</formula>
    </cfRule>
  </conditionalFormatting>
  <conditionalFormatting sqref="U22">
    <cfRule type="cellIs" dxfId="11844" priority="2605" operator="lessThan">
      <formula>$C$4</formula>
    </cfRule>
  </conditionalFormatting>
  <conditionalFormatting sqref="U23">
    <cfRule type="cellIs" dxfId="11843" priority="2606" operator="lessThan">
      <formula>$C$4</formula>
    </cfRule>
  </conditionalFormatting>
  <conditionalFormatting sqref="U24">
    <cfRule type="cellIs" dxfId="11842" priority="2607" operator="lessThan">
      <formula>$C$4</formula>
    </cfRule>
  </conditionalFormatting>
  <conditionalFormatting sqref="U25">
    <cfRule type="cellIs" dxfId="11841" priority="2608" operator="lessThan">
      <formula>$C$4</formula>
    </cfRule>
  </conditionalFormatting>
  <conditionalFormatting sqref="U26">
    <cfRule type="cellIs" dxfId="11840" priority="2609" operator="lessThan">
      <formula>$C$4</formula>
    </cfRule>
  </conditionalFormatting>
  <conditionalFormatting sqref="U27">
    <cfRule type="cellIs" dxfId="11839" priority="2610" operator="lessThan">
      <formula>$C$4</formula>
    </cfRule>
  </conditionalFormatting>
  <conditionalFormatting sqref="U28">
    <cfRule type="cellIs" dxfId="11838" priority="2611" operator="lessThan">
      <formula>$C$4</formula>
    </cfRule>
  </conditionalFormatting>
  <conditionalFormatting sqref="U29">
    <cfRule type="cellIs" dxfId="11837" priority="2612" operator="lessThan">
      <formula>$C$4</formula>
    </cfRule>
  </conditionalFormatting>
  <conditionalFormatting sqref="U30">
    <cfRule type="cellIs" dxfId="11836" priority="2613" operator="lessThan">
      <formula>$C$4</formula>
    </cfRule>
  </conditionalFormatting>
  <conditionalFormatting sqref="U31">
    <cfRule type="cellIs" dxfId="11835" priority="2614" operator="lessThan">
      <formula>$C$4</formula>
    </cfRule>
  </conditionalFormatting>
  <conditionalFormatting sqref="U32">
    <cfRule type="cellIs" dxfId="11834" priority="2615" operator="lessThan">
      <formula>$C$4</formula>
    </cfRule>
  </conditionalFormatting>
  <conditionalFormatting sqref="U33">
    <cfRule type="cellIs" dxfId="11833" priority="2616" operator="lessThan">
      <formula>$C$4</formula>
    </cfRule>
  </conditionalFormatting>
  <conditionalFormatting sqref="U34">
    <cfRule type="cellIs" dxfId="11832" priority="2617" operator="lessThan">
      <formula>$C$4</formula>
    </cfRule>
  </conditionalFormatting>
  <conditionalFormatting sqref="U35">
    <cfRule type="cellIs" dxfId="11831" priority="2618" operator="lessThan">
      <formula>$C$4</formula>
    </cfRule>
  </conditionalFormatting>
  <conditionalFormatting sqref="U36">
    <cfRule type="cellIs" dxfId="11830" priority="2619" operator="lessThan">
      <formula>$C$4</formula>
    </cfRule>
  </conditionalFormatting>
  <conditionalFormatting sqref="U37">
    <cfRule type="cellIs" dxfId="11829" priority="2620" operator="lessThan">
      <formula>$C$4</formula>
    </cfRule>
  </conditionalFormatting>
  <conditionalFormatting sqref="U38">
    <cfRule type="cellIs" dxfId="11828" priority="2621" operator="lessThan">
      <formula>$C$4</formula>
    </cfRule>
  </conditionalFormatting>
  <conditionalFormatting sqref="U39">
    <cfRule type="cellIs" dxfId="11827" priority="2622" operator="lessThan">
      <formula>$C$4</formula>
    </cfRule>
  </conditionalFormatting>
  <conditionalFormatting sqref="U40">
    <cfRule type="cellIs" dxfId="11826" priority="2623" operator="lessThan">
      <formula>$C$4</formula>
    </cfRule>
  </conditionalFormatting>
  <conditionalFormatting sqref="U41">
    <cfRule type="cellIs" dxfId="11825" priority="2624" operator="lessThan">
      <formula>$C$4</formula>
    </cfRule>
  </conditionalFormatting>
  <conditionalFormatting sqref="U42">
    <cfRule type="cellIs" dxfId="11824" priority="2625" operator="lessThan">
      <formula>$C$4</formula>
    </cfRule>
  </conditionalFormatting>
  <conditionalFormatting sqref="U43">
    <cfRule type="cellIs" dxfId="11823" priority="2626" operator="lessThan">
      <formula>$C$4</formula>
    </cfRule>
  </conditionalFormatting>
  <conditionalFormatting sqref="U44">
    <cfRule type="cellIs" dxfId="11822" priority="2627" operator="lessThan">
      <formula>$C$4</formula>
    </cfRule>
  </conditionalFormatting>
  <conditionalFormatting sqref="U45">
    <cfRule type="cellIs" dxfId="11821" priority="2628" operator="lessThan">
      <formula>$C$4</formula>
    </cfRule>
  </conditionalFormatting>
  <conditionalFormatting sqref="U46">
    <cfRule type="cellIs" dxfId="11820" priority="2629" operator="lessThan">
      <formula>$C$4</formula>
    </cfRule>
  </conditionalFormatting>
  <conditionalFormatting sqref="U47">
    <cfRule type="cellIs" dxfId="11819" priority="2630" operator="lessThan">
      <formula>$C$4</formula>
    </cfRule>
  </conditionalFormatting>
  <conditionalFormatting sqref="U48">
    <cfRule type="cellIs" dxfId="11818" priority="2631" operator="lessThan">
      <formula>$C$4</formula>
    </cfRule>
  </conditionalFormatting>
  <conditionalFormatting sqref="U49">
    <cfRule type="cellIs" dxfId="11817" priority="2632" operator="lessThan">
      <formula>$C$4</formula>
    </cfRule>
  </conditionalFormatting>
  <conditionalFormatting sqref="U50">
    <cfRule type="cellIs" dxfId="11816" priority="2633" operator="lessThan">
      <formula>$C$4</formula>
    </cfRule>
  </conditionalFormatting>
  <conditionalFormatting sqref="U51">
    <cfRule type="cellIs" dxfId="11815" priority="2634" operator="lessThan">
      <formula>$C$4</formula>
    </cfRule>
  </conditionalFormatting>
  <conditionalFormatting sqref="U52">
    <cfRule type="cellIs" dxfId="11814" priority="2635" operator="lessThan">
      <formula>$C$4</formula>
    </cfRule>
  </conditionalFormatting>
  <conditionalFormatting sqref="U53">
    <cfRule type="cellIs" dxfId="11813" priority="2636" operator="lessThan">
      <formula>$C$4</formula>
    </cfRule>
  </conditionalFormatting>
  <conditionalFormatting sqref="U54">
    <cfRule type="cellIs" dxfId="11812" priority="2637" operator="lessThan">
      <formula>$C$4</formula>
    </cfRule>
  </conditionalFormatting>
  <conditionalFormatting sqref="U55">
    <cfRule type="cellIs" dxfId="11811" priority="2638" operator="lessThan">
      <formula>$C$4</formula>
    </cfRule>
  </conditionalFormatting>
  <conditionalFormatting sqref="U56">
    <cfRule type="cellIs" dxfId="11810" priority="2639" operator="lessThan">
      <formula>$C$4</formula>
    </cfRule>
  </conditionalFormatting>
  <conditionalFormatting sqref="U57">
    <cfRule type="cellIs" dxfId="11809" priority="2640" operator="lessThan">
      <formula>$C$4</formula>
    </cfRule>
  </conditionalFormatting>
  <conditionalFormatting sqref="U58">
    <cfRule type="cellIs" dxfId="11808" priority="2641" operator="lessThan">
      <formula>$C$4</formula>
    </cfRule>
  </conditionalFormatting>
  <conditionalFormatting sqref="U59">
    <cfRule type="cellIs" dxfId="11807" priority="2642" operator="lessThan">
      <formula>$C$4</formula>
    </cfRule>
  </conditionalFormatting>
  <conditionalFormatting sqref="U60">
    <cfRule type="cellIs" dxfId="11806" priority="2643" operator="lessThan">
      <formula>$C$4</formula>
    </cfRule>
  </conditionalFormatting>
  <conditionalFormatting sqref="W11">
    <cfRule type="cellIs" dxfId="11805" priority="2644" operator="lessThan">
      <formula>$C$4</formula>
    </cfRule>
  </conditionalFormatting>
  <conditionalFormatting sqref="W12">
    <cfRule type="cellIs" dxfId="11804" priority="2645" operator="lessThan">
      <formula>$C$4</formula>
    </cfRule>
  </conditionalFormatting>
  <conditionalFormatting sqref="W13">
    <cfRule type="cellIs" dxfId="11803" priority="2646" operator="lessThan">
      <formula>$C$4</formula>
    </cfRule>
  </conditionalFormatting>
  <conditionalFormatting sqref="W14">
    <cfRule type="cellIs" dxfId="11802" priority="2647" operator="lessThan">
      <formula>$C$4</formula>
    </cfRule>
  </conditionalFormatting>
  <conditionalFormatting sqref="W15">
    <cfRule type="cellIs" dxfId="11801" priority="2648" operator="lessThan">
      <formula>$C$4</formula>
    </cfRule>
  </conditionalFormatting>
  <conditionalFormatting sqref="W16">
    <cfRule type="cellIs" dxfId="11800" priority="2649" operator="lessThan">
      <formula>$C$4</formula>
    </cfRule>
  </conditionalFormatting>
  <conditionalFormatting sqref="W17">
    <cfRule type="cellIs" dxfId="11799" priority="2650" operator="lessThan">
      <formula>$C$4</formula>
    </cfRule>
  </conditionalFormatting>
  <conditionalFormatting sqref="W18">
    <cfRule type="cellIs" dxfId="11798" priority="2651" operator="lessThan">
      <formula>$C$4</formula>
    </cfRule>
  </conditionalFormatting>
  <conditionalFormatting sqref="W19">
    <cfRule type="cellIs" dxfId="11797" priority="2652" operator="lessThan">
      <formula>$C$4</formula>
    </cfRule>
  </conditionalFormatting>
  <conditionalFormatting sqref="W20">
    <cfRule type="cellIs" dxfId="11796" priority="2653" operator="lessThan">
      <formula>$C$4</formula>
    </cfRule>
  </conditionalFormatting>
  <conditionalFormatting sqref="W21">
    <cfRule type="cellIs" dxfId="11795" priority="2654" operator="lessThan">
      <formula>$C$4</formula>
    </cfRule>
  </conditionalFormatting>
  <conditionalFormatting sqref="W22">
    <cfRule type="cellIs" dxfId="11794" priority="2655" operator="lessThan">
      <formula>$C$4</formula>
    </cfRule>
  </conditionalFormatting>
  <conditionalFormatting sqref="W23">
    <cfRule type="cellIs" dxfId="11793" priority="2656" operator="lessThan">
      <formula>$C$4</formula>
    </cfRule>
  </conditionalFormatting>
  <conditionalFormatting sqref="W24">
    <cfRule type="cellIs" dxfId="11792" priority="2657" operator="lessThan">
      <formula>$C$4</formula>
    </cfRule>
  </conditionalFormatting>
  <conditionalFormatting sqref="W25">
    <cfRule type="cellIs" dxfId="11791" priority="2658" operator="lessThan">
      <formula>$C$4</formula>
    </cfRule>
  </conditionalFormatting>
  <conditionalFormatting sqref="W26">
    <cfRule type="cellIs" dxfId="11790" priority="2659" operator="lessThan">
      <formula>$C$4</formula>
    </cfRule>
  </conditionalFormatting>
  <conditionalFormatting sqref="W27">
    <cfRule type="cellIs" dxfId="11789" priority="2660" operator="lessThan">
      <formula>$C$4</formula>
    </cfRule>
  </conditionalFormatting>
  <conditionalFormatting sqref="W28">
    <cfRule type="cellIs" dxfId="11788" priority="2661" operator="lessThan">
      <formula>$C$4</formula>
    </cfRule>
  </conditionalFormatting>
  <conditionalFormatting sqref="W29">
    <cfRule type="cellIs" dxfId="11787" priority="2662" operator="lessThan">
      <formula>$C$4</formula>
    </cfRule>
  </conditionalFormatting>
  <conditionalFormatting sqref="W30">
    <cfRule type="cellIs" dxfId="11786" priority="2663" operator="lessThan">
      <formula>$C$4</formula>
    </cfRule>
  </conditionalFormatting>
  <conditionalFormatting sqref="W31">
    <cfRule type="cellIs" dxfId="11785" priority="2664" operator="lessThan">
      <formula>$C$4</formula>
    </cfRule>
  </conditionalFormatting>
  <conditionalFormatting sqref="W32">
    <cfRule type="cellIs" dxfId="11784" priority="2665" operator="lessThan">
      <formula>$C$4</formula>
    </cfRule>
  </conditionalFormatting>
  <conditionalFormatting sqref="W33">
    <cfRule type="cellIs" dxfId="11783" priority="2666" operator="lessThan">
      <formula>$C$4</formula>
    </cfRule>
  </conditionalFormatting>
  <conditionalFormatting sqref="W34">
    <cfRule type="cellIs" dxfId="11782" priority="2667" operator="lessThan">
      <formula>$C$4</formula>
    </cfRule>
  </conditionalFormatting>
  <conditionalFormatting sqref="W35">
    <cfRule type="cellIs" dxfId="11781" priority="2668" operator="lessThan">
      <formula>$C$4</formula>
    </cfRule>
  </conditionalFormatting>
  <conditionalFormatting sqref="W36">
    <cfRule type="cellIs" dxfId="11780" priority="2669" operator="lessThan">
      <formula>$C$4</formula>
    </cfRule>
  </conditionalFormatting>
  <conditionalFormatting sqref="W37">
    <cfRule type="cellIs" dxfId="11779" priority="2670" operator="lessThan">
      <formula>$C$4</formula>
    </cfRule>
  </conditionalFormatting>
  <conditionalFormatting sqref="W38">
    <cfRule type="cellIs" dxfId="11778" priority="2671" operator="lessThan">
      <formula>$C$4</formula>
    </cfRule>
  </conditionalFormatting>
  <conditionalFormatting sqref="W39">
    <cfRule type="cellIs" dxfId="11777" priority="2672" operator="lessThan">
      <formula>$C$4</formula>
    </cfRule>
  </conditionalFormatting>
  <conditionalFormatting sqref="W40">
    <cfRule type="cellIs" dxfId="11776" priority="2673" operator="lessThan">
      <formula>$C$4</formula>
    </cfRule>
  </conditionalFormatting>
  <conditionalFormatting sqref="W41">
    <cfRule type="cellIs" dxfId="11775" priority="2674" operator="lessThan">
      <formula>$C$4</formula>
    </cfRule>
  </conditionalFormatting>
  <conditionalFormatting sqref="W42">
    <cfRule type="cellIs" dxfId="11774" priority="2675" operator="lessThan">
      <formula>$C$4</formula>
    </cfRule>
  </conditionalFormatting>
  <conditionalFormatting sqref="W43">
    <cfRule type="cellIs" dxfId="11773" priority="2676" operator="lessThan">
      <formula>$C$4</formula>
    </cfRule>
  </conditionalFormatting>
  <conditionalFormatting sqref="W44">
    <cfRule type="cellIs" dxfId="11772" priority="2677" operator="lessThan">
      <formula>$C$4</formula>
    </cfRule>
  </conditionalFormatting>
  <conditionalFormatting sqref="W45">
    <cfRule type="cellIs" dxfId="11771" priority="2678" operator="lessThan">
      <formula>$C$4</formula>
    </cfRule>
  </conditionalFormatting>
  <conditionalFormatting sqref="W46">
    <cfRule type="cellIs" dxfId="11770" priority="2679" operator="lessThan">
      <formula>$C$4</formula>
    </cfRule>
  </conditionalFormatting>
  <conditionalFormatting sqref="W47">
    <cfRule type="cellIs" dxfId="11769" priority="2680" operator="lessThan">
      <formula>$C$4</formula>
    </cfRule>
  </conditionalFormatting>
  <conditionalFormatting sqref="W48">
    <cfRule type="cellIs" dxfId="11768" priority="2681" operator="lessThan">
      <formula>$C$4</formula>
    </cfRule>
  </conditionalFormatting>
  <conditionalFormatting sqref="W49">
    <cfRule type="cellIs" dxfId="11767" priority="2682" operator="lessThan">
      <formula>$C$4</formula>
    </cfRule>
  </conditionalFormatting>
  <conditionalFormatting sqref="W50">
    <cfRule type="cellIs" dxfId="11766" priority="2683" operator="lessThan">
      <formula>$C$4</formula>
    </cfRule>
  </conditionalFormatting>
  <conditionalFormatting sqref="W51">
    <cfRule type="cellIs" dxfId="11765" priority="2684" operator="lessThan">
      <formula>$C$4</formula>
    </cfRule>
  </conditionalFormatting>
  <conditionalFormatting sqref="W52">
    <cfRule type="cellIs" dxfId="11764" priority="2685" operator="lessThan">
      <formula>$C$4</formula>
    </cfRule>
  </conditionalFormatting>
  <conditionalFormatting sqref="W53">
    <cfRule type="cellIs" dxfId="11763" priority="2686" operator="lessThan">
      <formula>$C$4</formula>
    </cfRule>
  </conditionalFormatting>
  <conditionalFormatting sqref="W54">
    <cfRule type="cellIs" dxfId="11762" priority="2687" operator="lessThan">
      <formula>$C$4</formula>
    </cfRule>
  </conditionalFormatting>
  <conditionalFormatting sqref="W55">
    <cfRule type="cellIs" dxfId="11761" priority="2688" operator="lessThan">
      <formula>$C$4</formula>
    </cfRule>
  </conditionalFormatting>
  <conditionalFormatting sqref="W56">
    <cfRule type="cellIs" dxfId="11760" priority="2689" operator="lessThan">
      <formula>$C$4</formula>
    </cfRule>
  </conditionalFormatting>
  <conditionalFormatting sqref="W57">
    <cfRule type="cellIs" dxfId="11759" priority="2690" operator="lessThan">
      <formula>$C$4</formula>
    </cfRule>
  </conditionalFormatting>
  <conditionalFormatting sqref="W58">
    <cfRule type="cellIs" dxfId="11758" priority="2691" operator="lessThan">
      <formula>$C$4</formula>
    </cfRule>
  </conditionalFormatting>
  <conditionalFormatting sqref="W59">
    <cfRule type="cellIs" dxfId="11757" priority="2692" operator="lessThan">
      <formula>$C$4</formula>
    </cfRule>
  </conditionalFormatting>
  <conditionalFormatting sqref="W60">
    <cfRule type="cellIs" dxfId="11756" priority="2693" operator="lessThan">
      <formula>$C$4</formula>
    </cfRule>
  </conditionalFormatting>
  <conditionalFormatting sqref="X11">
    <cfRule type="cellIs" dxfId="11755" priority="2694" operator="lessThan">
      <formula>$C$4</formula>
    </cfRule>
  </conditionalFormatting>
  <conditionalFormatting sqref="X12">
    <cfRule type="cellIs" dxfId="11754" priority="2695" operator="lessThan">
      <formula>$C$4</formula>
    </cfRule>
  </conditionalFormatting>
  <conditionalFormatting sqref="X13">
    <cfRule type="cellIs" dxfId="11753" priority="2696" operator="lessThan">
      <formula>$C$4</formula>
    </cfRule>
  </conditionalFormatting>
  <conditionalFormatting sqref="X14">
    <cfRule type="cellIs" dxfId="11752" priority="2697" operator="lessThan">
      <formula>$C$4</formula>
    </cfRule>
  </conditionalFormatting>
  <conditionalFormatting sqref="X15">
    <cfRule type="cellIs" dxfId="11751" priority="2698" operator="lessThan">
      <formula>$C$4</formula>
    </cfRule>
  </conditionalFormatting>
  <conditionalFormatting sqref="X16">
    <cfRule type="cellIs" dxfId="11750" priority="2699" operator="lessThan">
      <formula>$C$4</formula>
    </cfRule>
  </conditionalFormatting>
  <conditionalFormatting sqref="X17">
    <cfRule type="cellIs" dxfId="11749" priority="2700" operator="lessThan">
      <formula>$C$4</formula>
    </cfRule>
  </conditionalFormatting>
  <conditionalFormatting sqref="X18">
    <cfRule type="cellIs" dxfId="11748" priority="2701" operator="lessThan">
      <formula>$C$4</formula>
    </cfRule>
  </conditionalFormatting>
  <conditionalFormatting sqref="X19">
    <cfRule type="cellIs" dxfId="11747" priority="2702" operator="lessThan">
      <formula>$C$4</formula>
    </cfRule>
  </conditionalFormatting>
  <conditionalFormatting sqref="X20">
    <cfRule type="cellIs" dxfId="11746" priority="2703" operator="lessThan">
      <formula>$C$4</formula>
    </cfRule>
  </conditionalFormatting>
  <conditionalFormatting sqref="X21">
    <cfRule type="cellIs" dxfId="11745" priority="2704" operator="lessThan">
      <formula>$C$4</formula>
    </cfRule>
  </conditionalFormatting>
  <conditionalFormatting sqref="X22">
    <cfRule type="cellIs" dxfId="11744" priority="2705" operator="lessThan">
      <formula>$C$4</formula>
    </cfRule>
  </conditionalFormatting>
  <conditionalFormatting sqref="X23">
    <cfRule type="cellIs" dxfId="11743" priority="2706" operator="lessThan">
      <formula>$C$4</formula>
    </cfRule>
  </conditionalFormatting>
  <conditionalFormatting sqref="X24">
    <cfRule type="cellIs" dxfId="11742" priority="2707" operator="lessThan">
      <formula>$C$4</formula>
    </cfRule>
  </conditionalFormatting>
  <conditionalFormatting sqref="X25">
    <cfRule type="cellIs" dxfId="11741" priority="2708" operator="lessThan">
      <formula>$C$4</formula>
    </cfRule>
  </conditionalFormatting>
  <conditionalFormatting sqref="X26">
    <cfRule type="cellIs" dxfId="11740" priority="2709" operator="lessThan">
      <formula>$C$4</formula>
    </cfRule>
  </conditionalFormatting>
  <conditionalFormatting sqref="X27">
    <cfRule type="cellIs" dxfId="11739" priority="2710" operator="lessThan">
      <formula>$C$4</formula>
    </cfRule>
  </conditionalFormatting>
  <conditionalFormatting sqref="X28">
    <cfRule type="cellIs" dxfId="11738" priority="2711" operator="lessThan">
      <formula>$C$4</formula>
    </cfRule>
  </conditionalFormatting>
  <conditionalFormatting sqref="X29">
    <cfRule type="cellIs" dxfId="11737" priority="2712" operator="lessThan">
      <formula>$C$4</formula>
    </cfRule>
  </conditionalFormatting>
  <conditionalFormatting sqref="X30">
    <cfRule type="cellIs" dxfId="11736" priority="2713" operator="lessThan">
      <formula>$C$4</formula>
    </cfRule>
  </conditionalFormatting>
  <conditionalFormatting sqref="X31">
    <cfRule type="cellIs" dxfId="11735" priority="2714" operator="lessThan">
      <formula>$C$4</formula>
    </cfRule>
  </conditionalFormatting>
  <conditionalFormatting sqref="X32">
    <cfRule type="cellIs" dxfId="11734" priority="2715" operator="lessThan">
      <formula>$C$4</formula>
    </cfRule>
  </conditionalFormatting>
  <conditionalFormatting sqref="X33">
    <cfRule type="cellIs" dxfId="11733" priority="2716" operator="lessThan">
      <formula>$C$4</formula>
    </cfRule>
  </conditionalFormatting>
  <conditionalFormatting sqref="X34">
    <cfRule type="cellIs" dxfId="11732" priority="2717" operator="lessThan">
      <formula>$C$4</formula>
    </cfRule>
  </conditionalFormatting>
  <conditionalFormatting sqref="X35">
    <cfRule type="cellIs" dxfId="11731" priority="2718" operator="lessThan">
      <formula>$C$4</formula>
    </cfRule>
  </conditionalFormatting>
  <conditionalFormatting sqref="X36">
    <cfRule type="cellIs" dxfId="11730" priority="2719" operator="lessThan">
      <formula>$C$4</formula>
    </cfRule>
  </conditionalFormatting>
  <conditionalFormatting sqref="X37">
    <cfRule type="cellIs" dxfId="11729" priority="2720" operator="lessThan">
      <formula>$C$4</formula>
    </cfRule>
  </conditionalFormatting>
  <conditionalFormatting sqref="X38">
    <cfRule type="cellIs" dxfId="11728" priority="2721" operator="lessThan">
      <formula>$C$4</formula>
    </cfRule>
  </conditionalFormatting>
  <conditionalFormatting sqref="X39">
    <cfRule type="cellIs" dxfId="11727" priority="2722" operator="lessThan">
      <formula>$C$4</formula>
    </cfRule>
  </conditionalFormatting>
  <conditionalFormatting sqref="X40">
    <cfRule type="cellIs" dxfId="11726" priority="2723" operator="lessThan">
      <formula>$C$4</formula>
    </cfRule>
  </conditionalFormatting>
  <conditionalFormatting sqref="X41">
    <cfRule type="cellIs" dxfId="11725" priority="2724" operator="lessThan">
      <formula>$C$4</formula>
    </cfRule>
  </conditionalFormatting>
  <conditionalFormatting sqref="X42">
    <cfRule type="cellIs" dxfId="11724" priority="2725" operator="lessThan">
      <formula>$C$4</formula>
    </cfRule>
  </conditionalFormatting>
  <conditionalFormatting sqref="X43">
    <cfRule type="cellIs" dxfId="11723" priority="2726" operator="lessThan">
      <formula>$C$4</formula>
    </cfRule>
  </conditionalFormatting>
  <conditionalFormatting sqref="X44">
    <cfRule type="cellIs" dxfId="11722" priority="2727" operator="lessThan">
      <formula>$C$4</formula>
    </cfRule>
  </conditionalFormatting>
  <conditionalFormatting sqref="X45">
    <cfRule type="cellIs" dxfId="11721" priority="2728" operator="lessThan">
      <formula>$C$4</formula>
    </cfRule>
  </conditionalFormatting>
  <conditionalFormatting sqref="X46">
    <cfRule type="cellIs" dxfId="11720" priority="2729" operator="lessThan">
      <formula>$C$4</formula>
    </cfRule>
  </conditionalFormatting>
  <conditionalFormatting sqref="X47">
    <cfRule type="cellIs" dxfId="11719" priority="2730" operator="lessThan">
      <formula>$C$4</formula>
    </cfRule>
  </conditionalFormatting>
  <conditionalFormatting sqref="X48">
    <cfRule type="cellIs" dxfId="11718" priority="2731" operator="lessThan">
      <formula>$C$4</formula>
    </cfRule>
  </conditionalFormatting>
  <conditionalFormatting sqref="X49">
    <cfRule type="cellIs" dxfId="11717" priority="2732" operator="lessThan">
      <formula>$C$4</formula>
    </cfRule>
  </conditionalFormatting>
  <conditionalFormatting sqref="X50">
    <cfRule type="cellIs" dxfId="11716" priority="2733" operator="lessThan">
      <formula>$C$4</formula>
    </cfRule>
  </conditionalFormatting>
  <conditionalFormatting sqref="X51">
    <cfRule type="cellIs" dxfId="11715" priority="2734" operator="lessThan">
      <formula>$C$4</formula>
    </cfRule>
  </conditionalFormatting>
  <conditionalFormatting sqref="X52">
    <cfRule type="cellIs" dxfId="11714" priority="2735" operator="lessThan">
      <formula>$C$4</formula>
    </cfRule>
  </conditionalFormatting>
  <conditionalFormatting sqref="X53">
    <cfRule type="cellIs" dxfId="11713" priority="2736" operator="lessThan">
      <formula>$C$4</formula>
    </cfRule>
  </conditionalFormatting>
  <conditionalFormatting sqref="X54">
    <cfRule type="cellIs" dxfId="11712" priority="2737" operator="lessThan">
      <formula>$C$4</formula>
    </cfRule>
  </conditionalFormatting>
  <conditionalFormatting sqref="X55">
    <cfRule type="cellIs" dxfId="11711" priority="2738" operator="lessThan">
      <formula>$C$4</formula>
    </cfRule>
  </conditionalFormatting>
  <conditionalFormatting sqref="X56">
    <cfRule type="cellIs" dxfId="11710" priority="2739" operator="lessThan">
      <formula>$C$4</formula>
    </cfRule>
  </conditionalFormatting>
  <conditionalFormatting sqref="X57">
    <cfRule type="cellIs" dxfId="11709" priority="2740" operator="lessThan">
      <formula>$C$4</formula>
    </cfRule>
  </conditionalFormatting>
  <conditionalFormatting sqref="X58">
    <cfRule type="cellIs" dxfId="11708" priority="2741" operator="lessThan">
      <formula>$C$4</formula>
    </cfRule>
  </conditionalFormatting>
  <conditionalFormatting sqref="X59">
    <cfRule type="cellIs" dxfId="11707" priority="2742" operator="lessThan">
      <formula>$C$4</formula>
    </cfRule>
  </conditionalFormatting>
  <conditionalFormatting sqref="X60">
    <cfRule type="cellIs" dxfId="11706" priority="2743" operator="lessThan">
      <formula>$C$4</formula>
    </cfRule>
  </conditionalFormatting>
  <conditionalFormatting sqref="CJ11">
    <cfRule type="cellIs" dxfId="11705" priority="2744" operator="lessThan">
      <formula>$C$4</formula>
    </cfRule>
  </conditionalFormatting>
  <conditionalFormatting sqref="CJ11">
    <cfRule type="cellIs" dxfId="11704" priority="2745" operator="lessThan">
      <formula>$C$4</formula>
    </cfRule>
  </conditionalFormatting>
  <conditionalFormatting sqref="CJ12">
    <cfRule type="cellIs" dxfId="11703" priority="2746" operator="lessThan">
      <formula>$C$4</formula>
    </cfRule>
  </conditionalFormatting>
  <conditionalFormatting sqref="CJ12">
    <cfRule type="cellIs" dxfId="11702" priority="2747" operator="lessThan">
      <formula>$C$4</formula>
    </cfRule>
  </conditionalFormatting>
  <conditionalFormatting sqref="CJ13">
    <cfRule type="cellIs" dxfId="11701" priority="2748" operator="lessThan">
      <formula>$C$4</formula>
    </cfRule>
  </conditionalFormatting>
  <conditionalFormatting sqref="CJ13">
    <cfRule type="cellIs" dxfId="11700" priority="2749" operator="lessThan">
      <formula>$C$4</formula>
    </cfRule>
  </conditionalFormatting>
  <conditionalFormatting sqref="CJ14">
    <cfRule type="cellIs" dxfId="11699" priority="2750" operator="lessThan">
      <formula>$C$4</formula>
    </cfRule>
  </conditionalFormatting>
  <conditionalFormatting sqref="CJ14">
    <cfRule type="cellIs" dxfId="11698" priority="2751" operator="lessThan">
      <formula>$C$4</formula>
    </cfRule>
  </conditionalFormatting>
  <conditionalFormatting sqref="CJ15">
    <cfRule type="cellIs" dxfId="11697" priority="2752" operator="lessThan">
      <formula>$C$4</formula>
    </cfRule>
  </conditionalFormatting>
  <conditionalFormatting sqref="CJ15">
    <cfRule type="cellIs" dxfId="11696" priority="2753" operator="lessThan">
      <formula>$C$4</formula>
    </cfRule>
  </conditionalFormatting>
  <conditionalFormatting sqref="CJ16">
    <cfRule type="cellIs" dxfId="11695" priority="2754" operator="lessThan">
      <formula>$C$4</formula>
    </cfRule>
  </conditionalFormatting>
  <conditionalFormatting sqref="CJ16">
    <cfRule type="cellIs" dxfId="11694" priority="2755" operator="lessThan">
      <formula>$C$4</formula>
    </cfRule>
  </conditionalFormatting>
  <conditionalFormatting sqref="CJ17">
    <cfRule type="cellIs" dxfId="11693" priority="2756" operator="lessThan">
      <formula>$C$4</formula>
    </cfRule>
  </conditionalFormatting>
  <conditionalFormatting sqref="CJ17">
    <cfRule type="cellIs" dxfId="11692" priority="2757" operator="lessThan">
      <formula>$C$4</formula>
    </cfRule>
  </conditionalFormatting>
  <conditionalFormatting sqref="CJ18">
    <cfRule type="cellIs" dxfId="11691" priority="2758" operator="lessThan">
      <formula>$C$4</formula>
    </cfRule>
  </conditionalFormatting>
  <conditionalFormatting sqref="CJ18">
    <cfRule type="cellIs" dxfId="11690" priority="2759" operator="lessThan">
      <formula>$C$4</formula>
    </cfRule>
  </conditionalFormatting>
  <conditionalFormatting sqref="CJ19">
    <cfRule type="cellIs" dxfId="11689" priority="2760" operator="lessThan">
      <formula>$C$4</formula>
    </cfRule>
  </conditionalFormatting>
  <conditionalFormatting sqref="CJ19">
    <cfRule type="cellIs" dxfId="11688" priority="2761" operator="lessThan">
      <formula>$C$4</formula>
    </cfRule>
  </conditionalFormatting>
  <conditionalFormatting sqref="CJ20">
    <cfRule type="cellIs" dxfId="11687" priority="2762" operator="lessThan">
      <formula>$C$4</formula>
    </cfRule>
  </conditionalFormatting>
  <conditionalFormatting sqref="CJ20">
    <cfRule type="cellIs" dxfId="11686" priority="2763" operator="lessThan">
      <formula>$C$4</formula>
    </cfRule>
  </conditionalFormatting>
  <conditionalFormatting sqref="CJ21">
    <cfRule type="cellIs" dxfId="11685" priority="2764" operator="lessThan">
      <formula>$C$4</formula>
    </cfRule>
  </conditionalFormatting>
  <conditionalFormatting sqref="CJ21">
    <cfRule type="cellIs" dxfId="11684" priority="2765" operator="lessThan">
      <formula>$C$4</formula>
    </cfRule>
  </conditionalFormatting>
  <conditionalFormatting sqref="CJ22">
    <cfRule type="cellIs" dxfId="11683" priority="2766" operator="lessThan">
      <formula>$C$4</formula>
    </cfRule>
  </conditionalFormatting>
  <conditionalFormatting sqref="CJ22">
    <cfRule type="cellIs" dxfId="11682" priority="2767" operator="lessThan">
      <formula>$C$4</formula>
    </cfRule>
  </conditionalFormatting>
  <conditionalFormatting sqref="CJ23">
    <cfRule type="cellIs" dxfId="11681" priority="2768" operator="lessThan">
      <formula>$C$4</formula>
    </cfRule>
  </conditionalFormatting>
  <conditionalFormatting sqref="CJ23">
    <cfRule type="cellIs" dxfId="11680" priority="2769" operator="lessThan">
      <formula>$C$4</formula>
    </cfRule>
  </conditionalFormatting>
  <conditionalFormatting sqref="CJ24">
    <cfRule type="cellIs" dxfId="11679" priority="2770" operator="lessThan">
      <formula>$C$4</formula>
    </cfRule>
  </conditionalFormatting>
  <conditionalFormatting sqref="CJ24">
    <cfRule type="cellIs" dxfId="11678" priority="2771" operator="lessThan">
      <formula>$C$4</formula>
    </cfRule>
  </conditionalFormatting>
  <conditionalFormatting sqref="CJ25">
    <cfRule type="cellIs" dxfId="11677" priority="2772" operator="lessThan">
      <formula>$C$4</formula>
    </cfRule>
  </conditionalFormatting>
  <conditionalFormatting sqref="CJ25">
    <cfRule type="cellIs" dxfId="11676" priority="2773" operator="lessThan">
      <formula>$C$4</formula>
    </cfRule>
  </conditionalFormatting>
  <conditionalFormatting sqref="CJ26">
    <cfRule type="cellIs" dxfId="11675" priority="2774" operator="lessThan">
      <formula>$C$4</formula>
    </cfRule>
  </conditionalFormatting>
  <conditionalFormatting sqref="CJ26">
    <cfRule type="cellIs" dxfId="11674" priority="2775" operator="lessThan">
      <formula>$C$4</formula>
    </cfRule>
  </conditionalFormatting>
  <conditionalFormatting sqref="CJ27">
    <cfRule type="cellIs" dxfId="11673" priority="2776" operator="lessThan">
      <formula>$C$4</formula>
    </cfRule>
  </conditionalFormatting>
  <conditionalFormatting sqref="CJ27">
    <cfRule type="cellIs" dxfId="11672" priority="2777" operator="lessThan">
      <formula>$C$4</formula>
    </cfRule>
  </conditionalFormatting>
  <conditionalFormatting sqref="CJ28">
    <cfRule type="cellIs" dxfId="11671" priority="2778" operator="lessThan">
      <formula>$C$4</formula>
    </cfRule>
  </conditionalFormatting>
  <conditionalFormatting sqref="CJ28">
    <cfRule type="cellIs" dxfId="11670" priority="2779" operator="lessThan">
      <formula>$C$4</formula>
    </cfRule>
  </conditionalFormatting>
  <conditionalFormatting sqref="CJ29">
    <cfRule type="cellIs" dxfId="11669" priority="2780" operator="lessThan">
      <formula>$C$4</formula>
    </cfRule>
  </conditionalFormatting>
  <conditionalFormatting sqref="CJ29">
    <cfRule type="cellIs" dxfId="11668" priority="2781" operator="lessThan">
      <formula>$C$4</formula>
    </cfRule>
  </conditionalFormatting>
  <conditionalFormatting sqref="CJ30">
    <cfRule type="cellIs" dxfId="11667" priority="2782" operator="lessThan">
      <formula>$C$4</formula>
    </cfRule>
  </conditionalFormatting>
  <conditionalFormatting sqref="CJ30">
    <cfRule type="cellIs" dxfId="11666" priority="2783" operator="lessThan">
      <formula>$C$4</formula>
    </cfRule>
  </conditionalFormatting>
  <conditionalFormatting sqref="CJ31">
    <cfRule type="cellIs" dxfId="11665" priority="2784" operator="lessThan">
      <formula>$C$4</formula>
    </cfRule>
  </conditionalFormatting>
  <conditionalFormatting sqref="CJ31">
    <cfRule type="cellIs" dxfId="11664" priority="2785" operator="lessThan">
      <formula>$C$4</formula>
    </cfRule>
  </conditionalFormatting>
  <conditionalFormatting sqref="CJ32">
    <cfRule type="cellIs" dxfId="11663" priority="2786" operator="lessThan">
      <formula>$C$4</formula>
    </cfRule>
  </conditionalFormatting>
  <conditionalFormatting sqref="CJ32">
    <cfRule type="cellIs" dxfId="11662" priority="2787" operator="lessThan">
      <formula>$C$4</formula>
    </cfRule>
  </conditionalFormatting>
  <conditionalFormatting sqref="CJ33">
    <cfRule type="cellIs" dxfId="11661" priority="2788" operator="lessThan">
      <formula>$C$4</formula>
    </cfRule>
  </conditionalFormatting>
  <conditionalFormatting sqref="CJ33">
    <cfRule type="cellIs" dxfId="11660" priority="2789" operator="lessThan">
      <formula>$C$4</formula>
    </cfRule>
  </conditionalFormatting>
  <conditionalFormatting sqref="CJ34">
    <cfRule type="cellIs" dxfId="11659" priority="2790" operator="lessThan">
      <formula>$C$4</formula>
    </cfRule>
  </conditionalFormatting>
  <conditionalFormatting sqref="CJ34">
    <cfRule type="cellIs" dxfId="11658" priority="2791" operator="lessThan">
      <formula>$C$4</formula>
    </cfRule>
  </conditionalFormatting>
  <conditionalFormatting sqref="CJ35">
    <cfRule type="cellIs" dxfId="11657" priority="2792" operator="lessThan">
      <formula>$C$4</formula>
    </cfRule>
  </conditionalFormatting>
  <conditionalFormatting sqref="CJ35">
    <cfRule type="cellIs" dxfId="11656" priority="2793" operator="lessThan">
      <formula>$C$4</formula>
    </cfRule>
  </conditionalFormatting>
  <conditionalFormatting sqref="CJ36">
    <cfRule type="cellIs" dxfId="11655" priority="2794" operator="lessThan">
      <formula>$C$4</formula>
    </cfRule>
  </conditionalFormatting>
  <conditionalFormatting sqref="CJ36">
    <cfRule type="cellIs" dxfId="11654" priority="2795" operator="lessThan">
      <formula>$C$4</formula>
    </cfRule>
  </conditionalFormatting>
  <conditionalFormatting sqref="CJ37">
    <cfRule type="cellIs" dxfId="11653" priority="2796" operator="lessThan">
      <formula>$C$4</formula>
    </cfRule>
  </conditionalFormatting>
  <conditionalFormatting sqref="CJ37">
    <cfRule type="cellIs" dxfId="11652" priority="2797" operator="lessThan">
      <formula>$C$4</formula>
    </cfRule>
  </conditionalFormatting>
  <conditionalFormatting sqref="CJ38">
    <cfRule type="cellIs" dxfId="11651" priority="2798" operator="lessThan">
      <formula>$C$4</formula>
    </cfRule>
  </conditionalFormatting>
  <conditionalFormatting sqref="CJ38">
    <cfRule type="cellIs" dxfId="11650" priority="2799" operator="lessThan">
      <formula>$C$4</formula>
    </cfRule>
  </conditionalFormatting>
  <conditionalFormatting sqref="CJ39">
    <cfRule type="cellIs" dxfId="11649" priority="2800" operator="lessThan">
      <formula>$C$4</formula>
    </cfRule>
  </conditionalFormatting>
  <conditionalFormatting sqref="CJ39">
    <cfRule type="cellIs" dxfId="11648" priority="2801" operator="lessThan">
      <formula>$C$4</formula>
    </cfRule>
  </conditionalFormatting>
  <conditionalFormatting sqref="CJ40">
    <cfRule type="cellIs" dxfId="11647" priority="2802" operator="lessThan">
      <formula>$C$4</formula>
    </cfRule>
  </conditionalFormatting>
  <conditionalFormatting sqref="CJ40">
    <cfRule type="cellIs" dxfId="11646" priority="2803" operator="lessThan">
      <formula>$C$4</formula>
    </cfRule>
  </conditionalFormatting>
  <conditionalFormatting sqref="CJ41">
    <cfRule type="cellIs" dxfId="11645" priority="2804" operator="lessThan">
      <formula>$C$4</formula>
    </cfRule>
  </conditionalFormatting>
  <conditionalFormatting sqref="CJ41">
    <cfRule type="cellIs" dxfId="11644" priority="2805" operator="lessThan">
      <formula>$C$4</formula>
    </cfRule>
  </conditionalFormatting>
  <conditionalFormatting sqref="CJ42">
    <cfRule type="cellIs" dxfId="11643" priority="2806" operator="lessThan">
      <formula>$C$4</formula>
    </cfRule>
  </conditionalFormatting>
  <conditionalFormatting sqref="CJ42">
    <cfRule type="cellIs" dxfId="11642" priority="2807" operator="lessThan">
      <formula>$C$4</formula>
    </cfRule>
  </conditionalFormatting>
  <conditionalFormatting sqref="CJ43">
    <cfRule type="cellIs" dxfId="11641" priority="2808" operator="lessThan">
      <formula>$C$4</formula>
    </cfRule>
  </conditionalFormatting>
  <conditionalFormatting sqref="CJ43">
    <cfRule type="cellIs" dxfId="11640" priority="2809" operator="lessThan">
      <formula>$C$4</formula>
    </cfRule>
  </conditionalFormatting>
  <conditionalFormatting sqref="CJ44">
    <cfRule type="cellIs" dxfId="11639" priority="2810" operator="lessThan">
      <formula>$C$4</formula>
    </cfRule>
  </conditionalFormatting>
  <conditionalFormatting sqref="CJ44">
    <cfRule type="cellIs" dxfId="11638" priority="2811" operator="lessThan">
      <formula>$C$4</formula>
    </cfRule>
  </conditionalFormatting>
  <conditionalFormatting sqref="CJ45">
    <cfRule type="cellIs" dxfId="11637" priority="2812" operator="lessThan">
      <formula>$C$4</formula>
    </cfRule>
  </conditionalFormatting>
  <conditionalFormatting sqref="CJ45">
    <cfRule type="cellIs" dxfId="11636" priority="2813" operator="lessThan">
      <formula>$C$4</formula>
    </cfRule>
  </conditionalFormatting>
  <conditionalFormatting sqref="CJ46">
    <cfRule type="cellIs" dxfId="11635" priority="2814" operator="lessThan">
      <formula>$C$4</formula>
    </cfRule>
  </conditionalFormatting>
  <conditionalFormatting sqref="CJ46">
    <cfRule type="cellIs" dxfId="11634" priority="2815" operator="lessThan">
      <formula>$C$4</formula>
    </cfRule>
  </conditionalFormatting>
  <conditionalFormatting sqref="CJ47">
    <cfRule type="cellIs" dxfId="11633" priority="2816" operator="lessThan">
      <formula>$C$4</formula>
    </cfRule>
  </conditionalFormatting>
  <conditionalFormatting sqref="CJ47">
    <cfRule type="cellIs" dxfId="11632" priority="2817" operator="lessThan">
      <formula>$C$4</formula>
    </cfRule>
  </conditionalFormatting>
  <conditionalFormatting sqref="CJ48">
    <cfRule type="cellIs" dxfId="11631" priority="2818" operator="lessThan">
      <formula>$C$4</formula>
    </cfRule>
  </conditionalFormatting>
  <conditionalFormatting sqref="CJ48">
    <cfRule type="cellIs" dxfId="11630" priority="2819" operator="lessThan">
      <formula>$C$4</formula>
    </cfRule>
  </conditionalFormatting>
  <conditionalFormatting sqref="CJ49">
    <cfRule type="cellIs" dxfId="11629" priority="2820" operator="lessThan">
      <formula>$C$4</formula>
    </cfRule>
  </conditionalFormatting>
  <conditionalFormatting sqref="CJ49">
    <cfRule type="cellIs" dxfId="11628" priority="2821" operator="lessThan">
      <formula>$C$4</formula>
    </cfRule>
  </conditionalFormatting>
  <conditionalFormatting sqref="CJ50">
    <cfRule type="cellIs" dxfId="11627" priority="2822" operator="lessThan">
      <formula>$C$4</formula>
    </cfRule>
  </conditionalFormatting>
  <conditionalFormatting sqref="CJ50">
    <cfRule type="cellIs" dxfId="11626" priority="2823" operator="lessThan">
      <formula>$C$4</formula>
    </cfRule>
  </conditionalFormatting>
  <conditionalFormatting sqref="CJ51">
    <cfRule type="cellIs" dxfId="11625" priority="2824" operator="lessThan">
      <formula>$C$4</formula>
    </cfRule>
  </conditionalFormatting>
  <conditionalFormatting sqref="CJ51">
    <cfRule type="cellIs" dxfId="11624" priority="2825" operator="lessThan">
      <formula>$C$4</formula>
    </cfRule>
  </conditionalFormatting>
  <conditionalFormatting sqref="CJ52">
    <cfRule type="cellIs" dxfId="11623" priority="2826" operator="lessThan">
      <formula>$C$4</formula>
    </cfRule>
  </conditionalFormatting>
  <conditionalFormatting sqref="CJ52">
    <cfRule type="cellIs" dxfId="11622" priority="2827" operator="lessThan">
      <formula>$C$4</formula>
    </cfRule>
  </conditionalFormatting>
  <conditionalFormatting sqref="CJ53">
    <cfRule type="cellIs" dxfId="11621" priority="2828" operator="lessThan">
      <formula>$C$4</formula>
    </cfRule>
  </conditionalFormatting>
  <conditionalFormatting sqref="CJ53">
    <cfRule type="cellIs" dxfId="11620" priority="2829" operator="lessThan">
      <formula>$C$4</formula>
    </cfRule>
  </conditionalFormatting>
  <conditionalFormatting sqref="CJ54">
    <cfRule type="cellIs" dxfId="11619" priority="2830" operator="lessThan">
      <formula>$C$4</formula>
    </cfRule>
  </conditionalFormatting>
  <conditionalFormatting sqref="CJ54">
    <cfRule type="cellIs" dxfId="11618" priority="2831" operator="lessThan">
      <formula>$C$4</formula>
    </cfRule>
  </conditionalFormatting>
  <conditionalFormatting sqref="CJ55">
    <cfRule type="cellIs" dxfId="11617" priority="2832" operator="lessThan">
      <formula>$C$4</formula>
    </cfRule>
  </conditionalFormatting>
  <conditionalFormatting sqref="CJ55">
    <cfRule type="cellIs" dxfId="11616" priority="2833" operator="lessThan">
      <formula>$C$4</formula>
    </cfRule>
  </conditionalFormatting>
  <conditionalFormatting sqref="CJ56">
    <cfRule type="cellIs" dxfId="11615" priority="2834" operator="lessThan">
      <formula>$C$4</formula>
    </cfRule>
  </conditionalFormatting>
  <conditionalFormatting sqref="CJ56">
    <cfRule type="cellIs" dxfId="11614" priority="2835" operator="lessThan">
      <formula>$C$4</formula>
    </cfRule>
  </conditionalFormatting>
  <conditionalFormatting sqref="CJ57">
    <cfRule type="cellIs" dxfId="11613" priority="2836" operator="lessThan">
      <formula>$C$4</formula>
    </cfRule>
  </conditionalFormatting>
  <conditionalFormatting sqref="CJ57">
    <cfRule type="cellIs" dxfId="11612" priority="2837" operator="lessThan">
      <formula>$C$4</formula>
    </cfRule>
  </conditionalFormatting>
  <conditionalFormatting sqref="CJ58">
    <cfRule type="cellIs" dxfId="11611" priority="2838" operator="lessThan">
      <formula>$C$4</formula>
    </cfRule>
  </conditionalFormatting>
  <conditionalFormatting sqref="CJ58">
    <cfRule type="cellIs" dxfId="11610" priority="2839" operator="lessThan">
      <formula>$C$4</formula>
    </cfRule>
  </conditionalFormatting>
  <conditionalFormatting sqref="CJ59">
    <cfRule type="cellIs" dxfId="11609" priority="2840" operator="lessThan">
      <formula>$C$4</formula>
    </cfRule>
  </conditionalFormatting>
  <conditionalFormatting sqref="CJ59">
    <cfRule type="cellIs" dxfId="11608" priority="2841" operator="lessThan">
      <formula>$C$4</formula>
    </cfRule>
  </conditionalFormatting>
  <conditionalFormatting sqref="CJ60">
    <cfRule type="cellIs" dxfId="11607" priority="2842" operator="lessThan">
      <formula>$C$4</formula>
    </cfRule>
  </conditionalFormatting>
  <conditionalFormatting sqref="CJ60">
    <cfRule type="cellIs" dxfId="11606" priority="2843" operator="lessThan">
      <formula>$C$4</formula>
    </cfRule>
  </conditionalFormatting>
  <conditionalFormatting sqref="N11">
    <cfRule type="cellIs" dxfId="11605" priority="2844" operator="lessThan">
      <formula>$C$4</formula>
    </cfRule>
  </conditionalFormatting>
  <conditionalFormatting sqref="N11">
    <cfRule type="cellIs" dxfId="11604" priority="2845" operator="lessThan">
      <formula>$C$4</formula>
    </cfRule>
  </conditionalFormatting>
  <conditionalFormatting sqref="N12">
    <cfRule type="cellIs" dxfId="11603" priority="2846" operator="lessThan">
      <formula>$C$4</formula>
    </cfRule>
  </conditionalFormatting>
  <conditionalFormatting sqref="N12">
    <cfRule type="cellIs" dxfId="11602" priority="2847" operator="lessThan">
      <formula>$C$4</formula>
    </cfRule>
  </conditionalFormatting>
  <conditionalFormatting sqref="N13">
    <cfRule type="cellIs" dxfId="11601" priority="2848" operator="lessThan">
      <formula>$C$4</formula>
    </cfRule>
  </conditionalFormatting>
  <conditionalFormatting sqref="N13">
    <cfRule type="cellIs" dxfId="11600" priority="2849" operator="lessThan">
      <formula>$C$4</formula>
    </cfRule>
  </conditionalFormatting>
  <conditionalFormatting sqref="N14">
    <cfRule type="cellIs" dxfId="11599" priority="2850" operator="lessThan">
      <formula>$C$4</formula>
    </cfRule>
  </conditionalFormatting>
  <conditionalFormatting sqref="N14">
    <cfRule type="cellIs" dxfId="11598" priority="2851" operator="lessThan">
      <formula>$C$4</formula>
    </cfRule>
  </conditionalFormatting>
  <conditionalFormatting sqref="N15">
    <cfRule type="cellIs" dxfId="11597" priority="2852" operator="lessThan">
      <formula>$C$4</formula>
    </cfRule>
  </conditionalFormatting>
  <conditionalFormatting sqref="N15">
    <cfRule type="cellIs" dxfId="11596" priority="2853" operator="lessThan">
      <formula>$C$4</formula>
    </cfRule>
  </conditionalFormatting>
  <conditionalFormatting sqref="N16">
    <cfRule type="cellIs" dxfId="11595" priority="2854" operator="lessThan">
      <formula>$C$4</formula>
    </cfRule>
  </conditionalFormatting>
  <conditionalFormatting sqref="N16">
    <cfRule type="cellIs" dxfId="11594" priority="2855" operator="lessThan">
      <formula>$C$4</formula>
    </cfRule>
  </conditionalFormatting>
  <conditionalFormatting sqref="N17">
    <cfRule type="cellIs" dxfId="11593" priority="2856" operator="lessThan">
      <formula>$C$4</formula>
    </cfRule>
  </conditionalFormatting>
  <conditionalFormatting sqref="N17">
    <cfRule type="cellIs" dxfId="11592" priority="2857" operator="lessThan">
      <formula>$C$4</formula>
    </cfRule>
  </conditionalFormatting>
  <conditionalFormatting sqref="N18">
    <cfRule type="cellIs" dxfId="11591" priority="2858" operator="lessThan">
      <formula>$C$4</formula>
    </cfRule>
  </conditionalFormatting>
  <conditionalFormatting sqref="N18">
    <cfRule type="cellIs" dxfId="11590" priority="2859" operator="lessThan">
      <formula>$C$4</formula>
    </cfRule>
  </conditionalFormatting>
  <conditionalFormatting sqref="N19">
    <cfRule type="cellIs" dxfId="11589" priority="2860" operator="lessThan">
      <formula>$C$4</formula>
    </cfRule>
  </conditionalFormatting>
  <conditionalFormatting sqref="N19">
    <cfRule type="cellIs" dxfId="11588" priority="2861" operator="lessThan">
      <formula>$C$4</formula>
    </cfRule>
  </conditionalFormatting>
  <conditionalFormatting sqref="N20">
    <cfRule type="cellIs" dxfId="11587" priority="2862" operator="lessThan">
      <formula>$C$4</formula>
    </cfRule>
  </conditionalFormatting>
  <conditionalFormatting sqref="N20">
    <cfRule type="cellIs" dxfId="11586" priority="2863" operator="lessThan">
      <formula>$C$4</formula>
    </cfRule>
  </conditionalFormatting>
  <conditionalFormatting sqref="N21">
    <cfRule type="cellIs" dxfId="11585" priority="2864" operator="lessThan">
      <formula>$C$4</formula>
    </cfRule>
  </conditionalFormatting>
  <conditionalFormatting sqref="N21">
    <cfRule type="cellIs" dxfId="11584" priority="2865" operator="lessThan">
      <formula>$C$4</formula>
    </cfRule>
  </conditionalFormatting>
  <conditionalFormatting sqref="N22">
    <cfRule type="cellIs" dxfId="11583" priority="2866" operator="lessThan">
      <formula>$C$4</formula>
    </cfRule>
  </conditionalFormatting>
  <conditionalFormatting sqref="N22">
    <cfRule type="cellIs" dxfId="11582" priority="2867" operator="lessThan">
      <formula>$C$4</formula>
    </cfRule>
  </conditionalFormatting>
  <conditionalFormatting sqref="N23">
    <cfRule type="cellIs" dxfId="11581" priority="2868" operator="lessThan">
      <formula>$C$4</formula>
    </cfRule>
  </conditionalFormatting>
  <conditionalFormatting sqref="N23">
    <cfRule type="cellIs" dxfId="11580" priority="2869" operator="lessThan">
      <formula>$C$4</formula>
    </cfRule>
  </conditionalFormatting>
  <conditionalFormatting sqref="N24">
    <cfRule type="cellIs" dxfId="11579" priority="2870" operator="lessThan">
      <formula>$C$4</formula>
    </cfRule>
  </conditionalFormatting>
  <conditionalFormatting sqref="N24">
    <cfRule type="cellIs" dxfId="11578" priority="2871" operator="lessThan">
      <formula>$C$4</formula>
    </cfRule>
  </conditionalFormatting>
  <conditionalFormatting sqref="N25">
    <cfRule type="cellIs" dxfId="11577" priority="2872" operator="lessThan">
      <formula>$C$4</formula>
    </cfRule>
  </conditionalFormatting>
  <conditionalFormatting sqref="N25">
    <cfRule type="cellIs" dxfId="11576" priority="2873" operator="lessThan">
      <formula>$C$4</formula>
    </cfRule>
  </conditionalFormatting>
  <conditionalFormatting sqref="N26">
    <cfRule type="cellIs" dxfId="11575" priority="2874" operator="lessThan">
      <formula>$C$4</formula>
    </cfRule>
  </conditionalFormatting>
  <conditionalFormatting sqref="N26">
    <cfRule type="cellIs" dxfId="11574" priority="2875" operator="lessThan">
      <formula>$C$4</formula>
    </cfRule>
  </conditionalFormatting>
  <conditionalFormatting sqref="N27">
    <cfRule type="cellIs" dxfId="11573" priority="2876" operator="lessThan">
      <formula>$C$4</formula>
    </cfRule>
  </conditionalFormatting>
  <conditionalFormatting sqref="N27">
    <cfRule type="cellIs" dxfId="11572" priority="2877" operator="lessThan">
      <formula>$C$4</formula>
    </cfRule>
  </conditionalFormatting>
  <conditionalFormatting sqref="N28">
    <cfRule type="cellIs" dxfId="11571" priority="2878" operator="lessThan">
      <formula>$C$4</formula>
    </cfRule>
  </conditionalFormatting>
  <conditionalFormatting sqref="N28">
    <cfRule type="cellIs" dxfId="11570" priority="2879" operator="lessThan">
      <formula>$C$4</formula>
    </cfRule>
  </conditionalFormatting>
  <conditionalFormatting sqref="N29">
    <cfRule type="cellIs" dxfId="11569" priority="2880" operator="lessThan">
      <formula>$C$4</formula>
    </cfRule>
  </conditionalFormatting>
  <conditionalFormatting sqref="N29">
    <cfRule type="cellIs" dxfId="11568" priority="2881" operator="lessThan">
      <formula>$C$4</formula>
    </cfRule>
  </conditionalFormatting>
  <conditionalFormatting sqref="N30">
    <cfRule type="cellIs" dxfId="11567" priority="2882" operator="lessThan">
      <formula>$C$4</formula>
    </cfRule>
  </conditionalFormatting>
  <conditionalFormatting sqref="N30">
    <cfRule type="cellIs" dxfId="11566" priority="2883" operator="lessThan">
      <formula>$C$4</formula>
    </cfRule>
  </conditionalFormatting>
  <conditionalFormatting sqref="N31">
    <cfRule type="cellIs" dxfId="11565" priority="2884" operator="lessThan">
      <formula>$C$4</formula>
    </cfRule>
  </conditionalFormatting>
  <conditionalFormatting sqref="N31">
    <cfRule type="cellIs" dxfId="11564" priority="2885" operator="lessThan">
      <formula>$C$4</formula>
    </cfRule>
  </conditionalFormatting>
  <conditionalFormatting sqref="N32">
    <cfRule type="cellIs" dxfId="11563" priority="2886" operator="lessThan">
      <formula>$C$4</formula>
    </cfRule>
  </conditionalFormatting>
  <conditionalFormatting sqref="N32">
    <cfRule type="cellIs" dxfId="11562" priority="2887" operator="lessThan">
      <formula>$C$4</formula>
    </cfRule>
  </conditionalFormatting>
  <conditionalFormatting sqref="N33">
    <cfRule type="cellIs" dxfId="11561" priority="2888" operator="lessThan">
      <formula>$C$4</formula>
    </cfRule>
  </conditionalFormatting>
  <conditionalFormatting sqref="N33">
    <cfRule type="cellIs" dxfId="11560" priority="2889" operator="lessThan">
      <formula>$C$4</formula>
    </cfRule>
  </conditionalFormatting>
  <conditionalFormatting sqref="N34">
    <cfRule type="cellIs" dxfId="11559" priority="2890" operator="lessThan">
      <formula>$C$4</formula>
    </cfRule>
  </conditionalFormatting>
  <conditionalFormatting sqref="N34">
    <cfRule type="cellIs" dxfId="11558" priority="2891" operator="lessThan">
      <formula>$C$4</formula>
    </cfRule>
  </conditionalFormatting>
  <conditionalFormatting sqref="N35">
    <cfRule type="cellIs" dxfId="11557" priority="2892" operator="lessThan">
      <formula>$C$4</formula>
    </cfRule>
  </conditionalFormatting>
  <conditionalFormatting sqref="N35">
    <cfRule type="cellIs" dxfId="11556" priority="2893" operator="lessThan">
      <formula>$C$4</formula>
    </cfRule>
  </conditionalFormatting>
  <conditionalFormatting sqref="N36">
    <cfRule type="cellIs" dxfId="11555" priority="2894" operator="lessThan">
      <formula>$C$4</formula>
    </cfRule>
  </conditionalFormatting>
  <conditionalFormatting sqref="N36">
    <cfRule type="cellIs" dxfId="11554" priority="2895" operator="lessThan">
      <formula>$C$4</formula>
    </cfRule>
  </conditionalFormatting>
  <conditionalFormatting sqref="N37">
    <cfRule type="cellIs" dxfId="11553" priority="2896" operator="lessThan">
      <formula>$C$4</formula>
    </cfRule>
  </conditionalFormatting>
  <conditionalFormatting sqref="N37">
    <cfRule type="cellIs" dxfId="11552" priority="2897" operator="lessThan">
      <formula>$C$4</formula>
    </cfRule>
  </conditionalFormatting>
  <conditionalFormatting sqref="N38">
    <cfRule type="cellIs" dxfId="11551" priority="2898" operator="lessThan">
      <formula>$C$4</formula>
    </cfRule>
  </conditionalFormatting>
  <conditionalFormatting sqref="N38">
    <cfRule type="cellIs" dxfId="11550" priority="2899" operator="lessThan">
      <formula>$C$4</formula>
    </cfRule>
  </conditionalFormatting>
  <conditionalFormatting sqref="N39">
    <cfRule type="cellIs" dxfId="11549" priority="2900" operator="lessThan">
      <formula>$C$4</formula>
    </cfRule>
  </conditionalFormatting>
  <conditionalFormatting sqref="N39">
    <cfRule type="cellIs" dxfId="11548" priority="2901" operator="lessThan">
      <formula>$C$4</formula>
    </cfRule>
  </conditionalFormatting>
  <conditionalFormatting sqref="N40">
    <cfRule type="cellIs" dxfId="11547" priority="2902" operator="lessThan">
      <formula>$C$4</formula>
    </cfRule>
  </conditionalFormatting>
  <conditionalFormatting sqref="N40">
    <cfRule type="cellIs" dxfId="11546" priority="2903" operator="lessThan">
      <formula>$C$4</formula>
    </cfRule>
  </conditionalFormatting>
  <conditionalFormatting sqref="N41">
    <cfRule type="cellIs" dxfId="11545" priority="2904" operator="lessThan">
      <formula>$C$4</formula>
    </cfRule>
  </conditionalFormatting>
  <conditionalFormatting sqref="N41">
    <cfRule type="cellIs" dxfId="11544" priority="2905" operator="lessThan">
      <formula>$C$4</formula>
    </cfRule>
  </conditionalFormatting>
  <conditionalFormatting sqref="N42">
    <cfRule type="cellIs" dxfId="11543" priority="2906" operator="lessThan">
      <formula>$C$4</formula>
    </cfRule>
  </conditionalFormatting>
  <conditionalFormatting sqref="N42">
    <cfRule type="cellIs" dxfId="11542" priority="2907" operator="lessThan">
      <formula>$C$4</formula>
    </cfRule>
  </conditionalFormatting>
  <conditionalFormatting sqref="N43">
    <cfRule type="cellIs" dxfId="11541" priority="2908" operator="lessThan">
      <formula>$C$4</formula>
    </cfRule>
  </conditionalFormatting>
  <conditionalFormatting sqref="N43">
    <cfRule type="cellIs" dxfId="11540" priority="2909" operator="lessThan">
      <formula>$C$4</formula>
    </cfRule>
  </conditionalFormatting>
  <conditionalFormatting sqref="N44">
    <cfRule type="cellIs" dxfId="11539" priority="2910" operator="lessThan">
      <formula>$C$4</formula>
    </cfRule>
  </conditionalFormatting>
  <conditionalFormatting sqref="N44">
    <cfRule type="cellIs" dxfId="11538" priority="2911" operator="lessThan">
      <formula>$C$4</formula>
    </cfRule>
  </conditionalFormatting>
  <conditionalFormatting sqref="N45">
    <cfRule type="cellIs" dxfId="11537" priority="2912" operator="lessThan">
      <formula>$C$4</formula>
    </cfRule>
  </conditionalFormatting>
  <conditionalFormatting sqref="N45">
    <cfRule type="cellIs" dxfId="11536" priority="2913" operator="lessThan">
      <formula>$C$4</formula>
    </cfRule>
  </conditionalFormatting>
  <conditionalFormatting sqref="N46">
    <cfRule type="cellIs" dxfId="11535" priority="2914" operator="lessThan">
      <formula>$C$4</formula>
    </cfRule>
  </conditionalFormatting>
  <conditionalFormatting sqref="N46">
    <cfRule type="cellIs" dxfId="11534" priority="2915" operator="lessThan">
      <formula>$C$4</formula>
    </cfRule>
  </conditionalFormatting>
  <conditionalFormatting sqref="N47">
    <cfRule type="cellIs" dxfId="11533" priority="2916" operator="lessThan">
      <formula>$C$4</formula>
    </cfRule>
  </conditionalFormatting>
  <conditionalFormatting sqref="N47">
    <cfRule type="cellIs" dxfId="11532" priority="2917" operator="lessThan">
      <formula>$C$4</formula>
    </cfRule>
  </conditionalFormatting>
  <conditionalFormatting sqref="N48">
    <cfRule type="cellIs" dxfId="11531" priority="2918" operator="lessThan">
      <formula>$C$4</formula>
    </cfRule>
  </conditionalFormatting>
  <conditionalFormatting sqref="N48">
    <cfRule type="cellIs" dxfId="11530" priority="2919" operator="lessThan">
      <formula>$C$4</formula>
    </cfRule>
  </conditionalFormatting>
  <conditionalFormatting sqref="N49">
    <cfRule type="cellIs" dxfId="11529" priority="2920" operator="lessThan">
      <formula>$C$4</formula>
    </cfRule>
  </conditionalFormatting>
  <conditionalFormatting sqref="N49">
    <cfRule type="cellIs" dxfId="11528" priority="2921" operator="lessThan">
      <formula>$C$4</formula>
    </cfRule>
  </conditionalFormatting>
  <conditionalFormatting sqref="N50">
    <cfRule type="cellIs" dxfId="11527" priority="2922" operator="lessThan">
      <formula>$C$4</formula>
    </cfRule>
  </conditionalFormatting>
  <conditionalFormatting sqref="N50">
    <cfRule type="cellIs" dxfId="11526" priority="2923" operator="lessThan">
      <formula>$C$4</formula>
    </cfRule>
  </conditionalFormatting>
  <conditionalFormatting sqref="N51">
    <cfRule type="cellIs" dxfId="11525" priority="2924" operator="lessThan">
      <formula>$C$4</formula>
    </cfRule>
  </conditionalFormatting>
  <conditionalFormatting sqref="N51">
    <cfRule type="cellIs" dxfId="11524" priority="2925" operator="lessThan">
      <formula>$C$4</formula>
    </cfRule>
  </conditionalFormatting>
  <conditionalFormatting sqref="N52">
    <cfRule type="cellIs" dxfId="11523" priority="2926" operator="lessThan">
      <formula>$C$4</formula>
    </cfRule>
  </conditionalFormatting>
  <conditionalFormatting sqref="N52">
    <cfRule type="cellIs" dxfId="11522" priority="2927" operator="lessThan">
      <formula>$C$4</formula>
    </cfRule>
  </conditionalFormatting>
  <conditionalFormatting sqref="N53">
    <cfRule type="cellIs" dxfId="11521" priority="2928" operator="lessThan">
      <formula>$C$4</formula>
    </cfRule>
  </conditionalFormatting>
  <conditionalFormatting sqref="N53">
    <cfRule type="cellIs" dxfId="11520" priority="2929" operator="lessThan">
      <formula>$C$4</formula>
    </cfRule>
  </conditionalFormatting>
  <conditionalFormatting sqref="N54">
    <cfRule type="cellIs" dxfId="11519" priority="2930" operator="lessThan">
      <formula>$C$4</formula>
    </cfRule>
  </conditionalFormatting>
  <conditionalFormatting sqref="N54">
    <cfRule type="cellIs" dxfId="11518" priority="2931" operator="lessThan">
      <formula>$C$4</formula>
    </cfRule>
  </conditionalFormatting>
  <conditionalFormatting sqref="N55">
    <cfRule type="cellIs" dxfId="11517" priority="2932" operator="lessThan">
      <formula>$C$4</formula>
    </cfRule>
  </conditionalFormatting>
  <conditionalFormatting sqref="N55">
    <cfRule type="cellIs" dxfId="11516" priority="2933" operator="lessThan">
      <formula>$C$4</formula>
    </cfRule>
  </conditionalFormatting>
  <conditionalFormatting sqref="N56">
    <cfRule type="cellIs" dxfId="11515" priority="2934" operator="lessThan">
      <formula>$C$4</formula>
    </cfRule>
  </conditionalFormatting>
  <conditionalFormatting sqref="N56">
    <cfRule type="cellIs" dxfId="11514" priority="2935" operator="lessThan">
      <formula>$C$4</formula>
    </cfRule>
  </conditionalFormatting>
  <conditionalFormatting sqref="N57">
    <cfRule type="cellIs" dxfId="11513" priority="2936" operator="lessThan">
      <formula>$C$4</formula>
    </cfRule>
  </conditionalFormatting>
  <conditionalFormatting sqref="N57">
    <cfRule type="cellIs" dxfId="11512" priority="2937" operator="lessThan">
      <formula>$C$4</formula>
    </cfRule>
  </conditionalFormatting>
  <conditionalFormatting sqref="N58">
    <cfRule type="cellIs" dxfId="11511" priority="2938" operator="lessThan">
      <formula>$C$4</formula>
    </cfRule>
  </conditionalFormatting>
  <conditionalFormatting sqref="N58">
    <cfRule type="cellIs" dxfId="11510" priority="2939" operator="lessThan">
      <formula>$C$4</formula>
    </cfRule>
  </conditionalFormatting>
  <conditionalFormatting sqref="N59">
    <cfRule type="cellIs" dxfId="11509" priority="2940" operator="lessThan">
      <formula>$C$4</formula>
    </cfRule>
  </conditionalFormatting>
  <conditionalFormatting sqref="N59">
    <cfRule type="cellIs" dxfId="11508" priority="2941" operator="lessThan">
      <formula>$C$4</formula>
    </cfRule>
  </conditionalFormatting>
  <conditionalFormatting sqref="N60">
    <cfRule type="cellIs" dxfId="11507" priority="2942" operator="lessThan">
      <formula>$C$4</formula>
    </cfRule>
  </conditionalFormatting>
  <conditionalFormatting sqref="N60">
    <cfRule type="cellIs" dxfId="11506" priority="2943" operator="lessThan">
      <formula>$C$4</formula>
    </cfRule>
  </conditionalFormatting>
  <conditionalFormatting sqref="O11">
    <cfRule type="cellIs" dxfId="11505" priority="2944" operator="lessThan">
      <formula>$C$4</formula>
    </cfRule>
  </conditionalFormatting>
  <conditionalFormatting sqref="O11">
    <cfRule type="cellIs" dxfId="11504" priority="2945" operator="lessThan">
      <formula>$C$4</formula>
    </cfRule>
  </conditionalFormatting>
  <conditionalFormatting sqref="O12">
    <cfRule type="cellIs" dxfId="11503" priority="2946" operator="lessThan">
      <formula>$C$4</formula>
    </cfRule>
  </conditionalFormatting>
  <conditionalFormatting sqref="O12">
    <cfRule type="cellIs" dxfId="11502" priority="2947" operator="lessThan">
      <formula>$C$4</formula>
    </cfRule>
  </conditionalFormatting>
  <conditionalFormatting sqref="O13">
    <cfRule type="cellIs" dxfId="11501" priority="2948" operator="lessThan">
      <formula>$C$4</formula>
    </cfRule>
  </conditionalFormatting>
  <conditionalFormatting sqref="O13">
    <cfRule type="cellIs" dxfId="11500" priority="2949" operator="lessThan">
      <formula>$C$4</formula>
    </cfRule>
  </conditionalFormatting>
  <conditionalFormatting sqref="O14">
    <cfRule type="cellIs" dxfId="11499" priority="2950" operator="lessThan">
      <formula>$C$4</formula>
    </cfRule>
  </conditionalFormatting>
  <conditionalFormatting sqref="O14">
    <cfRule type="cellIs" dxfId="11498" priority="2951" operator="lessThan">
      <formula>$C$4</formula>
    </cfRule>
  </conditionalFormatting>
  <conditionalFormatting sqref="O15">
    <cfRule type="cellIs" dxfId="11497" priority="2952" operator="lessThan">
      <formula>$C$4</formula>
    </cfRule>
  </conditionalFormatting>
  <conditionalFormatting sqref="O15">
    <cfRule type="cellIs" dxfId="11496" priority="2953" operator="lessThan">
      <formula>$C$4</formula>
    </cfRule>
  </conditionalFormatting>
  <conditionalFormatting sqref="O16">
    <cfRule type="cellIs" dxfId="11495" priority="2954" operator="lessThan">
      <formula>$C$4</formula>
    </cfRule>
  </conditionalFormatting>
  <conditionalFormatting sqref="O16">
    <cfRule type="cellIs" dxfId="11494" priority="2955" operator="lessThan">
      <formula>$C$4</formula>
    </cfRule>
  </conditionalFormatting>
  <conditionalFormatting sqref="O17">
    <cfRule type="cellIs" dxfId="11493" priority="2956" operator="lessThan">
      <formula>$C$4</formula>
    </cfRule>
  </conditionalFormatting>
  <conditionalFormatting sqref="O17">
    <cfRule type="cellIs" dxfId="11492" priority="2957" operator="lessThan">
      <formula>$C$4</formula>
    </cfRule>
  </conditionalFormatting>
  <conditionalFormatting sqref="O18">
    <cfRule type="cellIs" dxfId="11491" priority="2958" operator="lessThan">
      <formula>$C$4</formula>
    </cfRule>
  </conditionalFormatting>
  <conditionalFormatting sqref="O18">
    <cfRule type="cellIs" dxfId="11490" priority="2959" operator="lessThan">
      <formula>$C$4</formula>
    </cfRule>
  </conditionalFormatting>
  <conditionalFormatting sqref="O19">
    <cfRule type="cellIs" dxfId="11489" priority="2960" operator="lessThan">
      <formula>$C$4</formula>
    </cfRule>
  </conditionalFormatting>
  <conditionalFormatting sqref="O19">
    <cfRule type="cellIs" dxfId="11488" priority="2961" operator="lessThan">
      <formula>$C$4</formula>
    </cfRule>
  </conditionalFormatting>
  <conditionalFormatting sqref="O20">
    <cfRule type="cellIs" dxfId="11487" priority="2962" operator="lessThan">
      <formula>$C$4</formula>
    </cfRule>
  </conditionalFormatting>
  <conditionalFormatting sqref="O20">
    <cfRule type="cellIs" dxfId="11486" priority="2963" operator="lessThan">
      <formula>$C$4</formula>
    </cfRule>
  </conditionalFormatting>
  <conditionalFormatting sqref="O21">
    <cfRule type="cellIs" dxfId="11485" priority="2964" operator="lessThan">
      <formula>$C$4</formula>
    </cfRule>
  </conditionalFormatting>
  <conditionalFormatting sqref="O21">
    <cfRule type="cellIs" dxfId="11484" priority="2965" operator="lessThan">
      <formula>$C$4</formula>
    </cfRule>
  </conditionalFormatting>
  <conditionalFormatting sqref="O22">
    <cfRule type="cellIs" dxfId="11483" priority="2966" operator="lessThan">
      <formula>$C$4</formula>
    </cfRule>
  </conditionalFormatting>
  <conditionalFormatting sqref="O22">
    <cfRule type="cellIs" dxfId="11482" priority="2967" operator="lessThan">
      <formula>$C$4</formula>
    </cfRule>
  </conditionalFormatting>
  <conditionalFormatting sqref="O23">
    <cfRule type="cellIs" dxfId="11481" priority="2968" operator="lessThan">
      <formula>$C$4</formula>
    </cfRule>
  </conditionalFormatting>
  <conditionalFormatting sqref="O23">
    <cfRule type="cellIs" dxfId="11480" priority="2969" operator="lessThan">
      <formula>$C$4</formula>
    </cfRule>
  </conditionalFormatting>
  <conditionalFormatting sqref="O24">
    <cfRule type="cellIs" dxfId="11479" priority="2970" operator="lessThan">
      <formula>$C$4</formula>
    </cfRule>
  </conditionalFormatting>
  <conditionalFormatting sqref="O24">
    <cfRule type="cellIs" dxfId="11478" priority="2971" operator="lessThan">
      <formula>$C$4</formula>
    </cfRule>
  </conditionalFormatting>
  <conditionalFormatting sqref="O25">
    <cfRule type="cellIs" dxfId="11477" priority="2972" operator="lessThan">
      <formula>$C$4</formula>
    </cfRule>
  </conditionalFormatting>
  <conditionalFormatting sqref="O25">
    <cfRule type="cellIs" dxfId="11476" priority="2973" operator="lessThan">
      <formula>$C$4</formula>
    </cfRule>
  </conditionalFormatting>
  <conditionalFormatting sqref="O26">
    <cfRule type="cellIs" dxfId="11475" priority="2974" operator="lessThan">
      <formula>$C$4</formula>
    </cfRule>
  </conditionalFormatting>
  <conditionalFormatting sqref="O26">
    <cfRule type="cellIs" dxfId="11474" priority="2975" operator="lessThan">
      <formula>$C$4</formula>
    </cfRule>
  </conditionalFormatting>
  <conditionalFormatting sqref="O27">
    <cfRule type="cellIs" dxfId="11473" priority="2976" operator="lessThan">
      <formula>$C$4</formula>
    </cfRule>
  </conditionalFormatting>
  <conditionalFormatting sqref="O27">
    <cfRule type="cellIs" dxfId="11472" priority="2977" operator="lessThan">
      <formula>$C$4</formula>
    </cfRule>
  </conditionalFormatting>
  <conditionalFormatting sqref="O28">
    <cfRule type="cellIs" dxfId="11471" priority="2978" operator="lessThan">
      <formula>$C$4</formula>
    </cfRule>
  </conditionalFormatting>
  <conditionalFormatting sqref="O28">
    <cfRule type="cellIs" dxfId="11470" priority="2979" operator="lessThan">
      <formula>$C$4</formula>
    </cfRule>
  </conditionalFormatting>
  <conditionalFormatting sqref="O29">
    <cfRule type="cellIs" dxfId="11469" priority="2980" operator="lessThan">
      <formula>$C$4</formula>
    </cfRule>
  </conditionalFormatting>
  <conditionalFormatting sqref="O29">
    <cfRule type="cellIs" dxfId="11468" priority="2981" operator="lessThan">
      <formula>$C$4</formula>
    </cfRule>
  </conditionalFormatting>
  <conditionalFormatting sqref="O30">
    <cfRule type="cellIs" dxfId="11467" priority="2982" operator="lessThan">
      <formula>$C$4</formula>
    </cfRule>
  </conditionalFormatting>
  <conditionalFormatting sqref="O30">
    <cfRule type="cellIs" dxfId="11466" priority="2983" operator="lessThan">
      <formula>$C$4</formula>
    </cfRule>
  </conditionalFormatting>
  <conditionalFormatting sqref="O31">
    <cfRule type="cellIs" dxfId="11465" priority="2984" operator="lessThan">
      <formula>$C$4</formula>
    </cfRule>
  </conditionalFormatting>
  <conditionalFormatting sqref="O31">
    <cfRule type="cellIs" dxfId="11464" priority="2985" operator="lessThan">
      <formula>$C$4</formula>
    </cfRule>
  </conditionalFormatting>
  <conditionalFormatting sqref="O32">
    <cfRule type="cellIs" dxfId="11463" priority="2986" operator="lessThan">
      <formula>$C$4</formula>
    </cfRule>
  </conditionalFormatting>
  <conditionalFormatting sqref="O32">
    <cfRule type="cellIs" dxfId="11462" priority="2987" operator="lessThan">
      <formula>$C$4</formula>
    </cfRule>
  </conditionalFormatting>
  <conditionalFormatting sqref="O33">
    <cfRule type="cellIs" dxfId="11461" priority="2988" operator="lessThan">
      <formula>$C$4</formula>
    </cfRule>
  </conditionalFormatting>
  <conditionalFormatting sqref="O33">
    <cfRule type="cellIs" dxfId="11460" priority="2989" operator="lessThan">
      <formula>$C$4</formula>
    </cfRule>
  </conditionalFormatting>
  <conditionalFormatting sqref="O34">
    <cfRule type="cellIs" dxfId="11459" priority="2990" operator="lessThan">
      <formula>$C$4</formula>
    </cfRule>
  </conditionalFormatting>
  <conditionalFormatting sqref="O34">
    <cfRule type="cellIs" dxfId="11458" priority="2991" operator="lessThan">
      <formula>$C$4</formula>
    </cfRule>
  </conditionalFormatting>
  <conditionalFormatting sqref="O35">
    <cfRule type="cellIs" dxfId="11457" priority="2992" operator="lessThan">
      <formula>$C$4</formula>
    </cfRule>
  </conditionalFormatting>
  <conditionalFormatting sqref="O35">
    <cfRule type="cellIs" dxfId="11456" priority="2993" operator="lessThan">
      <formula>$C$4</formula>
    </cfRule>
  </conditionalFormatting>
  <conditionalFormatting sqref="O36">
    <cfRule type="cellIs" dxfId="11455" priority="2994" operator="lessThan">
      <formula>$C$4</formula>
    </cfRule>
  </conditionalFormatting>
  <conditionalFormatting sqref="O36">
    <cfRule type="cellIs" dxfId="11454" priority="2995" operator="lessThan">
      <formula>$C$4</formula>
    </cfRule>
  </conditionalFormatting>
  <conditionalFormatting sqref="O37">
    <cfRule type="cellIs" dxfId="11453" priority="2996" operator="lessThan">
      <formula>$C$4</formula>
    </cfRule>
  </conditionalFormatting>
  <conditionalFormatting sqref="O37">
    <cfRule type="cellIs" dxfId="11452" priority="2997" operator="lessThan">
      <formula>$C$4</formula>
    </cfRule>
  </conditionalFormatting>
  <conditionalFormatting sqref="O38">
    <cfRule type="cellIs" dxfId="11451" priority="2998" operator="lessThan">
      <formula>$C$4</formula>
    </cfRule>
  </conditionalFormatting>
  <conditionalFormatting sqref="O38">
    <cfRule type="cellIs" dxfId="11450" priority="2999" operator="lessThan">
      <formula>$C$4</formula>
    </cfRule>
  </conditionalFormatting>
  <conditionalFormatting sqref="O39">
    <cfRule type="cellIs" dxfId="11449" priority="3000" operator="lessThan">
      <formula>$C$4</formula>
    </cfRule>
  </conditionalFormatting>
  <conditionalFormatting sqref="O39">
    <cfRule type="cellIs" dxfId="11448" priority="3001" operator="lessThan">
      <formula>$C$4</formula>
    </cfRule>
  </conditionalFormatting>
  <conditionalFormatting sqref="O40">
    <cfRule type="cellIs" dxfId="11447" priority="3002" operator="lessThan">
      <formula>$C$4</formula>
    </cfRule>
  </conditionalFormatting>
  <conditionalFormatting sqref="O40">
    <cfRule type="cellIs" dxfId="11446" priority="3003" operator="lessThan">
      <formula>$C$4</formula>
    </cfRule>
  </conditionalFormatting>
  <conditionalFormatting sqref="O41">
    <cfRule type="cellIs" dxfId="11445" priority="3004" operator="lessThan">
      <formula>$C$4</formula>
    </cfRule>
  </conditionalFormatting>
  <conditionalFormatting sqref="O41">
    <cfRule type="cellIs" dxfId="11444" priority="3005" operator="lessThan">
      <formula>$C$4</formula>
    </cfRule>
  </conditionalFormatting>
  <conditionalFormatting sqref="O42">
    <cfRule type="cellIs" dxfId="11443" priority="3006" operator="lessThan">
      <formula>$C$4</formula>
    </cfRule>
  </conditionalFormatting>
  <conditionalFormatting sqref="O42">
    <cfRule type="cellIs" dxfId="11442" priority="3007" operator="lessThan">
      <formula>$C$4</formula>
    </cfRule>
  </conditionalFormatting>
  <conditionalFormatting sqref="O43">
    <cfRule type="cellIs" dxfId="11441" priority="3008" operator="lessThan">
      <formula>$C$4</formula>
    </cfRule>
  </conditionalFormatting>
  <conditionalFormatting sqref="O43">
    <cfRule type="cellIs" dxfId="11440" priority="3009" operator="lessThan">
      <formula>$C$4</formula>
    </cfRule>
  </conditionalFormatting>
  <conditionalFormatting sqref="O44">
    <cfRule type="cellIs" dxfId="11439" priority="3010" operator="lessThan">
      <formula>$C$4</formula>
    </cfRule>
  </conditionalFormatting>
  <conditionalFormatting sqref="O44">
    <cfRule type="cellIs" dxfId="11438" priority="3011" operator="lessThan">
      <formula>$C$4</formula>
    </cfRule>
  </conditionalFormatting>
  <conditionalFormatting sqref="O45">
    <cfRule type="cellIs" dxfId="11437" priority="3012" operator="lessThan">
      <formula>$C$4</formula>
    </cfRule>
  </conditionalFormatting>
  <conditionalFormatting sqref="O45">
    <cfRule type="cellIs" dxfId="11436" priority="3013" operator="lessThan">
      <formula>$C$4</formula>
    </cfRule>
  </conditionalFormatting>
  <conditionalFormatting sqref="O46">
    <cfRule type="cellIs" dxfId="11435" priority="3014" operator="lessThan">
      <formula>$C$4</formula>
    </cfRule>
  </conditionalFormatting>
  <conditionalFormatting sqref="O46">
    <cfRule type="cellIs" dxfId="11434" priority="3015" operator="lessThan">
      <formula>$C$4</formula>
    </cfRule>
  </conditionalFormatting>
  <conditionalFormatting sqref="O47">
    <cfRule type="cellIs" dxfId="11433" priority="3016" operator="lessThan">
      <formula>$C$4</formula>
    </cfRule>
  </conditionalFormatting>
  <conditionalFormatting sqref="O47">
    <cfRule type="cellIs" dxfId="11432" priority="3017" operator="lessThan">
      <formula>$C$4</formula>
    </cfRule>
  </conditionalFormatting>
  <conditionalFormatting sqref="O48">
    <cfRule type="cellIs" dxfId="11431" priority="3018" operator="lessThan">
      <formula>$C$4</formula>
    </cfRule>
  </conditionalFormatting>
  <conditionalFormatting sqref="O48">
    <cfRule type="cellIs" dxfId="11430" priority="3019" operator="lessThan">
      <formula>$C$4</formula>
    </cfRule>
  </conditionalFormatting>
  <conditionalFormatting sqref="O49">
    <cfRule type="cellIs" dxfId="11429" priority="3020" operator="lessThan">
      <formula>$C$4</formula>
    </cfRule>
  </conditionalFormatting>
  <conditionalFormatting sqref="O49">
    <cfRule type="cellIs" dxfId="11428" priority="3021" operator="lessThan">
      <formula>$C$4</formula>
    </cfRule>
  </conditionalFormatting>
  <conditionalFormatting sqref="O50">
    <cfRule type="cellIs" dxfId="11427" priority="3022" operator="lessThan">
      <formula>$C$4</formula>
    </cfRule>
  </conditionalFormatting>
  <conditionalFormatting sqref="O50">
    <cfRule type="cellIs" dxfId="11426" priority="3023" operator="lessThan">
      <formula>$C$4</formula>
    </cfRule>
  </conditionalFormatting>
  <conditionalFormatting sqref="O51">
    <cfRule type="cellIs" dxfId="11425" priority="3024" operator="lessThan">
      <formula>$C$4</formula>
    </cfRule>
  </conditionalFormatting>
  <conditionalFormatting sqref="O51">
    <cfRule type="cellIs" dxfId="11424" priority="3025" operator="lessThan">
      <formula>$C$4</formula>
    </cfRule>
  </conditionalFormatting>
  <conditionalFormatting sqref="O52">
    <cfRule type="cellIs" dxfId="11423" priority="3026" operator="lessThan">
      <formula>$C$4</formula>
    </cfRule>
  </conditionalFormatting>
  <conditionalFormatting sqref="O52">
    <cfRule type="cellIs" dxfId="11422" priority="3027" operator="lessThan">
      <formula>$C$4</formula>
    </cfRule>
  </conditionalFormatting>
  <conditionalFormatting sqref="O53">
    <cfRule type="cellIs" dxfId="11421" priority="3028" operator="lessThan">
      <formula>$C$4</formula>
    </cfRule>
  </conditionalFormatting>
  <conditionalFormatting sqref="O53">
    <cfRule type="cellIs" dxfId="11420" priority="3029" operator="lessThan">
      <formula>$C$4</formula>
    </cfRule>
  </conditionalFormatting>
  <conditionalFormatting sqref="O54">
    <cfRule type="cellIs" dxfId="11419" priority="3030" operator="lessThan">
      <formula>$C$4</formula>
    </cfRule>
  </conditionalFormatting>
  <conditionalFormatting sqref="O54">
    <cfRule type="cellIs" dxfId="11418" priority="3031" operator="lessThan">
      <formula>$C$4</formula>
    </cfRule>
  </conditionalFormatting>
  <conditionalFormatting sqref="O55">
    <cfRule type="cellIs" dxfId="11417" priority="3032" operator="lessThan">
      <formula>$C$4</formula>
    </cfRule>
  </conditionalFormatting>
  <conditionalFormatting sqref="O55">
    <cfRule type="cellIs" dxfId="11416" priority="3033" operator="lessThan">
      <formula>$C$4</formula>
    </cfRule>
  </conditionalFormatting>
  <conditionalFormatting sqref="O56">
    <cfRule type="cellIs" dxfId="11415" priority="3034" operator="lessThan">
      <formula>$C$4</formula>
    </cfRule>
  </conditionalFormatting>
  <conditionalFormatting sqref="O56">
    <cfRule type="cellIs" dxfId="11414" priority="3035" operator="lessThan">
      <formula>$C$4</formula>
    </cfRule>
  </conditionalFormatting>
  <conditionalFormatting sqref="O57">
    <cfRule type="cellIs" dxfId="11413" priority="3036" operator="lessThan">
      <formula>$C$4</formula>
    </cfRule>
  </conditionalFormatting>
  <conditionalFormatting sqref="O57">
    <cfRule type="cellIs" dxfId="11412" priority="3037" operator="lessThan">
      <formula>$C$4</formula>
    </cfRule>
  </conditionalFormatting>
  <conditionalFormatting sqref="O58">
    <cfRule type="cellIs" dxfId="11411" priority="3038" operator="lessThan">
      <formula>$C$4</formula>
    </cfRule>
  </conditionalFormatting>
  <conditionalFormatting sqref="O58">
    <cfRule type="cellIs" dxfId="11410" priority="3039" operator="lessThan">
      <formula>$C$4</formula>
    </cfRule>
  </conditionalFormatting>
  <conditionalFormatting sqref="O59">
    <cfRule type="cellIs" dxfId="11409" priority="3040" operator="lessThan">
      <formula>$C$4</formula>
    </cfRule>
  </conditionalFormatting>
  <conditionalFormatting sqref="O59">
    <cfRule type="cellIs" dxfId="11408" priority="3041" operator="lessThan">
      <formula>$C$4</formula>
    </cfRule>
  </conditionalFormatting>
  <conditionalFormatting sqref="O60">
    <cfRule type="cellIs" dxfId="11407" priority="3042" operator="lessThan">
      <formula>$C$4</formula>
    </cfRule>
  </conditionalFormatting>
  <conditionalFormatting sqref="O60">
    <cfRule type="cellIs" dxfId="11406" priority="3043" operator="lessThan">
      <formula>$C$4</formula>
    </cfRule>
  </conditionalFormatting>
  <conditionalFormatting sqref="AZ11">
    <cfRule type="cellIs" dxfId="11405" priority="3044" operator="lessThan">
      <formula>$C$4</formula>
    </cfRule>
  </conditionalFormatting>
  <conditionalFormatting sqref="AZ12">
    <cfRule type="cellIs" dxfId="11404" priority="3045" operator="lessThan">
      <formula>$C$4</formula>
    </cfRule>
  </conditionalFormatting>
  <conditionalFormatting sqref="AZ13">
    <cfRule type="cellIs" dxfId="11403" priority="3046" operator="lessThan">
      <formula>$C$4</formula>
    </cfRule>
  </conditionalFormatting>
  <conditionalFormatting sqref="AZ14">
    <cfRule type="cellIs" dxfId="11402" priority="3047" operator="lessThan">
      <formula>$C$4</formula>
    </cfRule>
  </conditionalFormatting>
  <conditionalFormatting sqref="AZ15">
    <cfRule type="cellIs" dxfId="11401" priority="3048" operator="lessThan">
      <formula>$C$4</formula>
    </cfRule>
  </conditionalFormatting>
  <conditionalFormatting sqref="AZ16">
    <cfRule type="cellIs" dxfId="11400" priority="3049" operator="lessThan">
      <formula>$C$4</formula>
    </cfRule>
  </conditionalFormatting>
  <conditionalFormatting sqref="AZ17">
    <cfRule type="cellIs" dxfId="11399" priority="3050" operator="lessThan">
      <formula>$C$4</formula>
    </cfRule>
  </conditionalFormatting>
  <conditionalFormatting sqref="AZ18">
    <cfRule type="cellIs" dxfId="11398" priority="3051" operator="lessThan">
      <formula>$C$4</formula>
    </cfRule>
  </conditionalFormatting>
  <conditionalFormatting sqref="AZ19">
    <cfRule type="cellIs" dxfId="11397" priority="3052" operator="lessThan">
      <formula>$C$4</formula>
    </cfRule>
  </conditionalFormatting>
  <conditionalFormatting sqref="AZ20">
    <cfRule type="cellIs" dxfId="11396" priority="3053" operator="lessThan">
      <formula>$C$4</formula>
    </cfRule>
  </conditionalFormatting>
  <conditionalFormatting sqref="AZ21">
    <cfRule type="cellIs" dxfId="11395" priority="3054" operator="lessThan">
      <formula>$C$4</formula>
    </cfRule>
  </conditionalFormatting>
  <conditionalFormatting sqref="AZ22">
    <cfRule type="cellIs" dxfId="11394" priority="3055" operator="lessThan">
      <formula>$C$4</formula>
    </cfRule>
  </conditionalFormatting>
  <conditionalFormatting sqref="AZ23">
    <cfRule type="cellIs" dxfId="11393" priority="3056" operator="lessThan">
      <formula>$C$4</formula>
    </cfRule>
  </conditionalFormatting>
  <conditionalFormatting sqref="AZ24">
    <cfRule type="cellIs" dxfId="11392" priority="3057" operator="lessThan">
      <formula>$C$4</formula>
    </cfRule>
  </conditionalFormatting>
  <conditionalFormatting sqref="AZ25">
    <cfRule type="cellIs" dxfId="11391" priority="3058" operator="lessThan">
      <formula>$C$4</formula>
    </cfRule>
  </conditionalFormatting>
  <conditionalFormatting sqref="AZ26">
    <cfRule type="cellIs" dxfId="11390" priority="3059" operator="lessThan">
      <formula>$C$4</formula>
    </cfRule>
  </conditionalFormatting>
  <conditionalFormatting sqref="AZ27">
    <cfRule type="cellIs" dxfId="11389" priority="3060" operator="lessThan">
      <formula>$C$4</formula>
    </cfRule>
  </conditionalFormatting>
  <conditionalFormatting sqref="AZ28">
    <cfRule type="cellIs" dxfId="11388" priority="3061" operator="lessThan">
      <formula>$C$4</formula>
    </cfRule>
  </conditionalFormatting>
  <conditionalFormatting sqref="AZ29">
    <cfRule type="cellIs" dxfId="11387" priority="3062" operator="lessThan">
      <formula>$C$4</formula>
    </cfRule>
  </conditionalFormatting>
  <conditionalFormatting sqref="AZ30">
    <cfRule type="cellIs" dxfId="11386" priority="3063" operator="lessThan">
      <formula>$C$4</formula>
    </cfRule>
  </conditionalFormatting>
  <conditionalFormatting sqref="AZ31">
    <cfRule type="cellIs" dxfId="11385" priority="3064" operator="lessThan">
      <formula>$C$4</formula>
    </cfRule>
  </conditionalFormatting>
  <conditionalFormatting sqref="AZ32">
    <cfRule type="cellIs" dxfId="11384" priority="3065" operator="lessThan">
      <formula>$C$4</formula>
    </cfRule>
  </conditionalFormatting>
  <conditionalFormatting sqref="AZ33">
    <cfRule type="cellIs" dxfId="11383" priority="3066" operator="lessThan">
      <formula>$C$4</formula>
    </cfRule>
  </conditionalFormatting>
  <conditionalFormatting sqref="AZ34">
    <cfRule type="cellIs" dxfId="11382" priority="3067" operator="lessThan">
      <formula>$C$4</formula>
    </cfRule>
  </conditionalFormatting>
  <conditionalFormatting sqref="AZ35">
    <cfRule type="cellIs" dxfId="11381" priority="3068" operator="lessThan">
      <formula>$C$4</formula>
    </cfRule>
  </conditionalFormatting>
  <conditionalFormatting sqref="AZ36">
    <cfRule type="cellIs" dxfId="11380" priority="3069" operator="lessThan">
      <formula>$C$4</formula>
    </cfRule>
  </conditionalFormatting>
  <conditionalFormatting sqref="AZ37">
    <cfRule type="cellIs" dxfId="11379" priority="3070" operator="lessThan">
      <formula>$C$4</formula>
    </cfRule>
  </conditionalFormatting>
  <conditionalFormatting sqref="AZ38">
    <cfRule type="cellIs" dxfId="11378" priority="3071" operator="lessThan">
      <formula>$C$4</formula>
    </cfRule>
  </conditionalFormatting>
  <conditionalFormatting sqref="AZ39">
    <cfRule type="cellIs" dxfId="11377" priority="3072" operator="lessThan">
      <formula>$C$4</formula>
    </cfRule>
  </conditionalFormatting>
  <conditionalFormatting sqref="AZ40">
    <cfRule type="cellIs" dxfId="11376" priority="3073" operator="lessThan">
      <formula>$C$4</formula>
    </cfRule>
  </conditionalFormatting>
  <conditionalFormatting sqref="AZ41">
    <cfRule type="cellIs" dxfId="11375" priority="3074" operator="lessThan">
      <formula>$C$4</formula>
    </cfRule>
  </conditionalFormatting>
  <conditionalFormatting sqref="AZ42">
    <cfRule type="cellIs" dxfId="11374" priority="3075" operator="lessThan">
      <formula>$C$4</formula>
    </cfRule>
  </conditionalFormatting>
  <conditionalFormatting sqref="AZ43">
    <cfRule type="cellIs" dxfId="11373" priority="3076" operator="lessThan">
      <formula>$C$4</formula>
    </cfRule>
  </conditionalFormatting>
  <conditionalFormatting sqref="AZ44">
    <cfRule type="cellIs" dxfId="11372" priority="3077" operator="lessThan">
      <formula>$C$4</formula>
    </cfRule>
  </conditionalFormatting>
  <conditionalFormatting sqref="AZ45">
    <cfRule type="cellIs" dxfId="11371" priority="3078" operator="lessThan">
      <formula>$C$4</formula>
    </cfRule>
  </conditionalFormatting>
  <conditionalFormatting sqref="AZ46">
    <cfRule type="cellIs" dxfId="11370" priority="3079" operator="lessThan">
      <formula>$C$4</formula>
    </cfRule>
  </conditionalFormatting>
  <conditionalFormatting sqref="AZ47">
    <cfRule type="cellIs" dxfId="11369" priority="3080" operator="lessThan">
      <formula>$C$4</formula>
    </cfRule>
  </conditionalFormatting>
  <conditionalFormatting sqref="AZ48">
    <cfRule type="cellIs" dxfId="11368" priority="3081" operator="lessThan">
      <formula>$C$4</formula>
    </cfRule>
  </conditionalFormatting>
  <conditionalFormatting sqref="AZ49">
    <cfRule type="cellIs" dxfId="11367" priority="3082" operator="lessThan">
      <formula>$C$4</formula>
    </cfRule>
  </conditionalFormatting>
  <conditionalFormatting sqref="AZ50">
    <cfRule type="cellIs" dxfId="11366" priority="3083" operator="lessThan">
      <formula>$C$4</formula>
    </cfRule>
  </conditionalFormatting>
  <conditionalFormatting sqref="AZ51">
    <cfRule type="cellIs" dxfId="11365" priority="3084" operator="lessThan">
      <formula>$C$4</formula>
    </cfRule>
  </conditionalFormatting>
  <conditionalFormatting sqref="AZ52">
    <cfRule type="cellIs" dxfId="11364" priority="3085" operator="lessThan">
      <formula>$C$4</formula>
    </cfRule>
  </conditionalFormatting>
  <conditionalFormatting sqref="AZ53">
    <cfRule type="cellIs" dxfId="11363" priority="3086" operator="lessThan">
      <formula>$C$4</formula>
    </cfRule>
  </conditionalFormatting>
  <conditionalFormatting sqref="AZ54">
    <cfRule type="cellIs" dxfId="11362" priority="3087" operator="lessThan">
      <formula>$C$4</formula>
    </cfRule>
  </conditionalFormatting>
  <conditionalFormatting sqref="AZ55">
    <cfRule type="cellIs" dxfId="11361" priority="3088" operator="lessThan">
      <formula>$C$4</formula>
    </cfRule>
  </conditionalFormatting>
  <conditionalFormatting sqref="AZ56">
    <cfRule type="cellIs" dxfId="11360" priority="3089" operator="lessThan">
      <formula>$C$4</formula>
    </cfRule>
  </conditionalFormatting>
  <conditionalFormatting sqref="AZ57">
    <cfRule type="cellIs" dxfId="11359" priority="3090" operator="lessThan">
      <formula>$C$4</formula>
    </cfRule>
  </conditionalFormatting>
  <conditionalFormatting sqref="AZ58">
    <cfRule type="cellIs" dxfId="11358" priority="3091" operator="lessThan">
      <formula>$C$4</formula>
    </cfRule>
  </conditionalFormatting>
  <conditionalFormatting sqref="AZ59">
    <cfRule type="cellIs" dxfId="11357" priority="3092" operator="lessThan">
      <formula>$C$4</formula>
    </cfRule>
  </conditionalFormatting>
  <conditionalFormatting sqref="AZ60">
    <cfRule type="cellIs" dxfId="11356" priority="3093" operator="lessThan">
      <formula>$C$4</formula>
    </cfRule>
  </conditionalFormatting>
  <conditionalFormatting sqref="BA11">
    <cfRule type="cellIs" dxfId="11355" priority="3094" operator="lessThan">
      <formula>$C$4</formula>
    </cfRule>
  </conditionalFormatting>
  <conditionalFormatting sqref="BA12">
    <cfRule type="cellIs" dxfId="11354" priority="3095" operator="lessThan">
      <formula>$C$4</formula>
    </cfRule>
  </conditionalFormatting>
  <conditionalFormatting sqref="BA13">
    <cfRule type="cellIs" dxfId="11353" priority="3096" operator="lessThan">
      <formula>$C$4</formula>
    </cfRule>
  </conditionalFormatting>
  <conditionalFormatting sqref="BA14">
    <cfRule type="cellIs" dxfId="11352" priority="3097" operator="lessThan">
      <formula>$C$4</formula>
    </cfRule>
  </conditionalFormatting>
  <conditionalFormatting sqref="BA15">
    <cfRule type="cellIs" dxfId="11351" priority="3098" operator="lessThan">
      <formula>$C$4</formula>
    </cfRule>
  </conditionalFormatting>
  <conditionalFormatting sqref="BA16">
    <cfRule type="cellIs" dxfId="11350" priority="3099" operator="lessThan">
      <formula>$C$4</formula>
    </cfRule>
  </conditionalFormatting>
  <conditionalFormatting sqref="BA17">
    <cfRule type="cellIs" dxfId="11349" priority="3100" operator="lessThan">
      <formula>$C$4</formula>
    </cfRule>
  </conditionalFormatting>
  <conditionalFormatting sqref="BA18">
    <cfRule type="cellIs" dxfId="11348" priority="3101" operator="lessThan">
      <formula>$C$4</formula>
    </cfRule>
  </conditionalFormatting>
  <conditionalFormatting sqref="BA19">
    <cfRule type="cellIs" dxfId="11347" priority="3102" operator="lessThan">
      <formula>$C$4</formula>
    </cfRule>
  </conditionalFormatting>
  <conditionalFormatting sqref="BA20">
    <cfRule type="cellIs" dxfId="11346" priority="3103" operator="lessThan">
      <formula>$C$4</formula>
    </cfRule>
  </conditionalFormatting>
  <conditionalFormatting sqref="BA21">
    <cfRule type="cellIs" dxfId="11345" priority="3104" operator="lessThan">
      <formula>$C$4</formula>
    </cfRule>
  </conditionalFormatting>
  <conditionalFormatting sqref="BA22">
    <cfRule type="cellIs" dxfId="11344" priority="3105" operator="lessThan">
      <formula>$C$4</formula>
    </cfRule>
  </conditionalFormatting>
  <conditionalFormatting sqref="BA23">
    <cfRule type="cellIs" dxfId="11343" priority="3106" operator="lessThan">
      <formula>$C$4</formula>
    </cfRule>
  </conditionalFormatting>
  <conditionalFormatting sqref="BA24">
    <cfRule type="cellIs" dxfId="11342" priority="3107" operator="lessThan">
      <formula>$C$4</formula>
    </cfRule>
  </conditionalFormatting>
  <conditionalFormatting sqref="BA25">
    <cfRule type="cellIs" dxfId="11341" priority="3108" operator="lessThan">
      <formula>$C$4</formula>
    </cfRule>
  </conditionalFormatting>
  <conditionalFormatting sqref="BA26">
    <cfRule type="cellIs" dxfId="11340" priority="3109" operator="lessThan">
      <formula>$C$4</formula>
    </cfRule>
  </conditionalFormatting>
  <conditionalFormatting sqref="BA27">
    <cfRule type="cellIs" dxfId="11339" priority="3110" operator="lessThan">
      <formula>$C$4</formula>
    </cfRule>
  </conditionalFormatting>
  <conditionalFormatting sqref="BA28">
    <cfRule type="cellIs" dxfId="11338" priority="3111" operator="lessThan">
      <formula>$C$4</formula>
    </cfRule>
  </conditionalFormatting>
  <conditionalFormatting sqref="BA29">
    <cfRule type="cellIs" dxfId="11337" priority="3112" operator="lessThan">
      <formula>$C$4</formula>
    </cfRule>
  </conditionalFormatting>
  <conditionalFormatting sqref="BA30">
    <cfRule type="cellIs" dxfId="11336" priority="3113" operator="lessThan">
      <formula>$C$4</formula>
    </cfRule>
  </conditionalFormatting>
  <conditionalFormatting sqref="BA31">
    <cfRule type="cellIs" dxfId="11335" priority="3114" operator="lessThan">
      <formula>$C$4</formula>
    </cfRule>
  </conditionalFormatting>
  <conditionalFormatting sqref="BA32">
    <cfRule type="cellIs" dxfId="11334" priority="3115" operator="lessThan">
      <formula>$C$4</formula>
    </cfRule>
  </conditionalFormatting>
  <conditionalFormatting sqref="BA33">
    <cfRule type="cellIs" dxfId="11333" priority="3116" operator="lessThan">
      <formula>$C$4</formula>
    </cfRule>
  </conditionalFormatting>
  <conditionalFormatting sqref="BA34">
    <cfRule type="cellIs" dxfId="11332" priority="3117" operator="lessThan">
      <formula>$C$4</formula>
    </cfRule>
  </conditionalFormatting>
  <conditionalFormatting sqref="BA35">
    <cfRule type="cellIs" dxfId="11331" priority="3118" operator="lessThan">
      <formula>$C$4</formula>
    </cfRule>
  </conditionalFormatting>
  <conditionalFormatting sqref="BA36">
    <cfRule type="cellIs" dxfId="11330" priority="3119" operator="lessThan">
      <formula>$C$4</formula>
    </cfRule>
  </conditionalFormatting>
  <conditionalFormatting sqref="BA37">
    <cfRule type="cellIs" dxfId="11329" priority="3120" operator="lessThan">
      <formula>$C$4</formula>
    </cfRule>
  </conditionalFormatting>
  <conditionalFormatting sqref="BA38">
    <cfRule type="cellIs" dxfId="11328" priority="3121" operator="lessThan">
      <formula>$C$4</formula>
    </cfRule>
  </conditionalFormatting>
  <conditionalFormatting sqref="BA39">
    <cfRule type="cellIs" dxfId="11327" priority="3122" operator="lessThan">
      <formula>$C$4</formula>
    </cfRule>
  </conditionalFormatting>
  <conditionalFormatting sqref="BA40">
    <cfRule type="cellIs" dxfId="11326" priority="3123" operator="lessThan">
      <formula>$C$4</formula>
    </cfRule>
  </conditionalFormatting>
  <conditionalFormatting sqref="BA41">
    <cfRule type="cellIs" dxfId="11325" priority="3124" operator="lessThan">
      <formula>$C$4</formula>
    </cfRule>
  </conditionalFormatting>
  <conditionalFormatting sqref="BA42">
    <cfRule type="cellIs" dxfId="11324" priority="3125" operator="lessThan">
      <formula>$C$4</formula>
    </cfRule>
  </conditionalFormatting>
  <conditionalFormatting sqref="BA43">
    <cfRule type="cellIs" dxfId="11323" priority="3126" operator="lessThan">
      <formula>$C$4</formula>
    </cfRule>
  </conditionalFormatting>
  <conditionalFormatting sqref="BA44">
    <cfRule type="cellIs" dxfId="11322" priority="3127" operator="lessThan">
      <formula>$C$4</formula>
    </cfRule>
  </conditionalFormatting>
  <conditionalFormatting sqref="BA45">
    <cfRule type="cellIs" dxfId="11321" priority="3128" operator="lessThan">
      <formula>$C$4</formula>
    </cfRule>
  </conditionalFormatting>
  <conditionalFormatting sqref="BA46">
    <cfRule type="cellIs" dxfId="11320" priority="3129" operator="lessThan">
      <formula>$C$4</formula>
    </cfRule>
  </conditionalFormatting>
  <conditionalFormatting sqref="BA47">
    <cfRule type="cellIs" dxfId="11319" priority="3130" operator="lessThan">
      <formula>$C$4</formula>
    </cfRule>
  </conditionalFormatting>
  <conditionalFormatting sqref="BA48">
    <cfRule type="cellIs" dxfId="11318" priority="3131" operator="lessThan">
      <formula>$C$4</formula>
    </cfRule>
  </conditionalFormatting>
  <conditionalFormatting sqref="BA49">
    <cfRule type="cellIs" dxfId="11317" priority="3132" operator="lessThan">
      <formula>$C$4</formula>
    </cfRule>
  </conditionalFormatting>
  <conditionalFormatting sqref="BA50">
    <cfRule type="cellIs" dxfId="11316" priority="3133" operator="lessThan">
      <formula>$C$4</formula>
    </cfRule>
  </conditionalFormatting>
  <conditionalFormatting sqref="BA51">
    <cfRule type="cellIs" dxfId="11315" priority="3134" operator="lessThan">
      <formula>$C$4</formula>
    </cfRule>
  </conditionalFormatting>
  <conditionalFormatting sqref="BA52">
    <cfRule type="cellIs" dxfId="11314" priority="3135" operator="lessThan">
      <formula>$C$4</formula>
    </cfRule>
  </conditionalFormatting>
  <conditionalFormatting sqref="BA53">
    <cfRule type="cellIs" dxfId="11313" priority="3136" operator="lessThan">
      <formula>$C$4</formula>
    </cfRule>
  </conditionalFormatting>
  <conditionalFormatting sqref="BA54">
    <cfRule type="cellIs" dxfId="11312" priority="3137" operator="lessThan">
      <formula>$C$4</formula>
    </cfRule>
  </conditionalFormatting>
  <conditionalFormatting sqref="BA55">
    <cfRule type="cellIs" dxfId="11311" priority="3138" operator="lessThan">
      <formula>$C$4</formula>
    </cfRule>
  </conditionalFormatting>
  <conditionalFormatting sqref="BA56">
    <cfRule type="cellIs" dxfId="11310" priority="3139" operator="lessThan">
      <formula>$C$4</formula>
    </cfRule>
  </conditionalFormatting>
  <conditionalFormatting sqref="BA57">
    <cfRule type="cellIs" dxfId="11309" priority="3140" operator="lessThan">
      <formula>$C$4</formula>
    </cfRule>
  </conditionalFormatting>
  <conditionalFormatting sqref="BA58">
    <cfRule type="cellIs" dxfId="11308" priority="3141" operator="lessThan">
      <formula>$C$4</formula>
    </cfRule>
  </conditionalFormatting>
  <conditionalFormatting sqref="BA59">
    <cfRule type="cellIs" dxfId="11307" priority="3142" operator="lessThan">
      <formula>$C$4</formula>
    </cfRule>
  </conditionalFormatting>
  <conditionalFormatting sqref="BA60">
    <cfRule type="cellIs" dxfId="11306" priority="3143" operator="lessThan">
      <formula>$C$4</formula>
    </cfRule>
  </conditionalFormatting>
  <conditionalFormatting sqref="BB11:BB46">
    <cfRule type="cellIs" dxfId="11305" priority="3144" operator="lessThan">
      <formula>$C$4</formula>
    </cfRule>
  </conditionalFormatting>
  <conditionalFormatting sqref="BB47">
    <cfRule type="cellIs" dxfId="11304" priority="3180" operator="lessThan">
      <formula>$C$4</formula>
    </cfRule>
  </conditionalFormatting>
  <conditionalFormatting sqref="BB48">
    <cfRule type="cellIs" dxfId="11303" priority="3181" operator="lessThan">
      <formula>$C$4</formula>
    </cfRule>
  </conditionalFormatting>
  <conditionalFormatting sqref="BB49">
    <cfRule type="cellIs" dxfId="11302" priority="3182" operator="lessThan">
      <formula>$C$4</formula>
    </cfRule>
  </conditionalFormatting>
  <conditionalFormatting sqref="BB50">
    <cfRule type="cellIs" dxfId="11301" priority="3183" operator="lessThan">
      <formula>$C$4</formula>
    </cfRule>
  </conditionalFormatting>
  <conditionalFormatting sqref="BB51">
    <cfRule type="cellIs" dxfId="11300" priority="3184" operator="lessThan">
      <formula>$C$4</formula>
    </cfRule>
  </conditionalFormatting>
  <conditionalFormatting sqref="BB52">
    <cfRule type="cellIs" dxfId="11299" priority="3185" operator="lessThan">
      <formula>$C$4</formula>
    </cfRule>
  </conditionalFormatting>
  <conditionalFormatting sqref="BB53">
    <cfRule type="cellIs" dxfId="11298" priority="3186" operator="lessThan">
      <formula>$C$4</formula>
    </cfRule>
  </conditionalFormatting>
  <conditionalFormatting sqref="BB54">
    <cfRule type="cellIs" dxfId="11297" priority="3187" operator="lessThan">
      <formula>$C$4</formula>
    </cfRule>
  </conditionalFormatting>
  <conditionalFormatting sqref="BB55">
    <cfRule type="cellIs" dxfId="11296" priority="3188" operator="lessThan">
      <formula>$C$4</formula>
    </cfRule>
  </conditionalFormatting>
  <conditionalFormatting sqref="BB56">
    <cfRule type="cellIs" dxfId="11295" priority="3189" operator="lessThan">
      <formula>$C$4</formula>
    </cfRule>
  </conditionalFormatting>
  <conditionalFormatting sqref="BB57">
    <cfRule type="cellIs" dxfId="11294" priority="3190" operator="lessThan">
      <formula>$C$4</formula>
    </cfRule>
  </conditionalFormatting>
  <conditionalFormatting sqref="BB58">
    <cfRule type="cellIs" dxfId="11293" priority="3191" operator="lessThan">
      <formula>$C$4</formula>
    </cfRule>
  </conditionalFormatting>
  <conditionalFormatting sqref="BB59">
    <cfRule type="cellIs" dxfId="11292" priority="3192" operator="lessThan">
      <formula>$C$4</formula>
    </cfRule>
  </conditionalFormatting>
  <conditionalFormatting sqref="BB60">
    <cfRule type="cellIs" dxfId="11291" priority="3193" operator="lessThan">
      <formula>$C$4</formula>
    </cfRule>
  </conditionalFormatting>
  <conditionalFormatting sqref="BC11">
    <cfRule type="cellIs" dxfId="11290" priority="3194" operator="lessThan">
      <formula>$C$4</formula>
    </cfRule>
  </conditionalFormatting>
  <conditionalFormatting sqref="BC12">
    <cfRule type="cellIs" dxfId="11289" priority="3195" operator="lessThan">
      <formula>$C$4</formula>
    </cfRule>
  </conditionalFormatting>
  <conditionalFormatting sqref="BC13">
    <cfRule type="cellIs" dxfId="11288" priority="3196" operator="lessThan">
      <formula>$C$4</formula>
    </cfRule>
  </conditionalFormatting>
  <conditionalFormatting sqref="BC14">
    <cfRule type="cellIs" dxfId="11287" priority="3197" operator="lessThan">
      <formula>$C$4</formula>
    </cfRule>
  </conditionalFormatting>
  <conditionalFormatting sqref="BC15">
    <cfRule type="cellIs" dxfId="11286" priority="3198" operator="lessThan">
      <formula>$C$4</formula>
    </cfRule>
  </conditionalFormatting>
  <conditionalFormatting sqref="BC16">
    <cfRule type="cellIs" dxfId="11285" priority="3199" operator="lessThan">
      <formula>$C$4</formula>
    </cfRule>
  </conditionalFormatting>
  <conditionalFormatting sqref="BC17">
    <cfRule type="cellIs" dxfId="11284" priority="3200" operator="lessThan">
      <formula>$C$4</formula>
    </cfRule>
  </conditionalFormatting>
  <conditionalFormatting sqref="BC18">
    <cfRule type="cellIs" dxfId="11283" priority="3201" operator="lessThan">
      <formula>$C$4</formula>
    </cfRule>
  </conditionalFormatting>
  <conditionalFormatting sqref="BC19">
    <cfRule type="cellIs" dxfId="11282" priority="3202" operator="lessThan">
      <formula>$C$4</formula>
    </cfRule>
  </conditionalFormatting>
  <conditionalFormatting sqref="BC20">
    <cfRule type="cellIs" dxfId="11281" priority="3203" operator="lessThan">
      <formula>$C$4</formula>
    </cfRule>
  </conditionalFormatting>
  <conditionalFormatting sqref="BC21">
    <cfRule type="cellIs" dxfId="11280" priority="3204" operator="lessThan">
      <formula>$C$4</formula>
    </cfRule>
  </conditionalFormatting>
  <conditionalFormatting sqref="BC22">
    <cfRule type="cellIs" dxfId="11279" priority="3205" operator="lessThan">
      <formula>$C$4</formula>
    </cfRule>
  </conditionalFormatting>
  <conditionalFormatting sqref="BC23">
    <cfRule type="cellIs" dxfId="11278" priority="3206" operator="lessThan">
      <formula>$C$4</formula>
    </cfRule>
  </conditionalFormatting>
  <conditionalFormatting sqref="BC24">
    <cfRule type="cellIs" dxfId="11277" priority="3207" operator="lessThan">
      <formula>$C$4</formula>
    </cfRule>
  </conditionalFormatting>
  <conditionalFormatting sqref="BC25">
    <cfRule type="cellIs" dxfId="11276" priority="3208" operator="lessThan">
      <formula>$C$4</formula>
    </cfRule>
  </conditionalFormatting>
  <conditionalFormatting sqref="BC26">
    <cfRule type="cellIs" dxfId="11275" priority="3209" operator="lessThan">
      <formula>$C$4</formula>
    </cfRule>
  </conditionalFormatting>
  <conditionalFormatting sqref="BC27">
    <cfRule type="cellIs" dxfId="11274" priority="3210" operator="lessThan">
      <formula>$C$4</formula>
    </cfRule>
  </conditionalFormatting>
  <conditionalFormatting sqref="BC28">
    <cfRule type="cellIs" dxfId="11273" priority="3211" operator="lessThan">
      <formula>$C$4</formula>
    </cfRule>
  </conditionalFormatting>
  <conditionalFormatting sqref="BC29">
    <cfRule type="cellIs" dxfId="11272" priority="3212" operator="lessThan">
      <formula>$C$4</formula>
    </cfRule>
  </conditionalFormatting>
  <conditionalFormatting sqref="BC30">
    <cfRule type="cellIs" dxfId="11271" priority="3213" operator="lessThan">
      <formula>$C$4</formula>
    </cfRule>
  </conditionalFormatting>
  <conditionalFormatting sqref="BC31">
    <cfRule type="cellIs" dxfId="11270" priority="3214" operator="lessThan">
      <formula>$C$4</formula>
    </cfRule>
  </conditionalFormatting>
  <conditionalFormatting sqref="BC32">
    <cfRule type="cellIs" dxfId="11269" priority="3215" operator="lessThan">
      <formula>$C$4</formula>
    </cfRule>
  </conditionalFormatting>
  <conditionalFormatting sqref="BC33">
    <cfRule type="cellIs" dxfId="11268" priority="3216" operator="lessThan">
      <formula>$C$4</formula>
    </cfRule>
  </conditionalFormatting>
  <conditionalFormatting sqref="BC34">
    <cfRule type="cellIs" dxfId="11267" priority="3217" operator="lessThan">
      <formula>$C$4</formula>
    </cfRule>
  </conditionalFormatting>
  <conditionalFormatting sqref="BC35">
    <cfRule type="cellIs" dxfId="11266" priority="3218" operator="lessThan">
      <formula>$C$4</formula>
    </cfRule>
  </conditionalFormatting>
  <conditionalFormatting sqref="BC36">
    <cfRule type="cellIs" dxfId="11265" priority="3219" operator="lessThan">
      <formula>$C$4</formula>
    </cfRule>
  </conditionalFormatting>
  <conditionalFormatting sqref="BC37">
    <cfRule type="cellIs" dxfId="11264" priority="3220" operator="lessThan">
      <formula>$C$4</formula>
    </cfRule>
  </conditionalFormatting>
  <conditionalFormatting sqref="BC38">
    <cfRule type="cellIs" dxfId="11263" priority="3221" operator="lessThan">
      <formula>$C$4</formula>
    </cfRule>
  </conditionalFormatting>
  <conditionalFormatting sqref="BC39">
    <cfRule type="cellIs" dxfId="11262" priority="3222" operator="lessThan">
      <formula>$C$4</formula>
    </cfRule>
  </conditionalFormatting>
  <conditionalFormatting sqref="BC40">
    <cfRule type="cellIs" dxfId="11261" priority="3223" operator="lessThan">
      <formula>$C$4</formula>
    </cfRule>
  </conditionalFormatting>
  <conditionalFormatting sqref="BC41">
    <cfRule type="cellIs" dxfId="11260" priority="3224" operator="lessThan">
      <formula>$C$4</formula>
    </cfRule>
  </conditionalFormatting>
  <conditionalFormatting sqref="BC42">
    <cfRule type="cellIs" dxfId="11259" priority="3225" operator="lessThan">
      <formula>$C$4</formula>
    </cfRule>
  </conditionalFormatting>
  <conditionalFormatting sqref="BC43">
    <cfRule type="cellIs" dxfId="11258" priority="3226" operator="lessThan">
      <formula>$C$4</formula>
    </cfRule>
  </conditionalFormatting>
  <conditionalFormatting sqref="BC44">
    <cfRule type="cellIs" dxfId="11257" priority="3227" operator="lessThan">
      <formula>$C$4</formula>
    </cfRule>
  </conditionalFormatting>
  <conditionalFormatting sqref="BC45">
    <cfRule type="cellIs" dxfId="11256" priority="3228" operator="lessThan">
      <formula>$C$4</formula>
    </cfRule>
  </conditionalFormatting>
  <conditionalFormatting sqref="BC46">
    <cfRule type="cellIs" dxfId="11255" priority="3229" operator="lessThan">
      <formula>$C$4</formula>
    </cfRule>
  </conditionalFormatting>
  <conditionalFormatting sqref="BC47">
    <cfRule type="cellIs" dxfId="11254" priority="3230" operator="lessThan">
      <formula>$C$4</formula>
    </cfRule>
  </conditionalFormatting>
  <conditionalFormatting sqref="BC48">
    <cfRule type="cellIs" dxfId="11253" priority="3231" operator="lessThan">
      <formula>$C$4</formula>
    </cfRule>
  </conditionalFormatting>
  <conditionalFormatting sqref="BC49">
    <cfRule type="cellIs" dxfId="11252" priority="3232" operator="lessThan">
      <formula>$C$4</formula>
    </cfRule>
  </conditionalFormatting>
  <conditionalFormatting sqref="BC50">
    <cfRule type="cellIs" dxfId="11251" priority="3233" operator="lessThan">
      <formula>$C$4</formula>
    </cfRule>
  </conditionalFormatting>
  <conditionalFormatting sqref="BC51">
    <cfRule type="cellIs" dxfId="11250" priority="3234" operator="lessThan">
      <formula>$C$4</formula>
    </cfRule>
  </conditionalFormatting>
  <conditionalFormatting sqref="BC52">
    <cfRule type="cellIs" dxfId="11249" priority="3235" operator="lessThan">
      <formula>$C$4</formula>
    </cfRule>
  </conditionalFormatting>
  <conditionalFormatting sqref="BC53">
    <cfRule type="cellIs" dxfId="11248" priority="3236" operator="lessThan">
      <formula>$C$4</formula>
    </cfRule>
  </conditionalFormatting>
  <conditionalFormatting sqref="BC54">
    <cfRule type="cellIs" dxfId="11247" priority="3237" operator="lessThan">
      <formula>$C$4</formula>
    </cfRule>
  </conditionalFormatting>
  <conditionalFormatting sqref="BC55">
    <cfRule type="cellIs" dxfId="11246" priority="3238" operator="lessThan">
      <formula>$C$4</formula>
    </cfRule>
  </conditionalFormatting>
  <conditionalFormatting sqref="BC56">
    <cfRule type="cellIs" dxfId="11245" priority="3239" operator="lessThan">
      <formula>$C$4</formula>
    </cfRule>
  </conditionalFormatting>
  <conditionalFormatting sqref="BC57">
    <cfRule type="cellIs" dxfId="11244" priority="3240" operator="lessThan">
      <formula>$C$4</formula>
    </cfRule>
  </conditionalFormatting>
  <conditionalFormatting sqref="BC58">
    <cfRule type="cellIs" dxfId="11243" priority="3241" operator="lessThan">
      <formula>$C$4</formula>
    </cfRule>
  </conditionalFormatting>
  <conditionalFormatting sqref="BC59">
    <cfRule type="cellIs" dxfId="11242" priority="3242" operator="lessThan">
      <formula>$C$4</formula>
    </cfRule>
  </conditionalFormatting>
  <conditionalFormatting sqref="BC60">
    <cfRule type="cellIs" dxfId="11241" priority="3243" operator="lessThan">
      <formula>$C$4</formula>
    </cfRule>
  </conditionalFormatting>
  <conditionalFormatting sqref="BD11">
    <cfRule type="cellIs" dxfId="11240" priority="3244" operator="lessThan">
      <formula>$C$4</formula>
    </cfRule>
  </conditionalFormatting>
  <conditionalFormatting sqref="BD12">
    <cfRule type="cellIs" dxfId="11239" priority="3245" operator="lessThan">
      <formula>$C$4</formula>
    </cfRule>
  </conditionalFormatting>
  <conditionalFormatting sqref="BD13">
    <cfRule type="cellIs" dxfId="11238" priority="3246" operator="lessThan">
      <formula>$C$4</formula>
    </cfRule>
  </conditionalFormatting>
  <conditionalFormatting sqref="BD14">
    <cfRule type="cellIs" dxfId="11237" priority="3247" operator="lessThan">
      <formula>$C$4</formula>
    </cfRule>
  </conditionalFormatting>
  <conditionalFormatting sqref="BD15">
    <cfRule type="cellIs" dxfId="11236" priority="3248" operator="lessThan">
      <formula>$C$4</formula>
    </cfRule>
  </conditionalFormatting>
  <conditionalFormatting sqref="BD16">
    <cfRule type="cellIs" dxfId="11235" priority="3249" operator="lessThan">
      <formula>$C$4</formula>
    </cfRule>
  </conditionalFormatting>
  <conditionalFormatting sqref="BD17">
    <cfRule type="cellIs" dxfId="11234" priority="3250" operator="lessThan">
      <formula>$C$4</formula>
    </cfRule>
  </conditionalFormatting>
  <conditionalFormatting sqref="BD18">
    <cfRule type="cellIs" dxfId="11233" priority="3251" operator="lessThan">
      <formula>$C$4</formula>
    </cfRule>
  </conditionalFormatting>
  <conditionalFormatting sqref="BD19">
    <cfRule type="cellIs" dxfId="11232" priority="3252" operator="lessThan">
      <formula>$C$4</formula>
    </cfRule>
  </conditionalFormatting>
  <conditionalFormatting sqref="BD20">
    <cfRule type="cellIs" dxfId="11231" priority="3253" operator="lessThan">
      <formula>$C$4</formula>
    </cfRule>
  </conditionalFormatting>
  <conditionalFormatting sqref="BD21">
    <cfRule type="cellIs" dxfId="11230" priority="3254" operator="lessThan">
      <formula>$C$4</formula>
    </cfRule>
  </conditionalFormatting>
  <conditionalFormatting sqref="BD22">
    <cfRule type="cellIs" dxfId="11229" priority="3255" operator="lessThan">
      <formula>$C$4</formula>
    </cfRule>
  </conditionalFormatting>
  <conditionalFormatting sqref="BD23">
    <cfRule type="cellIs" dxfId="11228" priority="3256" operator="lessThan">
      <formula>$C$4</formula>
    </cfRule>
  </conditionalFormatting>
  <conditionalFormatting sqref="BD24">
    <cfRule type="cellIs" dxfId="11227" priority="3257" operator="lessThan">
      <formula>$C$4</formula>
    </cfRule>
  </conditionalFormatting>
  <conditionalFormatting sqref="BD25">
    <cfRule type="cellIs" dxfId="11226" priority="3258" operator="lessThan">
      <formula>$C$4</formula>
    </cfRule>
  </conditionalFormatting>
  <conditionalFormatting sqref="BD26">
    <cfRule type="cellIs" dxfId="11225" priority="3259" operator="lessThan">
      <formula>$C$4</formula>
    </cfRule>
  </conditionalFormatting>
  <conditionalFormatting sqref="BD27">
    <cfRule type="cellIs" dxfId="11224" priority="3260" operator="lessThan">
      <formula>$C$4</formula>
    </cfRule>
  </conditionalFormatting>
  <conditionalFormatting sqref="BD28">
    <cfRule type="cellIs" dxfId="11223" priority="3261" operator="lessThan">
      <formula>$C$4</formula>
    </cfRule>
  </conditionalFormatting>
  <conditionalFormatting sqref="BD29">
    <cfRule type="cellIs" dxfId="11222" priority="3262" operator="lessThan">
      <formula>$C$4</formula>
    </cfRule>
  </conditionalFormatting>
  <conditionalFormatting sqref="BD30">
    <cfRule type="cellIs" dxfId="11221" priority="3263" operator="lessThan">
      <formula>$C$4</formula>
    </cfRule>
  </conditionalFormatting>
  <conditionalFormatting sqref="BD31">
    <cfRule type="cellIs" dxfId="11220" priority="3264" operator="lessThan">
      <formula>$C$4</formula>
    </cfRule>
  </conditionalFormatting>
  <conditionalFormatting sqref="BD32">
    <cfRule type="cellIs" dxfId="11219" priority="3265" operator="lessThan">
      <formula>$C$4</formula>
    </cfRule>
  </conditionalFormatting>
  <conditionalFormatting sqref="BD33">
    <cfRule type="cellIs" dxfId="11218" priority="3266" operator="lessThan">
      <formula>$C$4</formula>
    </cfRule>
  </conditionalFormatting>
  <conditionalFormatting sqref="BD34">
    <cfRule type="cellIs" dxfId="11217" priority="3267" operator="lessThan">
      <formula>$C$4</formula>
    </cfRule>
  </conditionalFormatting>
  <conditionalFormatting sqref="BD35">
    <cfRule type="cellIs" dxfId="11216" priority="3268" operator="lessThan">
      <formula>$C$4</formula>
    </cfRule>
  </conditionalFormatting>
  <conditionalFormatting sqref="BD36">
    <cfRule type="cellIs" dxfId="11215" priority="3269" operator="lessThan">
      <formula>$C$4</formula>
    </cfRule>
  </conditionalFormatting>
  <conditionalFormatting sqref="BD37">
    <cfRule type="cellIs" dxfId="11214" priority="3270" operator="lessThan">
      <formula>$C$4</formula>
    </cfRule>
  </conditionalFormatting>
  <conditionalFormatting sqref="BD38">
    <cfRule type="cellIs" dxfId="11213" priority="3271" operator="lessThan">
      <formula>$C$4</formula>
    </cfRule>
  </conditionalFormatting>
  <conditionalFormatting sqref="BD39">
    <cfRule type="cellIs" dxfId="11212" priority="3272" operator="lessThan">
      <formula>$C$4</formula>
    </cfRule>
  </conditionalFormatting>
  <conditionalFormatting sqref="BD40">
    <cfRule type="cellIs" dxfId="11211" priority="3273" operator="lessThan">
      <formula>$C$4</formula>
    </cfRule>
  </conditionalFormatting>
  <conditionalFormatting sqref="BD41">
    <cfRule type="cellIs" dxfId="11210" priority="3274" operator="lessThan">
      <formula>$C$4</formula>
    </cfRule>
  </conditionalFormatting>
  <conditionalFormatting sqref="BD42">
    <cfRule type="cellIs" dxfId="11209" priority="3275" operator="lessThan">
      <formula>$C$4</formula>
    </cfRule>
  </conditionalFormatting>
  <conditionalFormatting sqref="BD43">
    <cfRule type="cellIs" dxfId="11208" priority="3276" operator="lessThan">
      <formula>$C$4</formula>
    </cfRule>
  </conditionalFormatting>
  <conditionalFormatting sqref="BD44">
    <cfRule type="cellIs" dxfId="11207" priority="3277" operator="lessThan">
      <formula>$C$4</formula>
    </cfRule>
  </conditionalFormatting>
  <conditionalFormatting sqref="BD45">
    <cfRule type="cellIs" dxfId="11206" priority="3278" operator="lessThan">
      <formula>$C$4</formula>
    </cfRule>
  </conditionalFormatting>
  <conditionalFormatting sqref="BD46">
    <cfRule type="cellIs" dxfId="11205" priority="3279" operator="lessThan">
      <formula>$C$4</formula>
    </cfRule>
  </conditionalFormatting>
  <conditionalFormatting sqref="BD47">
    <cfRule type="cellIs" dxfId="11204" priority="3280" operator="lessThan">
      <formula>$C$4</formula>
    </cfRule>
  </conditionalFormatting>
  <conditionalFormatting sqref="BD48">
    <cfRule type="cellIs" dxfId="11203" priority="3281" operator="lessThan">
      <formula>$C$4</formula>
    </cfRule>
  </conditionalFormatting>
  <conditionalFormatting sqref="BD49">
    <cfRule type="cellIs" dxfId="11202" priority="3282" operator="lessThan">
      <formula>$C$4</formula>
    </cfRule>
  </conditionalFormatting>
  <conditionalFormatting sqref="BD50">
    <cfRule type="cellIs" dxfId="11201" priority="3283" operator="lessThan">
      <formula>$C$4</formula>
    </cfRule>
  </conditionalFormatting>
  <conditionalFormatting sqref="BD51">
    <cfRule type="cellIs" dxfId="11200" priority="3284" operator="lessThan">
      <formula>$C$4</formula>
    </cfRule>
  </conditionalFormatting>
  <conditionalFormatting sqref="BD52">
    <cfRule type="cellIs" dxfId="11199" priority="3285" operator="lessThan">
      <formula>$C$4</formula>
    </cfRule>
  </conditionalFormatting>
  <conditionalFormatting sqref="BD53">
    <cfRule type="cellIs" dxfId="11198" priority="3286" operator="lessThan">
      <formula>$C$4</formula>
    </cfRule>
  </conditionalFormatting>
  <conditionalFormatting sqref="BD54">
    <cfRule type="cellIs" dxfId="11197" priority="3287" operator="lessThan">
      <formula>$C$4</formula>
    </cfRule>
  </conditionalFormatting>
  <conditionalFormatting sqref="BD55">
    <cfRule type="cellIs" dxfId="11196" priority="3288" operator="lessThan">
      <formula>$C$4</formula>
    </cfRule>
  </conditionalFormatting>
  <conditionalFormatting sqref="BD56">
    <cfRule type="cellIs" dxfId="11195" priority="3289" operator="lessThan">
      <formula>$C$4</formula>
    </cfRule>
  </conditionalFormatting>
  <conditionalFormatting sqref="BD57">
    <cfRule type="cellIs" dxfId="11194" priority="3290" operator="lessThan">
      <formula>$C$4</formula>
    </cfRule>
  </conditionalFormatting>
  <conditionalFormatting sqref="BD58">
    <cfRule type="cellIs" dxfId="11193" priority="3291" operator="lessThan">
      <formula>$C$4</formula>
    </cfRule>
  </conditionalFormatting>
  <conditionalFormatting sqref="BD59">
    <cfRule type="cellIs" dxfId="11192" priority="3292" operator="lessThan">
      <formula>$C$4</formula>
    </cfRule>
  </conditionalFormatting>
  <conditionalFormatting sqref="BD60">
    <cfRule type="cellIs" dxfId="11191" priority="3293" operator="lessThan">
      <formula>$C$4</formula>
    </cfRule>
  </conditionalFormatting>
  <conditionalFormatting sqref="BE47">
    <cfRule type="cellIs" dxfId="11190" priority="3330" operator="lessThan">
      <formula>$C$4</formula>
    </cfRule>
  </conditionalFormatting>
  <conditionalFormatting sqref="BE48">
    <cfRule type="cellIs" dxfId="11189" priority="3331" operator="lessThan">
      <formula>$C$4</formula>
    </cfRule>
  </conditionalFormatting>
  <conditionalFormatting sqref="BE49">
    <cfRule type="cellIs" dxfId="11188" priority="3332" operator="lessThan">
      <formula>$C$4</formula>
    </cfRule>
  </conditionalFormatting>
  <conditionalFormatting sqref="BE50">
    <cfRule type="cellIs" dxfId="11187" priority="3333" operator="lessThan">
      <formula>$C$4</formula>
    </cfRule>
  </conditionalFormatting>
  <conditionalFormatting sqref="BE51">
    <cfRule type="cellIs" dxfId="11186" priority="3334" operator="lessThan">
      <formula>$C$4</formula>
    </cfRule>
  </conditionalFormatting>
  <conditionalFormatting sqref="BE52">
    <cfRule type="cellIs" dxfId="11185" priority="3335" operator="lessThan">
      <formula>$C$4</formula>
    </cfRule>
  </conditionalFormatting>
  <conditionalFormatting sqref="BE53">
    <cfRule type="cellIs" dxfId="11184" priority="3336" operator="lessThan">
      <formula>$C$4</formula>
    </cfRule>
  </conditionalFormatting>
  <conditionalFormatting sqref="BE54">
    <cfRule type="cellIs" dxfId="11183" priority="3337" operator="lessThan">
      <formula>$C$4</formula>
    </cfRule>
  </conditionalFormatting>
  <conditionalFormatting sqref="BE55">
    <cfRule type="cellIs" dxfId="11182" priority="3338" operator="lessThan">
      <formula>$C$4</formula>
    </cfRule>
  </conditionalFormatting>
  <conditionalFormatting sqref="BE56">
    <cfRule type="cellIs" dxfId="11181" priority="3339" operator="lessThan">
      <formula>$C$4</formula>
    </cfRule>
  </conditionalFormatting>
  <conditionalFormatting sqref="BE57">
    <cfRule type="cellIs" dxfId="11180" priority="3340" operator="lessThan">
      <formula>$C$4</formula>
    </cfRule>
  </conditionalFormatting>
  <conditionalFormatting sqref="BE58">
    <cfRule type="cellIs" dxfId="11179" priority="3341" operator="lessThan">
      <formula>$C$4</formula>
    </cfRule>
  </conditionalFormatting>
  <conditionalFormatting sqref="BE59">
    <cfRule type="cellIs" dxfId="11178" priority="3342" operator="lessThan">
      <formula>$C$4</formula>
    </cfRule>
  </conditionalFormatting>
  <conditionalFormatting sqref="BE60">
    <cfRule type="cellIs" dxfId="11177" priority="3343" operator="lessThan">
      <formula>$C$4</formula>
    </cfRule>
  </conditionalFormatting>
  <conditionalFormatting sqref="BF11">
    <cfRule type="cellIs" dxfId="11176" priority="3344" operator="lessThan">
      <formula>$C$4</formula>
    </cfRule>
  </conditionalFormatting>
  <conditionalFormatting sqref="BF12">
    <cfRule type="cellIs" dxfId="11175" priority="3345" operator="lessThan">
      <formula>$C$4</formula>
    </cfRule>
  </conditionalFormatting>
  <conditionalFormatting sqref="BF13">
    <cfRule type="cellIs" dxfId="11174" priority="3346" operator="lessThan">
      <formula>$C$4</formula>
    </cfRule>
  </conditionalFormatting>
  <conditionalFormatting sqref="BF14">
    <cfRule type="cellIs" dxfId="11173" priority="3347" operator="lessThan">
      <formula>$C$4</formula>
    </cfRule>
  </conditionalFormatting>
  <conditionalFormatting sqref="BF15">
    <cfRule type="cellIs" dxfId="11172" priority="3348" operator="lessThan">
      <formula>$C$4</formula>
    </cfRule>
  </conditionalFormatting>
  <conditionalFormatting sqref="BF16">
    <cfRule type="cellIs" dxfId="11171" priority="3349" operator="lessThan">
      <formula>$C$4</formula>
    </cfRule>
  </conditionalFormatting>
  <conditionalFormatting sqref="BF17">
    <cfRule type="cellIs" dxfId="11170" priority="3350" operator="lessThan">
      <formula>$C$4</formula>
    </cfRule>
  </conditionalFormatting>
  <conditionalFormatting sqref="BF18">
    <cfRule type="cellIs" dxfId="11169" priority="3351" operator="lessThan">
      <formula>$C$4</formula>
    </cfRule>
  </conditionalFormatting>
  <conditionalFormatting sqref="BF19">
    <cfRule type="cellIs" dxfId="11168" priority="3352" operator="lessThan">
      <formula>$C$4</formula>
    </cfRule>
  </conditionalFormatting>
  <conditionalFormatting sqref="BF20">
    <cfRule type="cellIs" dxfId="11167" priority="3353" operator="lessThan">
      <formula>$C$4</formula>
    </cfRule>
  </conditionalFormatting>
  <conditionalFormatting sqref="BF21">
    <cfRule type="cellIs" dxfId="11166" priority="3354" operator="lessThan">
      <formula>$C$4</formula>
    </cfRule>
  </conditionalFormatting>
  <conditionalFormatting sqref="BF22">
    <cfRule type="cellIs" dxfId="11165" priority="3355" operator="lessThan">
      <formula>$C$4</formula>
    </cfRule>
  </conditionalFormatting>
  <conditionalFormatting sqref="BF23">
    <cfRule type="cellIs" dxfId="11164" priority="3356" operator="lessThan">
      <formula>$C$4</formula>
    </cfRule>
  </conditionalFormatting>
  <conditionalFormatting sqref="BF24">
    <cfRule type="cellIs" dxfId="11163" priority="3357" operator="lessThan">
      <formula>$C$4</formula>
    </cfRule>
  </conditionalFormatting>
  <conditionalFormatting sqref="BF25">
    <cfRule type="cellIs" dxfId="11162" priority="3358" operator="lessThan">
      <formula>$C$4</formula>
    </cfRule>
  </conditionalFormatting>
  <conditionalFormatting sqref="BF26">
    <cfRule type="cellIs" dxfId="11161" priority="3359" operator="lessThan">
      <formula>$C$4</formula>
    </cfRule>
  </conditionalFormatting>
  <conditionalFormatting sqref="BF27">
    <cfRule type="cellIs" dxfId="11160" priority="3360" operator="lessThan">
      <formula>$C$4</formula>
    </cfRule>
  </conditionalFormatting>
  <conditionalFormatting sqref="BF28">
    <cfRule type="cellIs" dxfId="11159" priority="3361" operator="lessThan">
      <formula>$C$4</formula>
    </cfRule>
  </conditionalFormatting>
  <conditionalFormatting sqref="BF29">
    <cfRule type="cellIs" dxfId="11158" priority="3362" operator="lessThan">
      <formula>$C$4</formula>
    </cfRule>
  </conditionalFormatting>
  <conditionalFormatting sqref="BF30">
    <cfRule type="cellIs" dxfId="11157" priority="3363" operator="lessThan">
      <formula>$C$4</formula>
    </cfRule>
  </conditionalFormatting>
  <conditionalFormatting sqref="BF31">
    <cfRule type="cellIs" dxfId="11156" priority="3364" operator="lessThan">
      <formula>$C$4</formula>
    </cfRule>
  </conditionalFormatting>
  <conditionalFormatting sqref="BF32">
    <cfRule type="cellIs" dxfId="11155" priority="3365" operator="lessThan">
      <formula>$C$4</formula>
    </cfRule>
  </conditionalFormatting>
  <conditionalFormatting sqref="BF33">
    <cfRule type="cellIs" dxfId="11154" priority="3366" operator="lessThan">
      <formula>$C$4</formula>
    </cfRule>
  </conditionalFormatting>
  <conditionalFormatting sqref="BF34">
    <cfRule type="cellIs" dxfId="11153" priority="3367" operator="lessThan">
      <formula>$C$4</formula>
    </cfRule>
  </conditionalFormatting>
  <conditionalFormatting sqref="BF35">
    <cfRule type="cellIs" dxfId="11152" priority="3368" operator="lessThan">
      <formula>$C$4</formula>
    </cfRule>
  </conditionalFormatting>
  <conditionalFormatting sqref="BF36">
    <cfRule type="cellIs" dxfId="11151" priority="3369" operator="lessThan">
      <formula>$C$4</formula>
    </cfRule>
  </conditionalFormatting>
  <conditionalFormatting sqref="BF37">
    <cfRule type="cellIs" dxfId="11150" priority="3370" operator="lessThan">
      <formula>$C$4</formula>
    </cfRule>
  </conditionalFormatting>
  <conditionalFormatting sqref="BF38">
    <cfRule type="cellIs" dxfId="11149" priority="3371" operator="lessThan">
      <formula>$C$4</formula>
    </cfRule>
  </conditionalFormatting>
  <conditionalFormatting sqref="BF39">
    <cfRule type="cellIs" dxfId="11148" priority="3372" operator="lessThan">
      <formula>$C$4</formula>
    </cfRule>
  </conditionalFormatting>
  <conditionalFormatting sqref="BF40">
    <cfRule type="cellIs" dxfId="11147" priority="3373" operator="lessThan">
      <formula>$C$4</formula>
    </cfRule>
  </conditionalFormatting>
  <conditionalFormatting sqref="BF41">
    <cfRule type="cellIs" dxfId="11146" priority="3374" operator="lessThan">
      <formula>$C$4</formula>
    </cfRule>
  </conditionalFormatting>
  <conditionalFormatting sqref="BF42">
    <cfRule type="cellIs" dxfId="11145" priority="3375" operator="lessThan">
      <formula>$C$4</formula>
    </cfRule>
  </conditionalFormatting>
  <conditionalFormatting sqref="BF43">
    <cfRule type="cellIs" dxfId="11144" priority="3376" operator="lessThan">
      <formula>$C$4</formula>
    </cfRule>
  </conditionalFormatting>
  <conditionalFormatting sqref="BF44">
    <cfRule type="cellIs" dxfId="11143" priority="3377" operator="lessThan">
      <formula>$C$4</formula>
    </cfRule>
  </conditionalFormatting>
  <conditionalFormatting sqref="BF45">
    <cfRule type="cellIs" dxfId="11142" priority="3378" operator="lessThan">
      <formula>$C$4</formula>
    </cfRule>
  </conditionalFormatting>
  <conditionalFormatting sqref="BF46">
    <cfRule type="cellIs" dxfId="11141" priority="3379" operator="lessThan">
      <formula>$C$4</formula>
    </cfRule>
  </conditionalFormatting>
  <conditionalFormatting sqref="BF47">
    <cfRule type="cellIs" dxfId="11140" priority="3380" operator="lessThan">
      <formula>$C$4</formula>
    </cfRule>
  </conditionalFormatting>
  <conditionalFormatting sqref="BF48">
    <cfRule type="cellIs" dxfId="11139" priority="3381" operator="lessThan">
      <formula>$C$4</formula>
    </cfRule>
  </conditionalFormatting>
  <conditionalFormatting sqref="BF49">
    <cfRule type="cellIs" dxfId="11138" priority="3382" operator="lessThan">
      <formula>$C$4</formula>
    </cfRule>
  </conditionalFormatting>
  <conditionalFormatting sqref="BF50">
    <cfRule type="cellIs" dxfId="11137" priority="3383" operator="lessThan">
      <formula>$C$4</formula>
    </cfRule>
  </conditionalFormatting>
  <conditionalFormatting sqref="BF51">
    <cfRule type="cellIs" dxfId="11136" priority="3384" operator="lessThan">
      <formula>$C$4</formula>
    </cfRule>
  </conditionalFormatting>
  <conditionalFormatting sqref="BF52">
    <cfRule type="cellIs" dxfId="11135" priority="3385" operator="lessThan">
      <formula>$C$4</formula>
    </cfRule>
  </conditionalFormatting>
  <conditionalFormatting sqref="BF53">
    <cfRule type="cellIs" dxfId="11134" priority="3386" operator="lessThan">
      <formula>$C$4</formula>
    </cfRule>
  </conditionalFormatting>
  <conditionalFormatting sqref="BF54">
    <cfRule type="cellIs" dxfId="11133" priority="3387" operator="lessThan">
      <formula>$C$4</formula>
    </cfRule>
  </conditionalFormatting>
  <conditionalFormatting sqref="BF55">
    <cfRule type="cellIs" dxfId="11132" priority="3388" operator="lessThan">
      <formula>$C$4</formula>
    </cfRule>
  </conditionalFormatting>
  <conditionalFormatting sqref="BF56">
    <cfRule type="cellIs" dxfId="11131" priority="3389" operator="lessThan">
      <formula>$C$4</formula>
    </cfRule>
  </conditionalFormatting>
  <conditionalFormatting sqref="BF57">
    <cfRule type="cellIs" dxfId="11130" priority="3390" operator="lessThan">
      <formula>$C$4</formula>
    </cfRule>
  </conditionalFormatting>
  <conditionalFormatting sqref="BF58">
    <cfRule type="cellIs" dxfId="11129" priority="3391" operator="lessThan">
      <formula>$C$4</formula>
    </cfRule>
  </conditionalFormatting>
  <conditionalFormatting sqref="BF59">
    <cfRule type="cellIs" dxfId="11128" priority="3392" operator="lessThan">
      <formula>$C$4</formula>
    </cfRule>
  </conditionalFormatting>
  <conditionalFormatting sqref="BF60">
    <cfRule type="cellIs" dxfId="11127" priority="3393" operator="lessThan">
      <formula>$C$4</formula>
    </cfRule>
  </conditionalFormatting>
  <conditionalFormatting sqref="BG11">
    <cfRule type="cellIs" dxfId="11126" priority="3394" operator="lessThan">
      <formula>$C$4</formula>
    </cfRule>
  </conditionalFormatting>
  <conditionalFormatting sqref="BG12">
    <cfRule type="cellIs" dxfId="11125" priority="3395" operator="lessThan">
      <formula>$C$4</formula>
    </cfRule>
  </conditionalFormatting>
  <conditionalFormatting sqref="BG13">
    <cfRule type="cellIs" dxfId="11124" priority="3396" operator="lessThan">
      <formula>$C$4</formula>
    </cfRule>
  </conditionalFormatting>
  <conditionalFormatting sqref="BG14">
    <cfRule type="cellIs" dxfId="11123" priority="3397" operator="lessThan">
      <formula>$C$4</formula>
    </cfRule>
  </conditionalFormatting>
  <conditionalFormatting sqref="BG15">
    <cfRule type="cellIs" dxfId="11122" priority="3398" operator="lessThan">
      <formula>$C$4</formula>
    </cfRule>
  </conditionalFormatting>
  <conditionalFormatting sqref="BG16">
    <cfRule type="cellIs" dxfId="11121" priority="3399" operator="lessThan">
      <formula>$C$4</formula>
    </cfRule>
  </conditionalFormatting>
  <conditionalFormatting sqref="BG17">
    <cfRule type="cellIs" dxfId="11120" priority="3400" operator="lessThan">
      <formula>$C$4</formula>
    </cfRule>
  </conditionalFormatting>
  <conditionalFormatting sqref="BG18">
    <cfRule type="cellIs" dxfId="11119" priority="3401" operator="lessThan">
      <formula>$C$4</formula>
    </cfRule>
  </conditionalFormatting>
  <conditionalFormatting sqref="BG19">
    <cfRule type="cellIs" dxfId="11118" priority="3402" operator="lessThan">
      <formula>$C$4</formula>
    </cfRule>
  </conditionalFormatting>
  <conditionalFormatting sqref="BG20">
    <cfRule type="cellIs" dxfId="11117" priority="3403" operator="lessThan">
      <formula>$C$4</formula>
    </cfRule>
  </conditionalFormatting>
  <conditionalFormatting sqref="BG21">
    <cfRule type="cellIs" dxfId="11116" priority="3404" operator="lessThan">
      <formula>$C$4</formula>
    </cfRule>
  </conditionalFormatting>
  <conditionalFormatting sqref="BG22">
    <cfRule type="cellIs" dxfId="11115" priority="3405" operator="lessThan">
      <formula>$C$4</formula>
    </cfRule>
  </conditionalFormatting>
  <conditionalFormatting sqref="BG23">
    <cfRule type="cellIs" dxfId="11114" priority="3406" operator="lessThan">
      <formula>$C$4</formula>
    </cfRule>
  </conditionalFormatting>
  <conditionalFormatting sqref="BG24">
    <cfRule type="cellIs" dxfId="11113" priority="3407" operator="lessThan">
      <formula>$C$4</formula>
    </cfRule>
  </conditionalFormatting>
  <conditionalFormatting sqref="BG25">
    <cfRule type="cellIs" dxfId="11112" priority="3408" operator="lessThan">
      <formula>$C$4</formula>
    </cfRule>
  </conditionalFormatting>
  <conditionalFormatting sqref="BG26">
    <cfRule type="cellIs" dxfId="11111" priority="3409" operator="lessThan">
      <formula>$C$4</formula>
    </cfRule>
  </conditionalFormatting>
  <conditionalFormatting sqref="BG27">
    <cfRule type="cellIs" dxfId="11110" priority="3410" operator="lessThan">
      <formula>$C$4</formula>
    </cfRule>
  </conditionalFormatting>
  <conditionalFormatting sqref="BG28">
    <cfRule type="cellIs" dxfId="11109" priority="3411" operator="lessThan">
      <formula>$C$4</formula>
    </cfRule>
  </conditionalFormatting>
  <conditionalFormatting sqref="BG29">
    <cfRule type="cellIs" dxfId="11108" priority="3412" operator="lessThan">
      <formula>$C$4</formula>
    </cfRule>
  </conditionalFormatting>
  <conditionalFormatting sqref="BG30">
    <cfRule type="cellIs" dxfId="11107" priority="3413" operator="lessThan">
      <formula>$C$4</formula>
    </cfRule>
  </conditionalFormatting>
  <conditionalFormatting sqref="BG31">
    <cfRule type="cellIs" dxfId="11106" priority="3414" operator="lessThan">
      <formula>$C$4</formula>
    </cfRule>
  </conditionalFormatting>
  <conditionalFormatting sqref="BG32">
    <cfRule type="cellIs" dxfId="11105" priority="3415" operator="lessThan">
      <formula>$C$4</formula>
    </cfRule>
  </conditionalFormatting>
  <conditionalFormatting sqref="BG33">
    <cfRule type="cellIs" dxfId="11104" priority="3416" operator="lessThan">
      <formula>$C$4</formula>
    </cfRule>
  </conditionalFormatting>
  <conditionalFormatting sqref="BG34">
    <cfRule type="cellIs" dxfId="11103" priority="3417" operator="lessThan">
      <formula>$C$4</formula>
    </cfRule>
  </conditionalFormatting>
  <conditionalFormatting sqref="BG35">
    <cfRule type="cellIs" dxfId="11102" priority="3418" operator="lessThan">
      <formula>$C$4</formula>
    </cfRule>
  </conditionalFormatting>
  <conditionalFormatting sqref="BG36">
    <cfRule type="cellIs" dxfId="11101" priority="3419" operator="lessThan">
      <formula>$C$4</formula>
    </cfRule>
  </conditionalFormatting>
  <conditionalFormatting sqref="BG37">
    <cfRule type="cellIs" dxfId="11100" priority="3420" operator="lessThan">
      <formula>$C$4</formula>
    </cfRule>
  </conditionalFormatting>
  <conditionalFormatting sqref="BG38">
    <cfRule type="cellIs" dxfId="11099" priority="3421" operator="lessThan">
      <formula>$C$4</formula>
    </cfRule>
  </conditionalFormatting>
  <conditionalFormatting sqref="BG39">
    <cfRule type="cellIs" dxfId="11098" priority="3422" operator="lessThan">
      <formula>$C$4</formula>
    </cfRule>
  </conditionalFormatting>
  <conditionalFormatting sqref="BG40">
    <cfRule type="cellIs" dxfId="11097" priority="3423" operator="lessThan">
      <formula>$C$4</formula>
    </cfRule>
  </conditionalFormatting>
  <conditionalFormatting sqref="BG41">
    <cfRule type="cellIs" dxfId="11096" priority="3424" operator="lessThan">
      <formula>$C$4</formula>
    </cfRule>
  </conditionalFormatting>
  <conditionalFormatting sqref="BG42">
    <cfRule type="cellIs" dxfId="11095" priority="3425" operator="lessThan">
      <formula>$C$4</formula>
    </cfRule>
  </conditionalFormatting>
  <conditionalFormatting sqref="BG43">
    <cfRule type="cellIs" dxfId="11094" priority="3426" operator="lessThan">
      <formula>$C$4</formula>
    </cfRule>
  </conditionalFormatting>
  <conditionalFormatting sqref="BG44">
    <cfRule type="cellIs" dxfId="11093" priority="3427" operator="lessThan">
      <formula>$C$4</formula>
    </cfRule>
  </conditionalFormatting>
  <conditionalFormatting sqref="BG45">
    <cfRule type="cellIs" dxfId="11092" priority="3428" operator="lessThan">
      <formula>$C$4</formula>
    </cfRule>
  </conditionalFormatting>
  <conditionalFormatting sqref="BG46">
    <cfRule type="cellIs" dxfId="11091" priority="3429" operator="lessThan">
      <formula>$C$4</formula>
    </cfRule>
  </conditionalFormatting>
  <conditionalFormatting sqref="BG47">
    <cfRule type="cellIs" dxfId="11090" priority="3430" operator="lessThan">
      <formula>$C$4</formula>
    </cfRule>
  </conditionalFormatting>
  <conditionalFormatting sqref="BG48">
    <cfRule type="cellIs" dxfId="11089" priority="3431" operator="lessThan">
      <formula>$C$4</formula>
    </cfRule>
  </conditionalFormatting>
  <conditionalFormatting sqref="BG49">
    <cfRule type="cellIs" dxfId="11088" priority="3432" operator="lessThan">
      <formula>$C$4</formula>
    </cfRule>
  </conditionalFormatting>
  <conditionalFormatting sqref="BG50">
    <cfRule type="cellIs" dxfId="11087" priority="3433" operator="lessThan">
      <formula>$C$4</formula>
    </cfRule>
  </conditionalFormatting>
  <conditionalFormatting sqref="BG51">
    <cfRule type="cellIs" dxfId="11086" priority="3434" operator="lessThan">
      <formula>$C$4</formula>
    </cfRule>
  </conditionalFormatting>
  <conditionalFormatting sqref="BG52">
    <cfRule type="cellIs" dxfId="11085" priority="3435" operator="lessThan">
      <formula>$C$4</formula>
    </cfRule>
  </conditionalFormatting>
  <conditionalFormatting sqref="BG53">
    <cfRule type="cellIs" dxfId="11084" priority="3436" operator="lessThan">
      <formula>$C$4</formula>
    </cfRule>
  </conditionalFormatting>
  <conditionalFormatting sqref="BG54">
    <cfRule type="cellIs" dxfId="11083" priority="3437" operator="lessThan">
      <formula>$C$4</formula>
    </cfRule>
  </conditionalFormatting>
  <conditionalFormatting sqref="BG55">
    <cfRule type="cellIs" dxfId="11082" priority="3438" operator="lessThan">
      <formula>$C$4</formula>
    </cfRule>
  </conditionalFormatting>
  <conditionalFormatting sqref="BG56">
    <cfRule type="cellIs" dxfId="11081" priority="3439" operator="lessThan">
      <formula>$C$4</formula>
    </cfRule>
  </conditionalFormatting>
  <conditionalFormatting sqref="BG57">
    <cfRule type="cellIs" dxfId="11080" priority="3440" operator="lessThan">
      <formula>$C$4</formula>
    </cfRule>
  </conditionalFormatting>
  <conditionalFormatting sqref="BG58">
    <cfRule type="cellIs" dxfId="11079" priority="3441" operator="lessThan">
      <formula>$C$4</formula>
    </cfRule>
  </conditionalFormatting>
  <conditionalFormatting sqref="BG59">
    <cfRule type="cellIs" dxfId="11078" priority="3442" operator="lessThan">
      <formula>$C$4</formula>
    </cfRule>
  </conditionalFormatting>
  <conditionalFormatting sqref="BG60">
    <cfRule type="cellIs" dxfId="11077" priority="3443" operator="lessThan">
      <formula>$C$4</formula>
    </cfRule>
  </conditionalFormatting>
  <conditionalFormatting sqref="BH11">
    <cfRule type="cellIs" dxfId="11076" priority="3444" operator="lessThan">
      <formula>$C$4</formula>
    </cfRule>
  </conditionalFormatting>
  <conditionalFormatting sqref="BH12">
    <cfRule type="cellIs" dxfId="11075" priority="3445" operator="lessThan">
      <formula>$C$4</formula>
    </cfRule>
  </conditionalFormatting>
  <conditionalFormatting sqref="BH13">
    <cfRule type="cellIs" dxfId="11074" priority="3446" operator="lessThan">
      <formula>$C$4</formula>
    </cfRule>
  </conditionalFormatting>
  <conditionalFormatting sqref="BH14">
    <cfRule type="cellIs" dxfId="11073" priority="3447" operator="lessThan">
      <formula>$C$4</formula>
    </cfRule>
  </conditionalFormatting>
  <conditionalFormatting sqref="BH15">
    <cfRule type="cellIs" dxfId="11072" priority="3448" operator="lessThan">
      <formula>$C$4</formula>
    </cfRule>
  </conditionalFormatting>
  <conditionalFormatting sqref="BH16">
    <cfRule type="cellIs" dxfId="11071" priority="3449" operator="lessThan">
      <formula>$C$4</formula>
    </cfRule>
  </conditionalFormatting>
  <conditionalFormatting sqref="BH17">
    <cfRule type="cellIs" dxfId="11070" priority="3450" operator="lessThan">
      <formula>$C$4</formula>
    </cfRule>
  </conditionalFormatting>
  <conditionalFormatting sqref="BH18">
    <cfRule type="cellIs" dxfId="11069" priority="3451" operator="lessThan">
      <formula>$C$4</formula>
    </cfRule>
  </conditionalFormatting>
  <conditionalFormatting sqref="BH19">
    <cfRule type="cellIs" dxfId="11068" priority="3452" operator="lessThan">
      <formula>$C$4</formula>
    </cfRule>
  </conditionalFormatting>
  <conditionalFormatting sqref="BH20">
    <cfRule type="cellIs" dxfId="11067" priority="3453" operator="lessThan">
      <formula>$C$4</formula>
    </cfRule>
  </conditionalFormatting>
  <conditionalFormatting sqref="BH21">
    <cfRule type="cellIs" dxfId="11066" priority="3454" operator="lessThan">
      <formula>$C$4</formula>
    </cfRule>
  </conditionalFormatting>
  <conditionalFormatting sqref="BH22">
    <cfRule type="cellIs" dxfId="11065" priority="3455" operator="lessThan">
      <formula>$C$4</formula>
    </cfRule>
  </conditionalFormatting>
  <conditionalFormatting sqref="BH23">
    <cfRule type="cellIs" dxfId="11064" priority="3456" operator="lessThan">
      <formula>$C$4</formula>
    </cfRule>
  </conditionalFormatting>
  <conditionalFormatting sqref="BH24">
    <cfRule type="cellIs" dxfId="11063" priority="3457" operator="lessThan">
      <formula>$C$4</formula>
    </cfRule>
  </conditionalFormatting>
  <conditionalFormatting sqref="BH25">
    <cfRule type="cellIs" dxfId="11062" priority="3458" operator="lessThan">
      <formula>$C$4</formula>
    </cfRule>
  </conditionalFormatting>
  <conditionalFormatting sqref="BH26">
    <cfRule type="cellIs" dxfId="11061" priority="3459" operator="lessThan">
      <formula>$C$4</formula>
    </cfRule>
  </conditionalFormatting>
  <conditionalFormatting sqref="BH27">
    <cfRule type="cellIs" dxfId="11060" priority="3460" operator="lessThan">
      <formula>$C$4</formula>
    </cfRule>
  </conditionalFormatting>
  <conditionalFormatting sqref="BH28">
    <cfRule type="cellIs" dxfId="11059" priority="3461" operator="lessThan">
      <formula>$C$4</formula>
    </cfRule>
  </conditionalFormatting>
  <conditionalFormatting sqref="BH29">
    <cfRule type="cellIs" dxfId="11058" priority="3462" operator="lessThan">
      <formula>$C$4</formula>
    </cfRule>
  </conditionalFormatting>
  <conditionalFormatting sqref="BH30">
    <cfRule type="cellIs" dxfId="11057" priority="3463" operator="lessThan">
      <formula>$C$4</formula>
    </cfRule>
  </conditionalFormatting>
  <conditionalFormatting sqref="BH31">
    <cfRule type="cellIs" dxfId="11056" priority="3464" operator="lessThan">
      <formula>$C$4</formula>
    </cfRule>
  </conditionalFormatting>
  <conditionalFormatting sqref="BH32">
    <cfRule type="cellIs" dxfId="11055" priority="3465" operator="lessThan">
      <formula>$C$4</formula>
    </cfRule>
  </conditionalFormatting>
  <conditionalFormatting sqref="BH33">
    <cfRule type="cellIs" dxfId="11054" priority="3466" operator="lessThan">
      <formula>$C$4</formula>
    </cfRule>
  </conditionalFormatting>
  <conditionalFormatting sqref="BH34">
    <cfRule type="cellIs" dxfId="11053" priority="3467" operator="lessThan">
      <formula>$C$4</formula>
    </cfRule>
  </conditionalFormatting>
  <conditionalFormatting sqref="BH35">
    <cfRule type="cellIs" dxfId="11052" priority="3468" operator="lessThan">
      <formula>$C$4</formula>
    </cfRule>
  </conditionalFormatting>
  <conditionalFormatting sqref="BH36">
    <cfRule type="cellIs" dxfId="11051" priority="3469" operator="lessThan">
      <formula>$C$4</formula>
    </cfRule>
  </conditionalFormatting>
  <conditionalFormatting sqref="BH37">
    <cfRule type="cellIs" dxfId="11050" priority="3470" operator="lessThan">
      <formula>$C$4</formula>
    </cfRule>
  </conditionalFormatting>
  <conditionalFormatting sqref="BH38">
    <cfRule type="cellIs" dxfId="11049" priority="3471" operator="lessThan">
      <formula>$C$4</formula>
    </cfRule>
  </conditionalFormatting>
  <conditionalFormatting sqref="BH39">
    <cfRule type="cellIs" dxfId="11048" priority="3472" operator="lessThan">
      <formula>$C$4</formula>
    </cfRule>
  </conditionalFormatting>
  <conditionalFormatting sqref="BH40">
    <cfRule type="cellIs" dxfId="11047" priority="3473" operator="lessThan">
      <formula>$C$4</formula>
    </cfRule>
  </conditionalFormatting>
  <conditionalFormatting sqref="BH41">
    <cfRule type="cellIs" dxfId="11046" priority="3474" operator="lessThan">
      <formula>$C$4</formula>
    </cfRule>
  </conditionalFormatting>
  <conditionalFormatting sqref="BH42">
    <cfRule type="cellIs" dxfId="11045" priority="3475" operator="lessThan">
      <formula>$C$4</formula>
    </cfRule>
  </conditionalFormatting>
  <conditionalFormatting sqref="BH43">
    <cfRule type="cellIs" dxfId="11044" priority="3476" operator="lessThan">
      <formula>$C$4</formula>
    </cfRule>
  </conditionalFormatting>
  <conditionalFormatting sqref="BH44">
    <cfRule type="cellIs" dxfId="11043" priority="3477" operator="lessThan">
      <formula>$C$4</formula>
    </cfRule>
  </conditionalFormatting>
  <conditionalFormatting sqref="BH45">
    <cfRule type="cellIs" dxfId="11042" priority="3478" operator="lessThan">
      <formula>$C$4</formula>
    </cfRule>
  </conditionalFormatting>
  <conditionalFormatting sqref="BH46">
    <cfRule type="cellIs" dxfId="11041" priority="3479" operator="lessThan">
      <formula>$C$4</formula>
    </cfRule>
  </conditionalFormatting>
  <conditionalFormatting sqref="BH47">
    <cfRule type="cellIs" dxfId="11040" priority="3480" operator="lessThan">
      <formula>$C$4</formula>
    </cfRule>
  </conditionalFormatting>
  <conditionalFormatting sqref="BH48">
    <cfRule type="cellIs" dxfId="11039" priority="3481" operator="lessThan">
      <formula>$C$4</formula>
    </cfRule>
  </conditionalFormatting>
  <conditionalFormatting sqref="BH49">
    <cfRule type="cellIs" dxfId="11038" priority="3482" operator="lessThan">
      <formula>$C$4</formula>
    </cfRule>
  </conditionalFormatting>
  <conditionalFormatting sqref="BH50">
    <cfRule type="cellIs" dxfId="11037" priority="3483" operator="lessThan">
      <formula>$C$4</formula>
    </cfRule>
  </conditionalFormatting>
  <conditionalFormatting sqref="BH51">
    <cfRule type="cellIs" dxfId="11036" priority="3484" operator="lessThan">
      <formula>$C$4</formula>
    </cfRule>
  </conditionalFormatting>
  <conditionalFormatting sqref="BH52">
    <cfRule type="cellIs" dxfId="11035" priority="3485" operator="lessThan">
      <formula>$C$4</formula>
    </cfRule>
  </conditionalFormatting>
  <conditionalFormatting sqref="BH53">
    <cfRule type="cellIs" dxfId="11034" priority="3486" operator="lessThan">
      <formula>$C$4</formula>
    </cfRule>
  </conditionalFormatting>
  <conditionalFormatting sqref="BH54">
    <cfRule type="cellIs" dxfId="11033" priority="3487" operator="lessThan">
      <formula>$C$4</formula>
    </cfRule>
  </conditionalFormatting>
  <conditionalFormatting sqref="BH55">
    <cfRule type="cellIs" dxfId="11032" priority="3488" operator="lessThan">
      <formula>$C$4</formula>
    </cfRule>
  </conditionalFormatting>
  <conditionalFormatting sqref="BH56">
    <cfRule type="cellIs" dxfId="11031" priority="3489" operator="lessThan">
      <formula>$C$4</formula>
    </cfRule>
  </conditionalFormatting>
  <conditionalFormatting sqref="BH57">
    <cfRule type="cellIs" dxfId="11030" priority="3490" operator="lessThan">
      <formula>$C$4</formula>
    </cfRule>
  </conditionalFormatting>
  <conditionalFormatting sqref="BH58">
    <cfRule type="cellIs" dxfId="11029" priority="3491" operator="lessThan">
      <formula>$C$4</formula>
    </cfRule>
  </conditionalFormatting>
  <conditionalFormatting sqref="BH59">
    <cfRule type="cellIs" dxfId="11028" priority="3492" operator="lessThan">
      <formula>$C$4</formula>
    </cfRule>
  </conditionalFormatting>
  <conditionalFormatting sqref="BH60">
    <cfRule type="cellIs" dxfId="11027" priority="3493" operator="lessThan">
      <formula>$C$4</formula>
    </cfRule>
  </conditionalFormatting>
  <conditionalFormatting sqref="BI11">
    <cfRule type="cellIs" dxfId="11026" priority="3494" operator="lessThan">
      <formula>$C$4</formula>
    </cfRule>
  </conditionalFormatting>
  <conditionalFormatting sqref="BI12">
    <cfRule type="cellIs" dxfId="11025" priority="3495" operator="lessThan">
      <formula>$C$4</formula>
    </cfRule>
  </conditionalFormatting>
  <conditionalFormatting sqref="BI13">
    <cfRule type="cellIs" dxfId="11024" priority="3496" operator="lessThan">
      <formula>$C$4</formula>
    </cfRule>
  </conditionalFormatting>
  <conditionalFormatting sqref="BI14">
    <cfRule type="cellIs" dxfId="11023" priority="3497" operator="lessThan">
      <formula>$C$4</formula>
    </cfRule>
  </conditionalFormatting>
  <conditionalFormatting sqref="BI15">
    <cfRule type="cellIs" dxfId="11022" priority="3498" operator="lessThan">
      <formula>$C$4</formula>
    </cfRule>
  </conditionalFormatting>
  <conditionalFormatting sqref="BI16">
    <cfRule type="cellIs" dxfId="11021" priority="3499" operator="lessThan">
      <formula>$C$4</formula>
    </cfRule>
  </conditionalFormatting>
  <conditionalFormatting sqref="BI17">
    <cfRule type="cellIs" dxfId="11020" priority="3500" operator="lessThan">
      <formula>$C$4</formula>
    </cfRule>
  </conditionalFormatting>
  <conditionalFormatting sqref="BI18">
    <cfRule type="cellIs" dxfId="11019" priority="3501" operator="lessThan">
      <formula>$C$4</formula>
    </cfRule>
  </conditionalFormatting>
  <conditionalFormatting sqref="BI19">
    <cfRule type="cellIs" dxfId="11018" priority="3502" operator="lessThan">
      <formula>$C$4</formula>
    </cfRule>
  </conditionalFormatting>
  <conditionalFormatting sqref="BI20">
    <cfRule type="cellIs" dxfId="11017" priority="3503" operator="lessThan">
      <formula>$C$4</formula>
    </cfRule>
  </conditionalFormatting>
  <conditionalFormatting sqref="BI21">
    <cfRule type="cellIs" dxfId="11016" priority="3504" operator="lessThan">
      <formula>$C$4</formula>
    </cfRule>
  </conditionalFormatting>
  <conditionalFormatting sqref="BI22">
    <cfRule type="cellIs" dxfId="11015" priority="3505" operator="lessThan">
      <formula>$C$4</formula>
    </cfRule>
  </conditionalFormatting>
  <conditionalFormatting sqref="BI23">
    <cfRule type="cellIs" dxfId="11014" priority="3506" operator="lessThan">
      <formula>$C$4</formula>
    </cfRule>
  </conditionalFormatting>
  <conditionalFormatting sqref="BI24">
    <cfRule type="cellIs" dxfId="11013" priority="3507" operator="lessThan">
      <formula>$C$4</formula>
    </cfRule>
  </conditionalFormatting>
  <conditionalFormatting sqref="BI25">
    <cfRule type="cellIs" dxfId="11012" priority="3508" operator="lessThan">
      <formula>$C$4</formula>
    </cfRule>
  </conditionalFormatting>
  <conditionalFormatting sqref="BI26">
    <cfRule type="cellIs" dxfId="11011" priority="3509" operator="lessThan">
      <formula>$C$4</formula>
    </cfRule>
  </conditionalFormatting>
  <conditionalFormatting sqref="BI27">
    <cfRule type="cellIs" dxfId="11010" priority="3510" operator="lessThan">
      <formula>$C$4</formula>
    </cfRule>
  </conditionalFormatting>
  <conditionalFormatting sqref="BI28">
    <cfRule type="cellIs" dxfId="11009" priority="3511" operator="lessThan">
      <formula>$C$4</formula>
    </cfRule>
  </conditionalFormatting>
  <conditionalFormatting sqref="BI29">
    <cfRule type="cellIs" dxfId="11008" priority="3512" operator="lessThan">
      <formula>$C$4</formula>
    </cfRule>
  </conditionalFormatting>
  <conditionalFormatting sqref="BI30">
    <cfRule type="cellIs" dxfId="11007" priority="3513" operator="lessThan">
      <formula>$C$4</formula>
    </cfRule>
  </conditionalFormatting>
  <conditionalFormatting sqref="BI31">
    <cfRule type="cellIs" dxfId="11006" priority="3514" operator="lessThan">
      <formula>$C$4</formula>
    </cfRule>
  </conditionalFormatting>
  <conditionalFormatting sqref="BI32">
    <cfRule type="cellIs" dxfId="11005" priority="3515" operator="lessThan">
      <formula>$C$4</formula>
    </cfRule>
  </conditionalFormatting>
  <conditionalFormatting sqref="BI33">
    <cfRule type="cellIs" dxfId="11004" priority="3516" operator="lessThan">
      <formula>$C$4</formula>
    </cfRule>
  </conditionalFormatting>
  <conditionalFormatting sqref="BI34">
    <cfRule type="cellIs" dxfId="11003" priority="3517" operator="lessThan">
      <formula>$C$4</formula>
    </cfRule>
  </conditionalFormatting>
  <conditionalFormatting sqref="BI35">
    <cfRule type="cellIs" dxfId="11002" priority="3518" operator="lessThan">
      <formula>$C$4</formula>
    </cfRule>
  </conditionalFormatting>
  <conditionalFormatting sqref="BI36">
    <cfRule type="cellIs" dxfId="11001" priority="3519" operator="lessThan">
      <formula>$C$4</formula>
    </cfRule>
  </conditionalFormatting>
  <conditionalFormatting sqref="BI37">
    <cfRule type="cellIs" dxfId="11000" priority="3520" operator="lessThan">
      <formula>$C$4</formula>
    </cfRule>
  </conditionalFormatting>
  <conditionalFormatting sqref="BI38">
    <cfRule type="cellIs" dxfId="10999" priority="3521" operator="lessThan">
      <formula>$C$4</formula>
    </cfRule>
  </conditionalFormatting>
  <conditionalFormatting sqref="BI39">
    <cfRule type="cellIs" dxfId="10998" priority="3522" operator="lessThan">
      <formula>$C$4</formula>
    </cfRule>
  </conditionalFormatting>
  <conditionalFormatting sqref="BI40">
    <cfRule type="cellIs" dxfId="10997" priority="3523" operator="lessThan">
      <formula>$C$4</formula>
    </cfRule>
  </conditionalFormatting>
  <conditionalFormatting sqref="BI41">
    <cfRule type="cellIs" dxfId="10996" priority="3524" operator="lessThan">
      <formula>$C$4</formula>
    </cfRule>
  </conditionalFormatting>
  <conditionalFormatting sqref="BI42">
    <cfRule type="cellIs" dxfId="10995" priority="3525" operator="lessThan">
      <formula>$C$4</formula>
    </cfRule>
  </conditionalFormatting>
  <conditionalFormatting sqref="BI43">
    <cfRule type="cellIs" dxfId="10994" priority="3526" operator="lessThan">
      <formula>$C$4</formula>
    </cfRule>
  </conditionalFormatting>
  <conditionalFormatting sqref="BI44">
    <cfRule type="cellIs" dxfId="10993" priority="3527" operator="lessThan">
      <formula>$C$4</formula>
    </cfRule>
  </conditionalFormatting>
  <conditionalFormatting sqref="BI45">
    <cfRule type="cellIs" dxfId="10992" priority="3528" operator="lessThan">
      <formula>$C$4</formula>
    </cfRule>
  </conditionalFormatting>
  <conditionalFormatting sqref="BI46">
    <cfRule type="cellIs" dxfId="10991" priority="3529" operator="lessThan">
      <formula>$C$4</formula>
    </cfRule>
  </conditionalFormatting>
  <conditionalFormatting sqref="BI47">
    <cfRule type="cellIs" dxfId="10990" priority="3530" operator="lessThan">
      <formula>$C$4</formula>
    </cfRule>
  </conditionalFormatting>
  <conditionalFormatting sqref="BI48">
    <cfRule type="cellIs" dxfId="10989" priority="3531" operator="lessThan">
      <formula>$C$4</formula>
    </cfRule>
  </conditionalFormatting>
  <conditionalFormatting sqref="BI49">
    <cfRule type="cellIs" dxfId="10988" priority="3532" operator="lessThan">
      <formula>$C$4</formula>
    </cfRule>
  </conditionalFormatting>
  <conditionalFormatting sqref="BI50">
    <cfRule type="cellIs" dxfId="10987" priority="3533" operator="lessThan">
      <formula>$C$4</formula>
    </cfRule>
  </conditionalFormatting>
  <conditionalFormatting sqref="BI51">
    <cfRule type="cellIs" dxfId="10986" priority="3534" operator="lessThan">
      <formula>$C$4</formula>
    </cfRule>
  </conditionalFormatting>
  <conditionalFormatting sqref="BI52">
    <cfRule type="cellIs" dxfId="10985" priority="3535" operator="lessThan">
      <formula>$C$4</formula>
    </cfRule>
  </conditionalFormatting>
  <conditionalFormatting sqref="BI53">
    <cfRule type="cellIs" dxfId="10984" priority="3536" operator="lessThan">
      <formula>$C$4</formula>
    </cfRule>
  </conditionalFormatting>
  <conditionalFormatting sqref="BI54">
    <cfRule type="cellIs" dxfId="10983" priority="3537" operator="lessThan">
      <formula>$C$4</formula>
    </cfRule>
  </conditionalFormatting>
  <conditionalFormatting sqref="BI55">
    <cfRule type="cellIs" dxfId="10982" priority="3538" operator="lessThan">
      <formula>$C$4</formula>
    </cfRule>
  </conditionalFormatting>
  <conditionalFormatting sqref="BI56">
    <cfRule type="cellIs" dxfId="10981" priority="3539" operator="lessThan">
      <formula>$C$4</formula>
    </cfRule>
  </conditionalFormatting>
  <conditionalFormatting sqref="BI57">
    <cfRule type="cellIs" dxfId="10980" priority="3540" operator="lessThan">
      <formula>$C$4</formula>
    </cfRule>
  </conditionalFormatting>
  <conditionalFormatting sqref="BI58">
    <cfRule type="cellIs" dxfId="10979" priority="3541" operator="lessThan">
      <formula>$C$4</formula>
    </cfRule>
  </conditionalFormatting>
  <conditionalFormatting sqref="BI59">
    <cfRule type="cellIs" dxfId="10978" priority="3542" operator="lessThan">
      <formula>$C$4</formula>
    </cfRule>
  </conditionalFormatting>
  <conditionalFormatting sqref="BI60">
    <cfRule type="cellIs" dxfId="10977" priority="3543" operator="lessThan">
      <formula>$C$4</formula>
    </cfRule>
  </conditionalFormatting>
  <conditionalFormatting sqref="BJ11">
    <cfRule type="cellIs" dxfId="10976" priority="3544" operator="lessThan">
      <formula>$C$4</formula>
    </cfRule>
  </conditionalFormatting>
  <conditionalFormatting sqref="BJ12">
    <cfRule type="cellIs" dxfId="10975" priority="3545" operator="lessThan">
      <formula>$C$4</formula>
    </cfRule>
  </conditionalFormatting>
  <conditionalFormatting sqref="BJ13">
    <cfRule type="cellIs" dxfId="10974" priority="3546" operator="lessThan">
      <formula>$C$4</formula>
    </cfRule>
  </conditionalFormatting>
  <conditionalFormatting sqref="BJ14">
    <cfRule type="cellIs" dxfId="10973" priority="3547" operator="lessThan">
      <formula>$C$4</formula>
    </cfRule>
  </conditionalFormatting>
  <conditionalFormatting sqref="BJ15">
    <cfRule type="cellIs" dxfId="10972" priority="3548" operator="lessThan">
      <formula>$C$4</formula>
    </cfRule>
  </conditionalFormatting>
  <conditionalFormatting sqref="BJ16">
    <cfRule type="cellIs" dxfId="10971" priority="3549" operator="lessThan">
      <formula>$C$4</formula>
    </cfRule>
  </conditionalFormatting>
  <conditionalFormatting sqref="BJ17">
    <cfRule type="cellIs" dxfId="10970" priority="3550" operator="lessThan">
      <formula>$C$4</formula>
    </cfRule>
  </conditionalFormatting>
  <conditionalFormatting sqref="BJ18">
    <cfRule type="cellIs" dxfId="10969" priority="3551" operator="lessThan">
      <formula>$C$4</formula>
    </cfRule>
  </conditionalFormatting>
  <conditionalFormatting sqref="BJ19">
    <cfRule type="cellIs" dxfId="10968" priority="3552" operator="lessThan">
      <formula>$C$4</formula>
    </cfRule>
  </conditionalFormatting>
  <conditionalFormatting sqref="BJ20">
    <cfRule type="cellIs" dxfId="10967" priority="3553" operator="lessThan">
      <formula>$C$4</formula>
    </cfRule>
  </conditionalFormatting>
  <conditionalFormatting sqref="BJ21">
    <cfRule type="cellIs" dxfId="10966" priority="3554" operator="lessThan">
      <formula>$C$4</formula>
    </cfRule>
  </conditionalFormatting>
  <conditionalFormatting sqref="BJ22">
    <cfRule type="cellIs" dxfId="10965" priority="3555" operator="lessThan">
      <formula>$C$4</formula>
    </cfRule>
  </conditionalFormatting>
  <conditionalFormatting sqref="BJ23">
    <cfRule type="cellIs" dxfId="10964" priority="3556" operator="lessThan">
      <formula>$C$4</formula>
    </cfRule>
  </conditionalFormatting>
  <conditionalFormatting sqref="BJ24">
    <cfRule type="cellIs" dxfId="10963" priority="3557" operator="lessThan">
      <formula>$C$4</formula>
    </cfRule>
  </conditionalFormatting>
  <conditionalFormatting sqref="BJ25">
    <cfRule type="cellIs" dxfId="10962" priority="3558" operator="lessThan">
      <formula>$C$4</formula>
    </cfRule>
  </conditionalFormatting>
  <conditionalFormatting sqref="BJ26">
    <cfRule type="cellIs" dxfId="10961" priority="3559" operator="lessThan">
      <formula>$C$4</formula>
    </cfRule>
  </conditionalFormatting>
  <conditionalFormatting sqref="BJ27">
    <cfRule type="cellIs" dxfId="10960" priority="3560" operator="lessThan">
      <formula>$C$4</formula>
    </cfRule>
  </conditionalFormatting>
  <conditionalFormatting sqref="BJ28">
    <cfRule type="cellIs" dxfId="10959" priority="3561" operator="lessThan">
      <formula>$C$4</formula>
    </cfRule>
  </conditionalFormatting>
  <conditionalFormatting sqref="BJ29">
    <cfRule type="cellIs" dxfId="10958" priority="3562" operator="lessThan">
      <formula>$C$4</formula>
    </cfRule>
  </conditionalFormatting>
  <conditionalFormatting sqref="BJ30">
    <cfRule type="cellIs" dxfId="10957" priority="3563" operator="lessThan">
      <formula>$C$4</formula>
    </cfRule>
  </conditionalFormatting>
  <conditionalFormatting sqref="BJ31">
    <cfRule type="cellIs" dxfId="10956" priority="3564" operator="lessThan">
      <formula>$C$4</formula>
    </cfRule>
  </conditionalFormatting>
  <conditionalFormatting sqref="BJ32">
    <cfRule type="cellIs" dxfId="10955" priority="3565" operator="lessThan">
      <formula>$C$4</formula>
    </cfRule>
  </conditionalFormatting>
  <conditionalFormatting sqref="BJ33">
    <cfRule type="cellIs" dxfId="10954" priority="3566" operator="lessThan">
      <formula>$C$4</formula>
    </cfRule>
  </conditionalFormatting>
  <conditionalFormatting sqref="BJ34">
    <cfRule type="cellIs" dxfId="10953" priority="3567" operator="lessThan">
      <formula>$C$4</formula>
    </cfRule>
  </conditionalFormatting>
  <conditionalFormatting sqref="BJ35">
    <cfRule type="cellIs" dxfId="10952" priority="3568" operator="lessThan">
      <formula>$C$4</formula>
    </cfRule>
  </conditionalFormatting>
  <conditionalFormatting sqref="BJ36">
    <cfRule type="cellIs" dxfId="10951" priority="3569" operator="lessThan">
      <formula>$C$4</formula>
    </cfRule>
  </conditionalFormatting>
  <conditionalFormatting sqref="BJ37">
    <cfRule type="cellIs" dxfId="10950" priority="3570" operator="lessThan">
      <formula>$C$4</formula>
    </cfRule>
  </conditionalFormatting>
  <conditionalFormatting sqref="BJ38">
    <cfRule type="cellIs" dxfId="10949" priority="3571" operator="lessThan">
      <formula>$C$4</formula>
    </cfRule>
  </conditionalFormatting>
  <conditionalFormatting sqref="BJ39">
    <cfRule type="cellIs" dxfId="10948" priority="3572" operator="lessThan">
      <formula>$C$4</formula>
    </cfRule>
  </conditionalFormatting>
  <conditionalFormatting sqref="BJ40">
    <cfRule type="cellIs" dxfId="10947" priority="3573" operator="lessThan">
      <formula>$C$4</formula>
    </cfRule>
  </conditionalFormatting>
  <conditionalFormatting sqref="BJ41">
    <cfRule type="cellIs" dxfId="10946" priority="3574" operator="lessThan">
      <formula>$C$4</formula>
    </cfRule>
  </conditionalFormatting>
  <conditionalFormatting sqref="BJ42">
    <cfRule type="cellIs" dxfId="10945" priority="3575" operator="lessThan">
      <formula>$C$4</formula>
    </cfRule>
  </conditionalFormatting>
  <conditionalFormatting sqref="BJ43">
    <cfRule type="cellIs" dxfId="10944" priority="3576" operator="lessThan">
      <formula>$C$4</formula>
    </cfRule>
  </conditionalFormatting>
  <conditionalFormatting sqref="BJ44">
    <cfRule type="cellIs" dxfId="10943" priority="3577" operator="lessThan">
      <formula>$C$4</formula>
    </cfRule>
  </conditionalFormatting>
  <conditionalFormatting sqref="BJ45">
    <cfRule type="cellIs" dxfId="10942" priority="3578" operator="lessThan">
      <formula>$C$4</formula>
    </cfRule>
  </conditionalFormatting>
  <conditionalFormatting sqref="BJ46">
    <cfRule type="cellIs" dxfId="10941" priority="3579" operator="lessThan">
      <formula>$C$4</formula>
    </cfRule>
  </conditionalFormatting>
  <conditionalFormatting sqref="BJ47">
    <cfRule type="cellIs" dxfId="10940" priority="3580" operator="lessThan">
      <formula>$C$4</formula>
    </cfRule>
  </conditionalFormatting>
  <conditionalFormatting sqref="BJ48">
    <cfRule type="cellIs" dxfId="10939" priority="3581" operator="lessThan">
      <formula>$C$4</formula>
    </cfRule>
  </conditionalFormatting>
  <conditionalFormatting sqref="BJ49">
    <cfRule type="cellIs" dxfId="10938" priority="3582" operator="lessThan">
      <formula>$C$4</formula>
    </cfRule>
  </conditionalFormatting>
  <conditionalFormatting sqref="BJ50">
    <cfRule type="cellIs" dxfId="10937" priority="3583" operator="lessThan">
      <formula>$C$4</formula>
    </cfRule>
  </conditionalFormatting>
  <conditionalFormatting sqref="BJ51">
    <cfRule type="cellIs" dxfId="10936" priority="3584" operator="lessThan">
      <formula>$C$4</formula>
    </cfRule>
  </conditionalFormatting>
  <conditionalFormatting sqref="BJ52">
    <cfRule type="cellIs" dxfId="10935" priority="3585" operator="lessThan">
      <formula>$C$4</formula>
    </cfRule>
  </conditionalFormatting>
  <conditionalFormatting sqref="BJ53">
    <cfRule type="cellIs" dxfId="10934" priority="3586" operator="lessThan">
      <formula>$C$4</formula>
    </cfRule>
  </conditionalFormatting>
  <conditionalFormatting sqref="BJ54">
    <cfRule type="cellIs" dxfId="10933" priority="3587" operator="lessThan">
      <formula>$C$4</formula>
    </cfRule>
  </conditionalFormatting>
  <conditionalFormatting sqref="BJ55">
    <cfRule type="cellIs" dxfId="10932" priority="3588" operator="lessThan">
      <formula>$C$4</formula>
    </cfRule>
  </conditionalFormatting>
  <conditionalFormatting sqref="BJ56">
    <cfRule type="cellIs" dxfId="10931" priority="3589" operator="lessThan">
      <formula>$C$4</formula>
    </cfRule>
  </conditionalFormatting>
  <conditionalFormatting sqref="BJ57">
    <cfRule type="cellIs" dxfId="10930" priority="3590" operator="lessThan">
      <formula>$C$4</formula>
    </cfRule>
  </conditionalFormatting>
  <conditionalFormatting sqref="BJ58">
    <cfRule type="cellIs" dxfId="10929" priority="3591" operator="lessThan">
      <formula>$C$4</formula>
    </cfRule>
  </conditionalFormatting>
  <conditionalFormatting sqref="BJ59">
    <cfRule type="cellIs" dxfId="10928" priority="3592" operator="lessThan">
      <formula>$C$4</formula>
    </cfRule>
  </conditionalFormatting>
  <conditionalFormatting sqref="BJ60">
    <cfRule type="cellIs" dxfId="10927" priority="3593" operator="lessThan">
      <formula>$C$4</formula>
    </cfRule>
  </conditionalFormatting>
  <conditionalFormatting sqref="BK11">
    <cfRule type="cellIs" dxfId="10926" priority="3594" operator="lessThan">
      <formula>$C$4</formula>
    </cfRule>
  </conditionalFormatting>
  <conditionalFormatting sqref="BK12">
    <cfRule type="cellIs" dxfId="10925" priority="3595" operator="lessThan">
      <formula>$C$4</formula>
    </cfRule>
  </conditionalFormatting>
  <conditionalFormatting sqref="BK13">
    <cfRule type="cellIs" dxfId="10924" priority="3596" operator="lessThan">
      <formula>$C$4</formula>
    </cfRule>
  </conditionalFormatting>
  <conditionalFormatting sqref="BK14">
    <cfRule type="cellIs" dxfId="10923" priority="3597" operator="lessThan">
      <formula>$C$4</formula>
    </cfRule>
  </conditionalFormatting>
  <conditionalFormatting sqref="BK15">
    <cfRule type="cellIs" dxfId="10922" priority="3598" operator="lessThan">
      <formula>$C$4</formula>
    </cfRule>
  </conditionalFormatting>
  <conditionalFormatting sqref="BK16">
    <cfRule type="cellIs" dxfId="10921" priority="3599" operator="lessThan">
      <formula>$C$4</formula>
    </cfRule>
  </conditionalFormatting>
  <conditionalFormatting sqref="BK17">
    <cfRule type="cellIs" dxfId="10920" priority="3600" operator="lessThan">
      <formula>$C$4</formula>
    </cfRule>
  </conditionalFormatting>
  <conditionalFormatting sqref="BK18">
    <cfRule type="cellIs" dxfId="10919" priority="3601" operator="lessThan">
      <formula>$C$4</formula>
    </cfRule>
  </conditionalFormatting>
  <conditionalFormatting sqref="BK19">
    <cfRule type="cellIs" dxfId="10918" priority="3602" operator="lessThan">
      <formula>$C$4</formula>
    </cfRule>
  </conditionalFormatting>
  <conditionalFormatting sqref="BK20">
    <cfRule type="cellIs" dxfId="10917" priority="3603" operator="lessThan">
      <formula>$C$4</formula>
    </cfRule>
  </conditionalFormatting>
  <conditionalFormatting sqref="BK21">
    <cfRule type="cellIs" dxfId="10916" priority="3604" operator="lessThan">
      <formula>$C$4</formula>
    </cfRule>
  </conditionalFormatting>
  <conditionalFormatting sqref="BK22">
    <cfRule type="cellIs" dxfId="10915" priority="3605" operator="lessThan">
      <formula>$C$4</formula>
    </cfRule>
  </conditionalFormatting>
  <conditionalFormatting sqref="BK23">
    <cfRule type="cellIs" dxfId="10914" priority="3606" operator="lessThan">
      <formula>$C$4</formula>
    </cfRule>
  </conditionalFormatting>
  <conditionalFormatting sqref="BK24">
    <cfRule type="cellIs" dxfId="10913" priority="3607" operator="lessThan">
      <formula>$C$4</formula>
    </cfRule>
  </conditionalFormatting>
  <conditionalFormatting sqref="BK25">
    <cfRule type="cellIs" dxfId="10912" priority="3608" operator="lessThan">
      <formula>$C$4</formula>
    </cfRule>
  </conditionalFormatting>
  <conditionalFormatting sqref="BK26">
    <cfRule type="cellIs" dxfId="10911" priority="3609" operator="lessThan">
      <formula>$C$4</formula>
    </cfRule>
  </conditionalFormatting>
  <conditionalFormatting sqref="BK27">
    <cfRule type="cellIs" dxfId="10910" priority="3610" operator="lessThan">
      <formula>$C$4</formula>
    </cfRule>
  </conditionalFormatting>
  <conditionalFormatting sqref="BK28">
    <cfRule type="cellIs" dxfId="10909" priority="3611" operator="lessThan">
      <formula>$C$4</formula>
    </cfRule>
  </conditionalFormatting>
  <conditionalFormatting sqref="BK29">
    <cfRule type="cellIs" dxfId="10908" priority="3612" operator="lessThan">
      <formula>$C$4</formula>
    </cfRule>
  </conditionalFormatting>
  <conditionalFormatting sqref="BK30">
    <cfRule type="cellIs" dxfId="10907" priority="3613" operator="lessThan">
      <formula>$C$4</formula>
    </cfRule>
  </conditionalFormatting>
  <conditionalFormatting sqref="BK31">
    <cfRule type="cellIs" dxfId="10906" priority="3614" operator="lessThan">
      <formula>$C$4</formula>
    </cfRule>
  </conditionalFormatting>
  <conditionalFormatting sqref="BK32">
    <cfRule type="cellIs" dxfId="10905" priority="3615" operator="lessThan">
      <formula>$C$4</formula>
    </cfRule>
  </conditionalFormatting>
  <conditionalFormatting sqref="BK33">
    <cfRule type="cellIs" dxfId="10904" priority="3616" operator="lessThan">
      <formula>$C$4</formula>
    </cfRule>
  </conditionalFormatting>
  <conditionalFormatting sqref="BK34">
    <cfRule type="cellIs" dxfId="10903" priority="3617" operator="lessThan">
      <formula>$C$4</formula>
    </cfRule>
  </conditionalFormatting>
  <conditionalFormatting sqref="BK35">
    <cfRule type="cellIs" dxfId="10902" priority="3618" operator="lessThan">
      <formula>$C$4</formula>
    </cfRule>
  </conditionalFormatting>
  <conditionalFormatting sqref="BK36">
    <cfRule type="cellIs" dxfId="10901" priority="3619" operator="lessThan">
      <formula>$C$4</formula>
    </cfRule>
  </conditionalFormatting>
  <conditionalFormatting sqref="BK37">
    <cfRule type="cellIs" dxfId="10900" priority="3620" operator="lessThan">
      <formula>$C$4</formula>
    </cfRule>
  </conditionalFormatting>
  <conditionalFormatting sqref="BK38">
    <cfRule type="cellIs" dxfId="10899" priority="3621" operator="lessThan">
      <formula>$C$4</formula>
    </cfRule>
  </conditionalFormatting>
  <conditionalFormatting sqref="BK39">
    <cfRule type="cellIs" dxfId="10898" priority="3622" operator="lessThan">
      <formula>$C$4</formula>
    </cfRule>
  </conditionalFormatting>
  <conditionalFormatting sqref="BK40">
    <cfRule type="cellIs" dxfId="10897" priority="3623" operator="lessThan">
      <formula>$C$4</formula>
    </cfRule>
  </conditionalFormatting>
  <conditionalFormatting sqref="BK41">
    <cfRule type="cellIs" dxfId="10896" priority="3624" operator="lessThan">
      <formula>$C$4</formula>
    </cfRule>
  </conditionalFormatting>
  <conditionalFormatting sqref="BK42">
    <cfRule type="cellIs" dxfId="10895" priority="3625" operator="lessThan">
      <formula>$C$4</formula>
    </cfRule>
  </conditionalFormatting>
  <conditionalFormatting sqref="BK43">
    <cfRule type="cellIs" dxfId="10894" priority="3626" operator="lessThan">
      <formula>$C$4</formula>
    </cfRule>
  </conditionalFormatting>
  <conditionalFormatting sqref="BK44">
    <cfRule type="cellIs" dxfId="10893" priority="3627" operator="lessThan">
      <formula>$C$4</formula>
    </cfRule>
  </conditionalFormatting>
  <conditionalFormatting sqref="BK45">
    <cfRule type="cellIs" dxfId="10892" priority="3628" operator="lessThan">
      <formula>$C$4</formula>
    </cfRule>
  </conditionalFormatting>
  <conditionalFormatting sqref="BK46">
    <cfRule type="cellIs" dxfId="10891" priority="3629" operator="lessThan">
      <formula>$C$4</formula>
    </cfRule>
  </conditionalFormatting>
  <conditionalFormatting sqref="BK47">
    <cfRule type="cellIs" dxfId="10890" priority="3630" operator="lessThan">
      <formula>$C$4</formula>
    </cfRule>
  </conditionalFormatting>
  <conditionalFormatting sqref="BK48">
    <cfRule type="cellIs" dxfId="10889" priority="3631" operator="lessThan">
      <formula>$C$4</formula>
    </cfRule>
  </conditionalFormatting>
  <conditionalFormatting sqref="BK49">
    <cfRule type="cellIs" dxfId="10888" priority="3632" operator="lessThan">
      <formula>$C$4</formula>
    </cfRule>
  </conditionalFormatting>
  <conditionalFormatting sqref="BK50">
    <cfRule type="cellIs" dxfId="10887" priority="3633" operator="lessThan">
      <formula>$C$4</formula>
    </cfRule>
  </conditionalFormatting>
  <conditionalFormatting sqref="BK51">
    <cfRule type="cellIs" dxfId="10886" priority="3634" operator="lessThan">
      <formula>$C$4</formula>
    </cfRule>
  </conditionalFormatting>
  <conditionalFormatting sqref="BK52">
    <cfRule type="cellIs" dxfId="10885" priority="3635" operator="lessThan">
      <formula>$C$4</formula>
    </cfRule>
  </conditionalFormatting>
  <conditionalFormatting sqref="BK53">
    <cfRule type="cellIs" dxfId="10884" priority="3636" operator="lessThan">
      <formula>$C$4</formula>
    </cfRule>
  </conditionalFormatting>
  <conditionalFormatting sqref="BK54">
    <cfRule type="cellIs" dxfId="10883" priority="3637" operator="lessThan">
      <formula>$C$4</formula>
    </cfRule>
  </conditionalFormatting>
  <conditionalFormatting sqref="BK55">
    <cfRule type="cellIs" dxfId="10882" priority="3638" operator="lessThan">
      <formula>$C$4</formula>
    </cfRule>
  </conditionalFormatting>
  <conditionalFormatting sqref="BK56">
    <cfRule type="cellIs" dxfId="10881" priority="3639" operator="lessThan">
      <formula>$C$4</formula>
    </cfRule>
  </conditionalFormatting>
  <conditionalFormatting sqref="BK57">
    <cfRule type="cellIs" dxfId="10880" priority="3640" operator="lessThan">
      <formula>$C$4</formula>
    </cfRule>
  </conditionalFormatting>
  <conditionalFormatting sqref="BK58">
    <cfRule type="cellIs" dxfId="10879" priority="3641" operator="lessThan">
      <formula>$C$4</formula>
    </cfRule>
  </conditionalFormatting>
  <conditionalFormatting sqref="BK59">
    <cfRule type="cellIs" dxfId="10878" priority="3642" operator="lessThan">
      <formula>$C$4</formula>
    </cfRule>
  </conditionalFormatting>
  <conditionalFormatting sqref="BK60">
    <cfRule type="cellIs" dxfId="10877" priority="3643" operator="lessThan">
      <formula>$C$4</formula>
    </cfRule>
  </conditionalFormatting>
  <conditionalFormatting sqref="BL11">
    <cfRule type="cellIs" dxfId="10876" priority="3644" operator="lessThan">
      <formula>$C$4</formula>
    </cfRule>
  </conditionalFormatting>
  <conditionalFormatting sqref="BL12">
    <cfRule type="cellIs" dxfId="10875" priority="3645" operator="lessThan">
      <formula>$C$4</formula>
    </cfRule>
  </conditionalFormatting>
  <conditionalFormatting sqref="BL13">
    <cfRule type="cellIs" dxfId="10874" priority="3646" operator="lessThan">
      <formula>$C$4</formula>
    </cfRule>
  </conditionalFormatting>
  <conditionalFormatting sqref="BL14">
    <cfRule type="cellIs" dxfId="10873" priority="3647" operator="lessThan">
      <formula>$C$4</formula>
    </cfRule>
  </conditionalFormatting>
  <conditionalFormatting sqref="BL15">
    <cfRule type="cellIs" dxfId="10872" priority="3648" operator="lessThan">
      <formula>$C$4</formula>
    </cfRule>
  </conditionalFormatting>
  <conditionalFormatting sqref="BL16">
    <cfRule type="cellIs" dxfId="10871" priority="3649" operator="lessThan">
      <formula>$C$4</formula>
    </cfRule>
  </conditionalFormatting>
  <conditionalFormatting sqref="BL17">
    <cfRule type="cellIs" dxfId="10870" priority="3650" operator="lessThan">
      <formula>$C$4</formula>
    </cfRule>
  </conditionalFormatting>
  <conditionalFormatting sqref="BL18">
    <cfRule type="cellIs" dxfId="10869" priority="3651" operator="lessThan">
      <formula>$C$4</formula>
    </cfRule>
  </conditionalFormatting>
  <conditionalFormatting sqref="BL19">
    <cfRule type="cellIs" dxfId="10868" priority="3652" operator="lessThan">
      <formula>$C$4</formula>
    </cfRule>
  </conditionalFormatting>
  <conditionalFormatting sqref="BL20">
    <cfRule type="cellIs" dxfId="10867" priority="3653" operator="lessThan">
      <formula>$C$4</formula>
    </cfRule>
  </conditionalFormatting>
  <conditionalFormatting sqref="BL21">
    <cfRule type="cellIs" dxfId="10866" priority="3654" operator="lessThan">
      <formula>$C$4</formula>
    </cfRule>
  </conditionalFormatting>
  <conditionalFormatting sqref="BL22">
    <cfRule type="cellIs" dxfId="10865" priority="3655" operator="lessThan">
      <formula>$C$4</formula>
    </cfRule>
  </conditionalFormatting>
  <conditionalFormatting sqref="BL23">
    <cfRule type="cellIs" dxfId="10864" priority="3656" operator="lessThan">
      <formula>$C$4</formula>
    </cfRule>
  </conditionalFormatting>
  <conditionalFormatting sqref="BL24">
    <cfRule type="cellIs" dxfId="10863" priority="3657" operator="lessThan">
      <formula>$C$4</formula>
    </cfRule>
  </conditionalFormatting>
  <conditionalFormatting sqref="BL25">
    <cfRule type="cellIs" dxfId="10862" priority="3658" operator="lessThan">
      <formula>$C$4</formula>
    </cfRule>
  </conditionalFormatting>
  <conditionalFormatting sqref="BL26">
    <cfRule type="cellIs" dxfId="10861" priority="3659" operator="lessThan">
      <formula>$C$4</formula>
    </cfRule>
  </conditionalFormatting>
  <conditionalFormatting sqref="BL27">
    <cfRule type="cellIs" dxfId="10860" priority="3660" operator="lessThan">
      <formula>$C$4</formula>
    </cfRule>
  </conditionalFormatting>
  <conditionalFormatting sqref="BL28">
    <cfRule type="cellIs" dxfId="10859" priority="3661" operator="lessThan">
      <formula>$C$4</formula>
    </cfRule>
  </conditionalFormatting>
  <conditionalFormatting sqref="BL29">
    <cfRule type="cellIs" dxfId="10858" priority="3662" operator="lessThan">
      <formula>$C$4</formula>
    </cfRule>
  </conditionalFormatting>
  <conditionalFormatting sqref="BL30">
    <cfRule type="cellIs" dxfId="10857" priority="3663" operator="lessThan">
      <formula>$C$4</formula>
    </cfRule>
  </conditionalFormatting>
  <conditionalFormatting sqref="BL31">
    <cfRule type="cellIs" dxfId="10856" priority="3664" operator="lessThan">
      <formula>$C$4</formula>
    </cfRule>
  </conditionalFormatting>
  <conditionalFormatting sqref="BL32">
    <cfRule type="cellIs" dxfId="10855" priority="3665" operator="lessThan">
      <formula>$C$4</formula>
    </cfRule>
  </conditionalFormatting>
  <conditionalFormatting sqref="BL33">
    <cfRule type="cellIs" dxfId="10854" priority="3666" operator="lessThan">
      <formula>$C$4</formula>
    </cfRule>
  </conditionalFormatting>
  <conditionalFormatting sqref="BL34">
    <cfRule type="cellIs" dxfId="10853" priority="3667" operator="lessThan">
      <formula>$C$4</formula>
    </cfRule>
  </conditionalFormatting>
  <conditionalFormatting sqref="BL35">
    <cfRule type="cellIs" dxfId="10852" priority="3668" operator="lessThan">
      <formula>$C$4</formula>
    </cfRule>
  </conditionalFormatting>
  <conditionalFormatting sqref="BL36">
    <cfRule type="cellIs" dxfId="10851" priority="3669" operator="lessThan">
      <formula>$C$4</formula>
    </cfRule>
  </conditionalFormatting>
  <conditionalFormatting sqref="BL37">
    <cfRule type="cellIs" dxfId="10850" priority="3670" operator="lessThan">
      <formula>$C$4</formula>
    </cfRule>
  </conditionalFormatting>
  <conditionalFormatting sqref="BL38">
    <cfRule type="cellIs" dxfId="10849" priority="3671" operator="lessThan">
      <formula>$C$4</formula>
    </cfRule>
  </conditionalFormatting>
  <conditionalFormatting sqref="BL39">
    <cfRule type="cellIs" dxfId="10848" priority="3672" operator="lessThan">
      <formula>$C$4</formula>
    </cfRule>
  </conditionalFormatting>
  <conditionalFormatting sqref="BL40">
    <cfRule type="cellIs" dxfId="10847" priority="3673" operator="lessThan">
      <formula>$C$4</formula>
    </cfRule>
  </conditionalFormatting>
  <conditionalFormatting sqref="BL41">
    <cfRule type="cellIs" dxfId="10846" priority="3674" operator="lessThan">
      <formula>$C$4</formula>
    </cfRule>
  </conditionalFormatting>
  <conditionalFormatting sqref="BL42">
    <cfRule type="cellIs" dxfId="10845" priority="3675" operator="lessThan">
      <formula>$C$4</formula>
    </cfRule>
  </conditionalFormatting>
  <conditionalFormatting sqref="BL43">
    <cfRule type="cellIs" dxfId="10844" priority="3676" operator="lessThan">
      <formula>$C$4</formula>
    </cfRule>
  </conditionalFormatting>
  <conditionalFormatting sqref="BL44">
    <cfRule type="cellIs" dxfId="10843" priority="3677" operator="lessThan">
      <formula>$C$4</formula>
    </cfRule>
  </conditionalFormatting>
  <conditionalFormatting sqref="BL45">
    <cfRule type="cellIs" dxfId="10842" priority="3678" operator="lessThan">
      <formula>$C$4</formula>
    </cfRule>
  </conditionalFormatting>
  <conditionalFormatting sqref="BL46">
    <cfRule type="cellIs" dxfId="10841" priority="3679" operator="lessThan">
      <formula>$C$4</formula>
    </cfRule>
  </conditionalFormatting>
  <conditionalFormatting sqref="BL47">
    <cfRule type="cellIs" dxfId="10840" priority="3680" operator="lessThan">
      <formula>$C$4</formula>
    </cfRule>
  </conditionalFormatting>
  <conditionalFormatting sqref="BL48">
    <cfRule type="cellIs" dxfId="10839" priority="3681" operator="lessThan">
      <formula>$C$4</formula>
    </cfRule>
  </conditionalFormatting>
  <conditionalFormatting sqref="BL49">
    <cfRule type="cellIs" dxfId="10838" priority="3682" operator="lessThan">
      <formula>$C$4</formula>
    </cfRule>
  </conditionalFormatting>
  <conditionalFormatting sqref="BL50">
    <cfRule type="cellIs" dxfId="10837" priority="3683" operator="lessThan">
      <formula>$C$4</formula>
    </cfRule>
  </conditionalFormatting>
  <conditionalFormatting sqref="BL51">
    <cfRule type="cellIs" dxfId="10836" priority="3684" operator="lessThan">
      <formula>$C$4</formula>
    </cfRule>
  </conditionalFormatting>
  <conditionalFormatting sqref="BL52">
    <cfRule type="cellIs" dxfId="10835" priority="3685" operator="lessThan">
      <formula>$C$4</formula>
    </cfRule>
  </conditionalFormatting>
  <conditionalFormatting sqref="BL53">
    <cfRule type="cellIs" dxfId="10834" priority="3686" operator="lessThan">
      <formula>$C$4</formula>
    </cfRule>
  </conditionalFormatting>
  <conditionalFormatting sqref="BL54">
    <cfRule type="cellIs" dxfId="10833" priority="3687" operator="lessThan">
      <formula>$C$4</formula>
    </cfRule>
  </conditionalFormatting>
  <conditionalFormatting sqref="BL55">
    <cfRule type="cellIs" dxfId="10832" priority="3688" operator="lessThan">
      <formula>$C$4</formula>
    </cfRule>
  </conditionalFormatting>
  <conditionalFormatting sqref="BL56">
    <cfRule type="cellIs" dxfId="10831" priority="3689" operator="lessThan">
      <formula>$C$4</formula>
    </cfRule>
  </conditionalFormatting>
  <conditionalFormatting sqref="BL57">
    <cfRule type="cellIs" dxfId="10830" priority="3690" operator="lessThan">
      <formula>$C$4</formula>
    </cfRule>
  </conditionalFormatting>
  <conditionalFormatting sqref="BL58">
    <cfRule type="cellIs" dxfId="10829" priority="3691" operator="lessThan">
      <formula>$C$4</formula>
    </cfRule>
  </conditionalFormatting>
  <conditionalFormatting sqref="BL59">
    <cfRule type="cellIs" dxfId="10828" priority="3692" operator="lessThan">
      <formula>$C$4</formula>
    </cfRule>
  </conditionalFormatting>
  <conditionalFormatting sqref="BL60">
    <cfRule type="cellIs" dxfId="10827" priority="3693" operator="lessThan">
      <formula>$C$4</formula>
    </cfRule>
  </conditionalFormatting>
  <conditionalFormatting sqref="BM11">
    <cfRule type="cellIs" dxfId="10826" priority="3694" operator="lessThan">
      <formula>$C$4</formula>
    </cfRule>
  </conditionalFormatting>
  <conditionalFormatting sqref="BM12">
    <cfRule type="cellIs" dxfId="10825" priority="3695" operator="lessThan">
      <formula>$C$4</formula>
    </cfRule>
  </conditionalFormatting>
  <conditionalFormatting sqref="BM13">
    <cfRule type="cellIs" dxfId="10824" priority="3696" operator="lessThan">
      <formula>$C$4</formula>
    </cfRule>
  </conditionalFormatting>
  <conditionalFormatting sqref="BM14">
    <cfRule type="cellIs" dxfId="10823" priority="3697" operator="lessThan">
      <formula>$C$4</formula>
    </cfRule>
  </conditionalFormatting>
  <conditionalFormatting sqref="BM15">
    <cfRule type="cellIs" dxfId="10822" priority="3698" operator="lessThan">
      <formula>$C$4</formula>
    </cfRule>
  </conditionalFormatting>
  <conditionalFormatting sqref="BM16">
    <cfRule type="cellIs" dxfId="10821" priority="3699" operator="lessThan">
      <formula>$C$4</formula>
    </cfRule>
  </conditionalFormatting>
  <conditionalFormatting sqref="BM17">
    <cfRule type="cellIs" dxfId="10820" priority="3700" operator="lessThan">
      <formula>$C$4</formula>
    </cfRule>
  </conditionalFormatting>
  <conditionalFormatting sqref="BM18">
    <cfRule type="cellIs" dxfId="10819" priority="3701" operator="lessThan">
      <formula>$C$4</formula>
    </cfRule>
  </conditionalFormatting>
  <conditionalFormatting sqref="BM19">
    <cfRule type="cellIs" dxfId="10818" priority="3702" operator="lessThan">
      <formula>$C$4</formula>
    </cfRule>
  </conditionalFormatting>
  <conditionalFormatting sqref="BM20">
    <cfRule type="cellIs" dxfId="10817" priority="3703" operator="lessThan">
      <formula>$C$4</formula>
    </cfRule>
  </conditionalFormatting>
  <conditionalFormatting sqref="BM21">
    <cfRule type="cellIs" dxfId="10816" priority="3704" operator="lessThan">
      <formula>$C$4</formula>
    </cfRule>
  </conditionalFormatting>
  <conditionalFormatting sqref="BM22">
    <cfRule type="cellIs" dxfId="10815" priority="3705" operator="lessThan">
      <formula>$C$4</formula>
    </cfRule>
  </conditionalFormatting>
  <conditionalFormatting sqref="BM23">
    <cfRule type="cellIs" dxfId="10814" priority="3706" operator="lessThan">
      <formula>$C$4</formula>
    </cfRule>
  </conditionalFormatting>
  <conditionalFormatting sqref="BM24">
    <cfRule type="cellIs" dxfId="10813" priority="3707" operator="lessThan">
      <formula>$C$4</formula>
    </cfRule>
  </conditionalFormatting>
  <conditionalFormatting sqref="BM25">
    <cfRule type="cellIs" dxfId="10812" priority="3708" operator="lessThan">
      <formula>$C$4</formula>
    </cfRule>
  </conditionalFormatting>
  <conditionalFormatting sqref="BM26">
    <cfRule type="cellIs" dxfId="10811" priority="3709" operator="lessThan">
      <formula>$C$4</formula>
    </cfRule>
  </conditionalFormatting>
  <conditionalFormatting sqref="BM27">
    <cfRule type="cellIs" dxfId="10810" priority="3710" operator="lessThan">
      <formula>$C$4</formula>
    </cfRule>
  </conditionalFormatting>
  <conditionalFormatting sqref="BM28">
    <cfRule type="cellIs" dxfId="10809" priority="3711" operator="lessThan">
      <formula>$C$4</formula>
    </cfRule>
  </conditionalFormatting>
  <conditionalFormatting sqref="BM29">
    <cfRule type="cellIs" dxfId="10808" priority="3712" operator="lessThan">
      <formula>$C$4</formula>
    </cfRule>
  </conditionalFormatting>
  <conditionalFormatting sqref="BM30">
    <cfRule type="cellIs" dxfId="10807" priority="3713" operator="lessThan">
      <formula>$C$4</formula>
    </cfRule>
  </conditionalFormatting>
  <conditionalFormatting sqref="BM31">
    <cfRule type="cellIs" dxfId="10806" priority="3714" operator="lessThan">
      <formula>$C$4</formula>
    </cfRule>
  </conditionalFormatting>
  <conditionalFormatting sqref="BM32">
    <cfRule type="cellIs" dxfId="10805" priority="3715" operator="lessThan">
      <formula>$C$4</formula>
    </cfRule>
  </conditionalFormatting>
  <conditionalFormatting sqref="BM33">
    <cfRule type="cellIs" dxfId="10804" priority="3716" operator="lessThan">
      <formula>$C$4</formula>
    </cfRule>
  </conditionalFormatting>
  <conditionalFormatting sqref="BM34">
    <cfRule type="cellIs" dxfId="10803" priority="3717" operator="lessThan">
      <formula>$C$4</formula>
    </cfRule>
  </conditionalFormatting>
  <conditionalFormatting sqref="BM35">
    <cfRule type="cellIs" dxfId="10802" priority="3718" operator="lessThan">
      <formula>$C$4</formula>
    </cfRule>
  </conditionalFormatting>
  <conditionalFormatting sqref="BM36">
    <cfRule type="cellIs" dxfId="10801" priority="3719" operator="lessThan">
      <formula>$C$4</formula>
    </cfRule>
  </conditionalFormatting>
  <conditionalFormatting sqref="BM37">
    <cfRule type="cellIs" dxfId="10800" priority="3720" operator="lessThan">
      <formula>$C$4</formula>
    </cfRule>
  </conditionalFormatting>
  <conditionalFormatting sqref="BM38">
    <cfRule type="cellIs" dxfId="10799" priority="3721" operator="lessThan">
      <formula>$C$4</formula>
    </cfRule>
  </conditionalFormatting>
  <conditionalFormatting sqref="BM39">
    <cfRule type="cellIs" dxfId="10798" priority="3722" operator="lessThan">
      <formula>$C$4</formula>
    </cfRule>
  </conditionalFormatting>
  <conditionalFormatting sqref="BM40">
    <cfRule type="cellIs" dxfId="10797" priority="3723" operator="lessThan">
      <formula>$C$4</formula>
    </cfRule>
  </conditionalFormatting>
  <conditionalFormatting sqref="BM41">
    <cfRule type="cellIs" dxfId="10796" priority="3724" operator="lessThan">
      <formula>$C$4</formula>
    </cfRule>
  </conditionalFormatting>
  <conditionalFormatting sqref="BM42">
    <cfRule type="cellIs" dxfId="10795" priority="3725" operator="lessThan">
      <formula>$C$4</formula>
    </cfRule>
  </conditionalFormatting>
  <conditionalFormatting sqref="BM43">
    <cfRule type="cellIs" dxfId="10794" priority="3726" operator="lessThan">
      <formula>$C$4</formula>
    </cfRule>
  </conditionalFormatting>
  <conditionalFormatting sqref="BM44">
    <cfRule type="cellIs" dxfId="10793" priority="3727" operator="lessThan">
      <formula>$C$4</formula>
    </cfRule>
  </conditionalFormatting>
  <conditionalFormatting sqref="BM45">
    <cfRule type="cellIs" dxfId="10792" priority="3728" operator="lessThan">
      <formula>$C$4</formula>
    </cfRule>
  </conditionalFormatting>
  <conditionalFormatting sqref="BM46">
    <cfRule type="cellIs" dxfId="10791" priority="3729" operator="lessThan">
      <formula>$C$4</formula>
    </cfRule>
  </conditionalFormatting>
  <conditionalFormatting sqref="BM47">
    <cfRule type="cellIs" dxfId="10790" priority="3730" operator="lessThan">
      <formula>$C$4</formula>
    </cfRule>
  </conditionalFormatting>
  <conditionalFormatting sqref="BM48">
    <cfRule type="cellIs" dxfId="10789" priority="3731" operator="lessThan">
      <formula>$C$4</formula>
    </cfRule>
  </conditionalFormatting>
  <conditionalFormatting sqref="BM49">
    <cfRule type="cellIs" dxfId="10788" priority="3732" operator="lessThan">
      <formula>$C$4</formula>
    </cfRule>
  </conditionalFormatting>
  <conditionalFormatting sqref="BM50">
    <cfRule type="cellIs" dxfId="10787" priority="3733" operator="lessThan">
      <formula>$C$4</formula>
    </cfRule>
  </conditionalFormatting>
  <conditionalFormatting sqref="BM51">
    <cfRule type="cellIs" dxfId="10786" priority="3734" operator="lessThan">
      <formula>$C$4</formula>
    </cfRule>
  </conditionalFormatting>
  <conditionalFormatting sqref="BM52">
    <cfRule type="cellIs" dxfId="10785" priority="3735" operator="lessThan">
      <formula>$C$4</formula>
    </cfRule>
  </conditionalFormatting>
  <conditionalFormatting sqref="BM53">
    <cfRule type="cellIs" dxfId="10784" priority="3736" operator="lessThan">
      <formula>$C$4</formula>
    </cfRule>
  </conditionalFormatting>
  <conditionalFormatting sqref="BM54">
    <cfRule type="cellIs" dxfId="10783" priority="3737" operator="lessThan">
      <formula>$C$4</formula>
    </cfRule>
  </conditionalFormatting>
  <conditionalFormatting sqref="BM55">
    <cfRule type="cellIs" dxfId="10782" priority="3738" operator="lessThan">
      <formula>$C$4</formula>
    </cfRule>
  </conditionalFormatting>
  <conditionalFormatting sqref="BM56">
    <cfRule type="cellIs" dxfId="10781" priority="3739" operator="lessThan">
      <formula>$C$4</formula>
    </cfRule>
  </conditionalFormatting>
  <conditionalFormatting sqref="BM57">
    <cfRule type="cellIs" dxfId="10780" priority="3740" operator="lessThan">
      <formula>$C$4</formula>
    </cfRule>
  </conditionalFormatting>
  <conditionalFormatting sqref="BM58">
    <cfRule type="cellIs" dxfId="10779" priority="3741" operator="lessThan">
      <formula>$C$4</formula>
    </cfRule>
  </conditionalFormatting>
  <conditionalFormatting sqref="BM59">
    <cfRule type="cellIs" dxfId="10778" priority="3742" operator="lessThan">
      <formula>$C$4</formula>
    </cfRule>
  </conditionalFormatting>
  <conditionalFormatting sqref="BM60">
    <cfRule type="cellIs" dxfId="10777" priority="3743" operator="lessThan">
      <formula>$C$4</formula>
    </cfRule>
  </conditionalFormatting>
  <conditionalFormatting sqref="BN11">
    <cfRule type="cellIs" dxfId="10776" priority="3744" operator="lessThan">
      <formula>$C$4</formula>
    </cfRule>
  </conditionalFormatting>
  <conditionalFormatting sqref="BN12">
    <cfRule type="cellIs" dxfId="10775" priority="3745" operator="lessThan">
      <formula>$C$4</formula>
    </cfRule>
  </conditionalFormatting>
  <conditionalFormatting sqref="BN13">
    <cfRule type="cellIs" dxfId="10774" priority="3746" operator="lessThan">
      <formula>$C$4</formula>
    </cfRule>
  </conditionalFormatting>
  <conditionalFormatting sqref="BN14">
    <cfRule type="cellIs" dxfId="10773" priority="3747" operator="lessThan">
      <formula>$C$4</formula>
    </cfRule>
  </conditionalFormatting>
  <conditionalFormatting sqref="BN15">
    <cfRule type="cellIs" dxfId="10772" priority="3748" operator="lessThan">
      <formula>$C$4</formula>
    </cfRule>
  </conditionalFormatting>
  <conditionalFormatting sqref="BN16">
    <cfRule type="cellIs" dxfId="10771" priority="3749" operator="lessThan">
      <formula>$C$4</formula>
    </cfRule>
  </conditionalFormatting>
  <conditionalFormatting sqref="BN17">
    <cfRule type="cellIs" dxfId="10770" priority="3750" operator="lessThan">
      <formula>$C$4</formula>
    </cfRule>
  </conditionalFormatting>
  <conditionalFormatting sqref="BN18">
    <cfRule type="cellIs" dxfId="10769" priority="3751" operator="lessThan">
      <formula>$C$4</formula>
    </cfRule>
  </conditionalFormatting>
  <conditionalFormatting sqref="BN19">
    <cfRule type="cellIs" dxfId="10768" priority="3752" operator="lessThan">
      <formula>$C$4</formula>
    </cfRule>
  </conditionalFormatting>
  <conditionalFormatting sqref="BN20">
    <cfRule type="cellIs" dxfId="10767" priority="3753" operator="lessThan">
      <formula>$C$4</formula>
    </cfRule>
  </conditionalFormatting>
  <conditionalFormatting sqref="BN21">
    <cfRule type="cellIs" dxfId="10766" priority="3754" operator="lessThan">
      <formula>$C$4</formula>
    </cfRule>
  </conditionalFormatting>
  <conditionalFormatting sqref="BN22">
    <cfRule type="cellIs" dxfId="10765" priority="3755" operator="lessThan">
      <formula>$C$4</formula>
    </cfRule>
  </conditionalFormatting>
  <conditionalFormatting sqref="BN23">
    <cfRule type="cellIs" dxfId="10764" priority="3756" operator="lessThan">
      <formula>$C$4</formula>
    </cfRule>
  </conditionalFormatting>
  <conditionalFormatting sqref="BN24">
    <cfRule type="cellIs" dxfId="10763" priority="3757" operator="lessThan">
      <formula>$C$4</formula>
    </cfRule>
  </conditionalFormatting>
  <conditionalFormatting sqref="BN25">
    <cfRule type="cellIs" dxfId="10762" priority="3758" operator="lessThan">
      <formula>$C$4</formula>
    </cfRule>
  </conditionalFormatting>
  <conditionalFormatting sqref="BN26">
    <cfRule type="cellIs" dxfId="10761" priority="3759" operator="lessThan">
      <formula>$C$4</formula>
    </cfRule>
  </conditionalFormatting>
  <conditionalFormatting sqref="BN27">
    <cfRule type="cellIs" dxfId="10760" priority="3760" operator="lessThan">
      <formula>$C$4</formula>
    </cfRule>
  </conditionalFormatting>
  <conditionalFormatting sqref="BN28">
    <cfRule type="cellIs" dxfId="10759" priority="3761" operator="lessThan">
      <formula>$C$4</formula>
    </cfRule>
  </conditionalFormatting>
  <conditionalFormatting sqref="BN29">
    <cfRule type="cellIs" dxfId="10758" priority="3762" operator="lessThan">
      <formula>$C$4</formula>
    </cfRule>
  </conditionalFormatting>
  <conditionalFormatting sqref="BN30">
    <cfRule type="cellIs" dxfId="10757" priority="3763" operator="lessThan">
      <formula>$C$4</formula>
    </cfRule>
  </conditionalFormatting>
  <conditionalFormatting sqref="BN31">
    <cfRule type="cellIs" dxfId="10756" priority="3764" operator="lessThan">
      <formula>$C$4</formula>
    </cfRule>
  </conditionalFormatting>
  <conditionalFormatting sqref="BN32">
    <cfRule type="cellIs" dxfId="10755" priority="3765" operator="lessThan">
      <formula>$C$4</formula>
    </cfRule>
  </conditionalFormatting>
  <conditionalFormatting sqref="BN33">
    <cfRule type="cellIs" dxfId="10754" priority="3766" operator="lessThan">
      <formula>$C$4</formula>
    </cfRule>
  </conditionalFormatting>
  <conditionalFormatting sqref="BN34">
    <cfRule type="cellIs" dxfId="10753" priority="3767" operator="lessThan">
      <formula>$C$4</formula>
    </cfRule>
  </conditionalFormatting>
  <conditionalFormatting sqref="BN35">
    <cfRule type="cellIs" dxfId="10752" priority="3768" operator="lessThan">
      <formula>$C$4</formula>
    </cfRule>
  </conditionalFormatting>
  <conditionalFormatting sqref="BN36">
    <cfRule type="cellIs" dxfId="10751" priority="3769" operator="lessThan">
      <formula>$C$4</formula>
    </cfRule>
  </conditionalFormatting>
  <conditionalFormatting sqref="BN37">
    <cfRule type="cellIs" dxfId="10750" priority="3770" operator="lessThan">
      <formula>$C$4</formula>
    </cfRule>
  </conditionalFormatting>
  <conditionalFormatting sqref="BN38">
    <cfRule type="cellIs" dxfId="10749" priority="3771" operator="lessThan">
      <formula>$C$4</formula>
    </cfRule>
  </conditionalFormatting>
  <conditionalFormatting sqref="BN39">
    <cfRule type="cellIs" dxfId="10748" priority="3772" operator="lessThan">
      <formula>$C$4</formula>
    </cfRule>
  </conditionalFormatting>
  <conditionalFormatting sqref="BN40">
    <cfRule type="cellIs" dxfId="10747" priority="3773" operator="lessThan">
      <formula>$C$4</formula>
    </cfRule>
  </conditionalFormatting>
  <conditionalFormatting sqref="BN41">
    <cfRule type="cellIs" dxfId="10746" priority="3774" operator="lessThan">
      <formula>$C$4</formula>
    </cfRule>
  </conditionalFormatting>
  <conditionalFormatting sqref="BN42">
    <cfRule type="cellIs" dxfId="10745" priority="3775" operator="lessThan">
      <formula>$C$4</formula>
    </cfRule>
  </conditionalFormatting>
  <conditionalFormatting sqref="BN43">
    <cfRule type="cellIs" dxfId="10744" priority="3776" operator="lessThan">
      <formula>$C$4</formula>
    </cfRule>
  </conditionalFormatting>
  <conditionalFormatting sqref="BN44">
    <cfRule type="cellIs" dxfId="10743" priority="3777" operator="lessThan">
      <formula>$C$4</formula>
    </cfRule>
  </conditionalFormatting>
  <conditionalFormatting sqref="BN45">
    <cfRule type="cellIs" dxfId="10742" priority="3778" operator="lessThan">
      <formula>$C$4</formula>
    </cfRule>
  </conditionalFormatting>
  <conditionalFormatting sqref="BN46">
    <cfRule type="cellIs" dxfId="10741" priority="3779" operator="lessThan">
      <formula>$C$4</formula>
    </cfRule>
  </conditionalFormatting>
  <conditionalFormatting sqref="BN47">
    <cfRule type="cellIs" dxfId="10740" priority="3780" operator="lessThan">
      <formula>$C$4</formula>
    </cfRule>
  </conditionalFormatting>
  <conditionalFormatting sqref="BN48">
    <cfRule type="cellIs" dxfId="10739" priority="3781" operator="lessThan">
      <formula>$C$4</formula>
    </cfRule>
  </conditionalFormatting>
  <conditionalFormatting sqref="BN49">
    <cfRule type="cellIs" dxfId="10738" priority="3782" operator="lessThan">
      <formula>$C$4</formula>
    </cfRule>
  </conditionalFormatting>
  <conditionalFormatting sqref="BN50">
    <cfRule type="cellIs" dxfId="10737" priority="3783" operator="lessThan">
      <formula>$C$4</formula>
    </cfRule>
  </conditionalFormatting>
  <conditionalFormatting sqref="BN51">
    <cfRule type="cellIs" dxfId="10736" priority="3784" operator="lessThan">
      <formula>$C$4</formula>
    </cfRule>
  </conditionalFormatting>
  <conditionalFormatting sqref="BN52">
    <cfRule type="cellIs" dxfId="10735" priority="3785" operator="lessThan">
      <formula>$C$4</formula>
    </cfRule>
  </conditionalFormatting>
  <conditionalFormatting sqref="BN53">
    <cfRule type="cellIs" dxfId="10734" priority="3786" operator="lessThan">
      <formula>$C$4</formula>
    </cfRule>
  </conditionalFormatting>
  <conditionalFormatting sqref="BN54">
    <cfRule type="cellIs" dxfId="10733" priority="3787" operator="lessThan">
      <formula>$C$4</formula>
    </cfRule>
  </conditionalFormatting>
  <conditionalFormatting sqref="BN55">
    <cfRule type="cellIs" dxfId="10732" priority="3788" operator="lessThan">
      <formula>$C$4</formula>
    </cfRule>
  </conditionalFormatting>
  <conditionalFormatting sqref="BN56">
    <cfRule type="cellIs" dxfId="10731" priority="3789" operator="lessThan">
      <formula>$C$4</formula>
    </cfRule>
  </conditionalFormatting>
  <conditionalFormatting sqref="BN57">
    <cfRule type="cellIs" dxfId="10730" priority="3790" operator="lessThan">
      <formula>$C$4</formula>
    </cfRule>
  </conditionalFormatting>
  <conditionalFormatting sqref="BN58">
    <cfRule type="cellIs" dxfId="10729" priority="3791" operator="lessThan">
      <formula>$C$4</formula>
    </cfRule>
  </conditionalFormatting>
  <conditionalFormatting sqref="BN59">
    <cfRule type="cellIs" dxfId="10728" priority="3792" operator="lessThan">
      <formula>$C$4</formula>
    </cfRule>
  </conditionalFormatting>
  <conditionalFormatting sqref="BN60">
    <cfRule type="cellIs" dxfId="10727" priority="3793" operator="lessThan">
      <formula>$C$4</formula>
    </cfRule>
  </conditionalFormatting>
  <conditionalFormatting sqref="CH11:CH46">
    <cfRule type="cellIs" dxfId="10726" priority="3794" operator="lessThan">
      <formula>1</formula>
    </cfRule>
  </conditionalFormatting>
  <conditionalFormatting sqref="CH47">
    <cfRule type="cellIs" dxfId="10725" priority="3830" operator="lessThan">
      <formula>1</formula>
    </cfRule>
  </conditionalFormatting>
  <conditionalFormatting sqref="CH48">
    <cfRule type="cellIs" dxfId="10724" priority="3831" operator="lessThan">
      <formula>1</formula>
    </cfRule>
  </conditionalFormatting>
  <conditionalFormatting sqref="CH49">
    <cfRule type="cellIs" dxfId="10723" priority="3832" operator="lessThan">
      <formula>1</formula>
    </cfRule>
  </conditionalFormatting>
  <conditionalFormatting sqref="CH50">
    <cfRule type="cellIs" dxfId="10722" priority="3833" operator="lessThan">
      <formula>1</formula>
    </cfRule>
  </conditionalFormatting>
  <conditionalFormatting sqref="CH51">
    <cfRule type="cellIs" dxfId="10721" priority="3834" operator="lessThan">
      <formula>1</formula>
    </cfRule>
  </conditionalFormatting>
  <conditionalFormatting sqref="CH52">
    <cfRule type="cellIs" dxfId="10720" priority="3835" operator="lessThan">
      <formula>1</formula>
    </cfRule>
  </conditionalFormatting>
  <conditionalFormatting sqref="CH53">
    <cfRule type="cellIs" dxfId="10719" priority="3836" operator="lessThan">
      <formula>1</formula>
    </cfRule>
  </conditionalFormatting>
  <conditionalFormatting sqref="CH54">
    <cfRule type="cellIs" dxfId="10718" priority="3837" operator="lessThan">
      <formula>1</formula>
    </cfRule>
  </conditionalFormatting>
  <conditionalFormatting sqref="CH55">
    <cfRule type="cellIs" dxfId="10717" priority="3838" operator="lessThan">
      <formula>1</formula>
    </cfRule>
  </conditionalFormatting>
  <conditionalFormatting sqref="CH56">
    <cfRule type="cellIs" dxfId="10716" priority="3839" operator="lessThan">
      <formula>1</formula>
    </cfRule>
  </conditionalFormatting>
  <conditionalFormatting sqref="CH57">
    <cfRule type="cellIs" dxfId="10715" priority="3840" operator="lessThan">
      <formula>1</formula>
    </cfRule>
  </conditionalFormatting>
  <conditionalFormatting sqref="CH58">
    <cfRule type="cellIs" dxfId="10714" priority="3841" operator="lessThan">
      <formula>1</formula>
    </cfRule>
  </conditionalFormatting>
  <conditionalFormatting sqref="CH59">
    <cfRule type="cellIs" dxfId="10713" priority="3842" operator="lessThan">
      <formula>1</formula>
    </cfRule>
  </conditionalFormatting>
  <conditionalFormatting sqref="CH60">
    <cfRule type="cellIs" dxfId="10712" priority="3843" operator="lessThan">
      <formula>1</formula>
    </cfRule>
  </conditionalFormatting>
  <conditionalFormatting sqref="CK11:CK46">
    <cfRule type="cellIs" dxfId="10711" priority="3844" operator="lessThan">
      <formula>1</formula>
    </cfRule>
  </conditionalFormatting>
  <conditionalFormatting sqref="CK47">
    <cfRule type="cellIs" dxfId="10710" priority="3880" operator="lessThan">
      <formula>1</formula>
    </cfRule>
  </conditionalFormatting>
  <conditionalFormatting sqref="CK48">
    <cfRule type="cellIs" dxfId="10709" priority="3881" operator="lessThan">
      <formula>1</formula>
    </cfRule>
  </conditionalFormatting>
  <conditionalFormatting sqref="CK49">
    <cfRule type="cellIs" dxfId="10708" priority="3882" operator="lessThan">
      <formula>1</formula>
    </cfRule>
  </conditionalFormatting>
  <conditionalFormatting sqref="CK50">
    <cfRule type="cellIs" dxfId="10707" priority="3883" operator="lessThan">
      <formula>1</formula>
    </cfRule>
  </conditionalFormatting>
  <conditionalFormatting sqref="CK51">
    <cfRule type="cellIs" dxfId="10706" priority="3884" operator="lessThan">
      <formula>1</formula>
    </cfRule>
  </conditionalFormatting>
  <conditionalFormatting sqref="CK52">
    <cfRule type="cellIs" dxfId="10705" priority="3885" operator="lessThan">
      <formula>1</formula>
    </cfRule>
  </conditionalFormatting>
  <conditionalFormatting sqref="CK53">
    <cfRule type="cellIs" dxfId="10704" priority="3886" operator="lessThan">
      <formula>1</formula>
    </cfRule>
  </conditionalFormatting>
  <conditionalFormatting sqref="CK54">
    <cfRule type="cellIs" dxfId="10703" priority="3887" operator="lessThan">
      <formula>1</formula>
    </cfRule>
  </conditionalFormatting>
  <conditionalFormatting sqref="CK55">
    <cfRule type="cellIs" dxfId="10702" priority="3888" operator="lessThan">
      <formula>1</formula>
    </cfRule>
  </conditionalFormatting>
  <conditionalFormatting sqref="CK56">
    <cfRule type="cellIs" dxfId="10701" priority="3889" operator="lessThan">
      <formula>1</formula>
    </cfRule>
  </conditionalFormatting>
  <conditionalFormatting sqref="CK57">
    <cfRule type="cellIs" dxfId="10700" priority="3890" operator="lessThan">
      <formula>1</formula>
    </cfRule>
  </conditionalFormatting>
  <conditionalFormatting sqref="CK58">
    <cfRule type="cellIs" dxfId="10699" priority="3891" operator="lessThan">
      <formula>1</formula>
    </cfRule>
  </conditionalFormatting>
  <conditionalFormatting sqref="CK59">
    <cfRule type="cellIs" dxfId="10698" priority="3892" operator="lessThan">
      <formula>1</formula>
    </cfRule>
  </conditionalFormatting>
  <conditionalFormatting sqref="CK60">
    <cfRule type="cellIs" dxfId="10697" priority="3893" operator="lessThan">
      <formula>1</formula>
    </cfRule>
  </conditionalFormatting>
  <conditionalFormatting sqref="CO10">
    <cfRule type="cellIs" dxfId="10696" priority="3894" operator="lessThan">
      <formula>1</formula>
    </cfRule>
  </conditionalFormatting>
  <conditionalFormatting sqref="CO11">
    <cfRule type="cellIs" dxfId="10695" priority="3895" operator="lessThan">
      <formula>1</formula>
    </cfRule>
  </conditionalFormatting>
  <conditionalFormatting sqref="CO12">
    <cfRule type="cellIs" dxfId="10694" priority="3896" operator="lessThan">
      <formula>1</formula>
    </cfRule>
  </conditionalFormatting>
  <conditionalFormatting sqref="CO13">
    <cfRule type="cellIs" dxfId="10693" priority="3897" operator="lessThan">
      <formula>1</formula>
    </cfRule>
  </conditionalFormatting>
  <conditionalFormatting sqref="CO14">
    <cfRule type="cellIs" dxfId="10692" priority="3898" operator="lessThan">
      <formula>1</formula>
    </cfRule>
  </conditionalFormatting>
  <conditionalFormatting sqref="CO15">
    <cfRule type="cellIs" dxfId="10691" priority="3899" operator="lessThan">
      <formula>1</formula>
    </cfRule>
  </conditionalFormatting>
  <conditionalFormatting sqref="CO16">
    <cfRule type="cellIs" dxfId="10690" priority="3900" operator="lessThan">
      <formula>1</formula>
    </cfRule>
  </conditionalFormatting>
  <conditionalFormatting sqref="CO17">
    <cfRule type="cellIs" dxfId="10689" priority="3901" operator="lessThan">
      <formula>1</formula>
    </cfRule>
  </conditionalFormatting>
  <conditionalFormatting sqref="CO18">
    <cfRule type="cellIs" dxfId="10688" priority="3902" operator="lessThan">
      <formula>1</formula>
    </cfRule>
  </conditionalFormatting>
  <conditionalFormatting sqref="CO19">
    <cfRule type="cellIs" dxfId="10687" priority="3903" operator="lessThan">
      <formula>1</formula>
    </cfRule>
  </conditionalFormatting>
  <conditionalFormatting sqref="CO29">
    <cfRule type="cellIs" dxfId="10686" priority="3910" operator="lessThan">
      <formula>1</formula>
    </cfRule>
  </conditionalFormatting>
  <conditionalFormatting sqref="CO30">
    <cfRule type="cellIs" dxfId="10685" priority="3911" operator="lessThan">
      <formula>1</formula>
    </cfRule>
  </conditionalFormatting>
  <conditionalFormatting sqref="CO31">
    <cfRule type="cellIs" dxfId="10684" priority="3912" operator="lessThan">
      <formula>1</formula>
    </cfRule>
  </conditionalFormatting>
  <conditionalFormatting sqref="CO32">
    <cfRule type="cellIs" dxfId="10683" priority="3913" operator="lessThan">
      <formula>1</formula>
    </cfRule>
  </conditionalFormatting>
  <conditionalFormatting sqref="BE11:BE46">
    <cfRule type="cellIs" dxfId="10682" priority="43" operator="lessThan">
      <formula>$C$4</formula>
    </cfRule>
  </conditionalFormatting>
  <conditionalFormatting sqref="AI11">
    <cfRule type="cellIs" dxfId="10681" priority="7" operator="lessThan">
      <formula>$C$4</formula>
    </cfRule>
  </conditionalFormatting>
  <conditionalFormatting sqref="AI12">
    <cfRule type="cellIs" dxfId="10680" priority="8" operator="lessThan">
      <formula>$C$4</formula>
    </cfRule>
  </conditionalFormatting>
  <conditionalFormatting sqref="AI13:AI46">
    <cfRule type="cellIs" dxfId="10679" priority="9" operator="lessThan">
      <formula>$C$4</formula>
    </cfRule>
  </conditionalFormatting>
  <conditionalFormatting sqref="CO25">
    <cfRule type="cellIs" dxfId="10678" priority="3" operator="lessThan">
      <formula>1</formula>
    </cfRule>
  </conditionalFormatting>
  <conditionalFormatting sqref="CO26">
    <cfRule type="cellIs" dxfId="10677" priority="4" operator="lessThan">
      <formula>1</formula>
    </cfRule>
  </conditionalFormatting>
  <conditionalFormatting sqref="CO27">
    <cfRule type="cellIs" dxfId="10676" priority="5" operator="lessThan">
      <formula>1</formula>
    </cfRule>
  </conditionalFormatting>
  <conditionalFormatting sqref="CO28">
    <cfRule type="cellIs" dxfId="10675" priority="6" operator="lessThan">
      <formula>1</formula>
    </cfRule>
  </conditionalFormatting>
  <conditionalFormatting sqref="CO23">
    <cfRule type="cellIs" dxfId="10674" priority="1" operator="lessThan">
      <formula>1</formula>
    </cfRule>
  </conditionalFormatting>
  <conditionalFormatting sqref="CO24">
    <cfRule type="cellIs" dxfId="10673" priority="2" operator="lessThan">
      <formula>1</formula>
    </cfRule>
  </conditionalFormatting>
  <dataValidations count="903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V11:V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:Y46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11:S46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"/>
    <dataValidation allowBlank="1" showInputMessage="1" showErrorMessage="1" sqref="AL12"/>
    <dataValidation allowBlank="1" showInputMessage="1" showErrorMessage="1" sqref="AL13"/>
    <dataValidation allowBlank="1" showInputMessage="1" showErrorMessage="1" sqref="AL14"/>
    <dataValidation allowBlank="1" showInputMessage="1" showErrorMessage="1" sqref="AL15"/>
    <dataValidation allowBlank="1" showInputMessage="1" showErrorMessage="1" sqref="AL16"/>
    <dataValidation allowBlank="1" showInputMessage="1" showErrorMessage="1" sqref="AL17"/>
    <dataValidation allowBlank="1" showInputMessage="1" showErrorMessage="1" sqref="AL18"/>
    <dataValidation allowBlank="1" showInputMessage="1" showErrorMessage="1" sqref="AL19"/>
    <dataValidation allowBlank="1" showInputMessage="1" showErrorMessage="1" sqref="AL20"/>
    <dataValidation allowBlank="1" showInputMessage="1" showErrorMessage="1" sqref="AL21"/>
    <dataValidation allowBlank="1" showInputMessage="1" showErrorMessage="1" sqref="AL22"/>
    <dataValidation allowBlank="1" showInputMessage="1" showErrorMessage="1" sqref="AL23"/>
    <dataValidation allowBlank="1" showInputMessage="1" showErrorMessage="1" sqref="AL24"/>
    <dataValidation allowBlank="1" showInputMessage="1" showErrorMessage="1" sqref="AL25"/>
    <dataValidation allowBlank="1" showInputMessage="1" showErrorMessage="1" sqref="AL26"/>
    <dataValidation allowBlank="1" showInputMessage="1" showErrorMessage="1" sqref="AL27"/>
    <dataValidation allowBlank="1" showInputMessage="1" showErrorMessage="1" sqref="AL28"/>
    <dataValidation allowBlank="1" showInputMessage="1" showErrorMessage="1" sqref="AL29"/>
    <dataValidation allowBlank="1" showInputMessage="1" showErrorMessage="1" sqref="AL30"/>
    <dataValidation allowBlank="1" showInputMessage="1" showErrorMessage="1" sqref="AL31"/>
    <dataValidation allowBlank="1" showInputMessage="1" showErrorMessage="1" sqref="AL32"/>
    <dataValidation allowBlank="1" showInputMessage="1" showErrorMessage="1" sqref="AL33"/>
    <dataValidation allowBlank="1" showInputMessage="1" showErrorMessage="1" sqref="AL34"/>
    <dataValidation allowBlank="1" showInputMessage="1" showErrorMessage="1" sqref="AL35"/>
    <dataValidation allowBlank="1" showInputMessage="1" showErrorMessage="1" sqref="AL36"/>
    <dataValidation allowBlank="1" showInputMessage="1" showErrorMessage="1" sqref="AL37"/>
    <dataValidation allowBlank="1" showInputMessage="1" showErrorMessage="1" sqref="AL38"/>
    <dataValidation allowBlank="1" showInputMessage="1" showErrorMessage="1" sqref="AL39"/>
    <dataValidation allowBlank="1" showInputMessage="1" showErrorMessage="1" sqref="AL40"/>
    <dataValidation allowBlank="1" showInputMessage="1" showErrorMessage="1" sqref="AL41"/>
    <dataValidation allowBlank="1" showInputMessage="1" showErrorMessage="1" sqref="AL42"/>
    <dataValidation allowBlank="1" showInputMessage="1" showErrorMessage="1" sqref="AL43"/>
    <dataValidation allowBlank="1" showInputMessage="1" showErrorMessage="1" sqref="AL44"/>
    <dataValidation allowBlank="1" showInputMessage="1" showErrorMessage="1" sqref="AL45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11"/>
    <dataValidation allowBlank="1" showInputMessage="1" showErrorMessage="1" sqref="BH12"/>
    <dataValidation allowBlank="1" showInputMessage="1" showErrorMessage="1" sqref="BH13"/>
    <dataValidation allowBlank="1" showInputMessage="1" showErrorMessage="1" sqref="BH14"/>
    <dataValidation allowBlank="1" showInputMessage="1" showErrorMessage="1" sqref="BH15"/>
    <dataValidation allowBlank="1" showInputMessage="1" showErrorMessage="1" sqref="BH16"/>
    <dataValidation allowBlank="1" showInputMessage="1" showErrorMessage="1" sqref="BH17"/>
    <dataValidation allowBlank="1" showInputMessage="1" showErrorMessage="1" sqref="BH18"/>
    <dataValidation allowBlank="1" showInputMessage="1" showErrorMessage="1" sqref="BH19"/>
    <dataValidation allowBlank="1" showInputMessage="1" showErrorMessage="1" sqref="BH20"/>
    <dataValidation allowBlank="1" showInputMessage="1" showErrorMessage="1" sqref="BH21"/>
    <dataValidation allowBlank="1" showInputMessage="1" showErrorMessage="1" sqref="BH22"/>
    <dataValidation allowBlank="1" showInputMessage="1" showErrorMessage="1" sqref="BH23"/>
    <dataValidation allowBlank="1" showInputMessage="1" showErrorMessage="1" sqref="BH24"/>
    <dataValidation allowBlank="1" showInputMessage="1" showErrorMessage="1" sqref="BH25"/>
    <dataValidation allowBlank="1" showInputMessage="1" showErrorMessage="1" sqref="BH26"/>
    <dataValidation allowBlank="1" showInputMessage="1" showErrorMessage="1" sqref="BH27"/>
    <dataValidation allowBlank="1" showInputMessage="1" showErrorMessage="1" sqref="BH28"/>
    <dataValidation allowBlank="1" showInputMessage="1" showErrorMessage="1" sqref="BH29"/>
    <dataValidation allowBlank="1" showInputMessage="1" showErrorMessage="1" sqref="BH30"/>
    <dataValidation allowBlank="1" showInputMessage="1" showErrorMessage="1" sqref="BH31"/>
    <dataValidation allowBlank="1" showInputMessage="1" showErrorMessage="1" sqref="BH32"/>
    <dataValidation allowBlank="1" showInputMessage="1" showErrorMessage="1" sqref="BH33"/>
    <dataValidation allowBlank="1" showInputMessage="1" showErrorMessage="1" sqref="BH34"/>
    <dataValidation allowBlank="1" showInputMessage="1" showErrorMessage="1" sqref="BH35"/>
    <dataValidation allowBlank="1" showInputMessage="1" showErrorMessage="1" sqref="BH36"/>
    <dataValidation allowBlank="1" showInputMessage="1" showErrorMessage="1" sqref="BH37"/>
    <dataValidation allowBlank="1" showInputMessage="1" showErrorMessage="1" sqref="BH38"/>
    <dataValidation allowBlank="1" showInputMessage="1" showErrorMessage="1" sqref="BH39"/>
    <dataValidation allowBlank="1" showInputMessage="1" showErrorMessage="1" sqref="BH40"/>
    <dataValidation allowBlank="1" showInputMessage="1" showErrorMessage="1" sqref="BH41"/>
    <dataValidation allowBlank="1" showInputMessage="1" showErrorMessage="1" sqref="BH42"/>
    <dataValidation allowBlank="1" showInputMessage="1" showErrorMessage="1" sqref="BH43"/>
    <dataValidation allowBlank="1" showInputMessage="1" showErrorMessage="1" sqref="BH44"/>
    <dataValidation allowBlank="1" showInputMessage="1" showErrorMessage="1" sqref="BH45"/>
    <dataValidation allowBlank="1" showInputMessage="1" showErrorMessage="1" sqref="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11:BB46 BE11:BE46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11: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0"/>
  <sheetViews>
    <sheetView workbookViewId="0">
      <pane xSplit="3" ySplit="10" topLeftCell="O35" activePane="bottomRight" state="frozen"/>
      <selection pane="topRight"/>
      <selection pane="bottomLeft"/>
      <selection pane="bottomRight" activeCell="F41" sqref="F4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 x14ac:dyDescent="0.3">
      <c r="A1" s="11">
        <v>189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Q1" s="29" t="s">
        <v>1</v>
      </c>
      <c r="AZ1" s="29"/>
    </row>
    <row r="2" spans="1:102" x14ac:dyDescent="0.25">
      <c r="A2" s="1" t="s">
        <v>2</v>
      </c>
      <c r="B2" s="2"/>
      <c r="C2" s="3" t="s">
        <v>3</v>
      </c>
      <c r="E2" s="4" t="s">
        <v>92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IPS 2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 x14ac:dyDescent="0.25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 x14ac:dyDescent="0.25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 x14ac:dyDescent="0.25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 x14ac:dyDescent="0.25">
      <c r="E7" s="63" t="s">
        <v>16</v>
      </c>
      <c r="F7" s="64"/>
      <c r="G7" s="64"/>
      <c r="H7" s="64"/>
      <c r="I7" s="64"/>
      <c r="J7" s="65"/>
      <c r="K7" s="54"/>
      <c r="L7" s="13"/>
      <c r="M7" s="13"/>
      <c r="N7" s="70" t="s">
        <v>17</v>
      </c>
      <c r="O7" s="70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 x14ac:dyDescent="0.3">
      <c r="A8" s="58" t="s">
        <v>18</v>
      </c>
      <c r="B8" s="59" t="s">
        <v>19</v>
      </c>
      <c r="C8" s="58" t="s">
        <v>20</v>
      </c>
      <c r="E8" s="66"/>
      <c r="F8" s="67"/>
      <c r="G8" s="67"/>
      <c r="H8" s="67"/>
      <c r="I8" s="67"/>
      <c r="J8" s="68"/>
      <c r="K8" s="55"/>
      <c r="L8" s="13"/>
      <c r="M8" s="17"/>
      <c r="N8" s="70"/>
      <c r="O8" s="70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1" t="s">
        <v>22</v>
      </c>
      <c r="AW8" s="73" t="s">
        <v>23</v>
      </c>
      <c r="AX8" s="82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73" t="s">
        <v>23</v>
      </c>
      <c r="CF8" s="82" t="s">
        <v>24</v>
      </c>
      <c r="CG8" s="37"/>
      <c r="CH8" s="78" t="s">
        <v>26</v>
      </c>
      <c r="CI8" s="78" t="s">
        <v>27</v>
      </c>
      <c r="CJ8" s="37"/>
      <c r="CK8" s="78" t="s">
        <v>26</v>
      </c>
      <c r="CL8" s="78" t="s">
        <v>28</v>
      </c>
      <c r="CN8" s="38" t="s">
        <v>29</v>
      </c>
    </row>
    <row r="9" spans="1:102" x14ac:dyDescent="0.25">
      <c r="A9" s="58"/>
      <c r="B9" s="59"/>
      <c r="C9" s="58"/>
      <c r="E9" s="60" t="s">
        <v>30</v>
      </c>
      <c r="F9" s="60"/>
      <c r="G9" s="60"/>
      <c r="H9" s="61" t="s">
        <v>31</v>
      </c>
      <c r="I9" s="61"/>
      <c r="J9" s="61"/>
      <c r="K9" s="62" t="s">
        <v>32</v>
      </c>
      <c r="L9" s="13"/>
      <c r="M9" s="18" t="s">
        <v>33</v>
      </c>
      <c r="N9" s="60" t="s">
        <v>34</v>
      </c>
      <c r="O9" s="60" t="s">
        <v>22</v>
      </c>
      <c r="P9" s="9"/>
      <c r="Q9" s="75">
        <v>1</v>
      </c>
      <c r="R9" s="76"/>
      <c r="S9" s="77"/>
      <c r="T9" s="75">
        <v>2</v>
      </c>
      <c r="U9" s="76"/>
      <c r="V9" s="77"/>
      <c r="W9" s="75">
        <v>3</v>
      </c>
      <c r="X9" s="76"/>
      <c r="Y9" s="77"/>
      <c r="Z9" s="75">
        <v>4</v>
      </c>
      <c r="AA9" s="76"/>
      <c r="AB9" s="77"/>
      <c r="AC9" s="75">
        <v>5</v>
      </c>
      <c r="AD9" s="76"/>
      <c r="AE9" s="77"/>
      <c r="AF9" s="73" t="s">
        <v>34</v>
      </c>
      <c r="AG9" s="75">
        <v>6</v>
      </c>
      <c r="AH9" s="76"/>
      <c r="AI9" s="77"/>
      <c r="AJ9" s="75">
        <v>7</v>
      </c>
      <c r="AK9" s="76"/>
      <c r="AL9" s="77"/>
      <c r="AM9" s="75">
        <v>8</v>
      </c>
      <c r="AN9" s="76"/>
      <c r="AO9" s="77"/>
      <c r="AP9" s="75">
        <v>9</v>
      </c>
      <c r="AQ9" s="76"/>
      <c r="AR9" s="77"/>
      <c r="AS9" s="75">
        <v>10</v>
      </c>
      <c r="AT9" s="76"/>
      <c r="AU9" s="77"/>
      <c r="AV9" s="72"/>
      <c r="AW9" s="81"/>
      <c r="AX9" s="83"/>
      <c r="AY9" s="37"/>
      <c r="AZ9" s="85">
        <v>1</v>
      </c>
      <c r="BA9" s="76"/>
      <c r="BB9" s="77"/>
      <c r="BC9" s="75">
        <v>2</v>
      </c>
      <c r="BD9" s="76"/>
      <c r="BE9" s="77"/>
      <c r="BF9" s="75">
        <v>3</v>
      </c>
      <c r="BG9" s="76"/>
      <c r="BH9" s="77"/>
      <c r="BI9" s="75">
        <v>4</v>
      </c>
      <c r="BJ9" s="76"/>
      <c r="BK9" s="77"/>
      <c r="BL9" s="75">
        <v>5</v>
      </c>
      <c r="BM9" s="76"/>
      <c r="BN9" s="77"/>
      <c r="BO9" s="73" t="s">
        <v>34</v>
      </c>
      <c r="BP9" s="75">
        <v>6</v>
      </c>
      <c r="BQ9" s="76"/>
      <c r="BR9" s="77"/>
      <c r="BS9" s="75">
        <v>7</v>
      </c>
      <c r="BT9" s="76"/>
      <c r="BU9" s="77"/>
      <c r="BV9" s="75">
        <v>8</v>
      </c>
      <c r="BW9" s="76"/>
      <c r="BX9" s="77"/>
      <c r="BY9" s="75">
        <v>9</v>
      </c>
      <c r="BZ9" s="76"/>
      <c r="CA9" s="77"/>
      <c r="CB9" s="75">
        <v>10</v>
      </c>
      <c r="CC9" s="76"/>
      <c r="CD9" s="77"/>
      <c r="CE9" s="81"/>
      <c r="CF9" s="83"/>
      <c r="CG9" s="37"/>
      <c r="CH9" s="78"/>
      <c r="CI9" s="78"/>
      <c r="CJ9" s="37"/>
      <c r="CK9" s="78"/>
      <c r="CL9" s="78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manusia purba di Indonesia, kehidupan masa pra aksara, mid semester 2, peradaban awal Indonesia dan dunia, </v>
      </c>
    </row>
    <row r="10" spans="1:102" x14ac:dyDescent="0.25">
      <c r="A10" s="58"/>
      <c r="B10" s="59"/>
      <c r="C10" s="58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62"/>
      <c r="L10" s="13"/>
      <c r="M10" s="18" t="s">
        <v>40</v>
      </c>
      <c r="N10" s="60"/>
      <c r="O10" s="60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4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2"/>
      <c r="AW10" s="81"/>
      <c r="AX10" s="84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4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81"/>
      <c r="CF10" s="84"/>
      <c r="CG10" s="37"/>
      <c r="CH10" s="78"/>
      <c r="CI10" s="78"/>
      <c r="CJ10" s="37"/>
      <c r="CK10" s="78"/>
      <c r="CL10" s="78"/>
      <c r="CN10" s="43">
        <v>1</v>
      </c>
      <c r="CO10" s="57" t="s">
        <v>199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kehidupan masa pra aksara, mid semester 2, peradaban awal Indonesia dan dunia, Masih perlu peningkatan pemahaman manusia purba di Indonesia.</v>
      </c>
    </row>
    <row r="11" spans="1:102" x14ac:dyDescent="0.25">
      <c r="A11" s="8">
        <v>1</v>
      </c>
      <c r="B11" s="8">
        <v>22275</v>
      </c>
      <c r="C11" s="8" t="s">
        <v>93</v>
      </c>
      <c r="E11" s="50">
        <f t="shared" ref="E11:E42" si="0">AX11</f>
        <v>80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CI11</f>
        <v xml:space="preserve">Memiliki kemampuan pemahanan manusia purba di Indonesia, kehidupan masa pra aksara, mid semester 2, peradaban awal Indonesia dan dunia, </v>
      </c>
      <c r="H11" s="50">
        <f t="shared" ref="H11:H42" si="3">CF11</f>
        <v>90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 xml:space="preserve">Memiliki keterampilan membuat peta penemuan manusia purba, membuat media power point peradaban awal bangsa Eropa, membuat tabel perbedaan ciri-ciri manusia purba, </v>
      </c>
      <c r="K11" s="8"/>
      <c r="L11" s="13"/>
      <c r="M11" s="14"/>
      <c r="N11" s="44">
        <f t="shared" ref="N11:N42" si="6">AF11</f>
        <v>81</v>
      </c>
      <c r="O11" s="44">
        <f t="shared" ref="O11:O42" si="7">IF(COUNTBLANK(AV11:AV11),"",AV11)</f>
        <v>64</v>
      </c>
      <c r="Q11" s="44">
        <v>75</v>
      </c>
      <c r="R11" s="44"/>
      <c r="S11" s="45">
        <v>90</v>
      </c>
      <c r="T11" s="44">
        <v>75</v>
      </c>
      <c r="U11" s="44"/>
      <c r="V11" s="45">
        <v>90</v>
      </c>
      <c r="W11" s="44">
        <v>76</v>
      </c>
      <c r="X11" s="44"/>
      <c r="Y11" s="45"/>
      <c r="Z11" s="44"/>
      <c r="AA11" s="44"/>
      <c r="AB11" s="45"/>
      <c r="AC11" s="44"/>
      <c r="AD11" s="44"/>
      <c r="AE11" s="45"/>
      <c r="AF11" s="45">
        <f t="shared" ref="AF11:AF42" si="8">IF(AND(Q11="",R11="",S11=""),"",ROUND(AVERAGE(Q11:AE11),0))</f>
        <v>81</v>
      </c>
      <c r="AG11" s="57">
        <v>76</v>
      </c>
      <c r="AH11" s="44"/>
      <c r="AI11" s="57">
        <v>90</v>
      </c>
      <c r="AJ11" s="44"/>
      <c r="AK11" s="44"/>
      <c r="AL11" s="45"/>
      <c r="AM11" s="44"/>
      <c r="AN11" s="44"/>
      <c r="AO11" s="45"/>
      <c r="AP11" s="44"/>
      <c r="AQ11" s="44"/>
      <c r="AR11" s="45"/>
      <c r="AS11" s="44"/>
      <c r="AT11" s="44"/>
      <c r="AU11" s="45"/>
      <c r="AV11" s="44">
        <v>64</v>
      </c>
      <c r="AW11" s="46">
        <f t="shared" ref="AW11:AW42" si="9">IF(AV11="","",AVERAGE(Q11:AE11,AG11:AV11))</f>
        <v>79.5</v>
      </c>
      <c r="AX11" s="47">
        <f t="shared" ref="AX11:AX42" si="10">IF(AW11="","",ROUND(AW11,0))</f>
        <v>80</v>
      </c>
      <c r="AY11" s="48"/>
      <c r="AZ11" s="57"/>
      <c r="BA11" s="57"/>
      <c r="BB11" s="57">
        <v>90</v>
      </c>
      <c r="BC11" s="57"/>
      <c r="BD11" s="57"/>
      <c r="BE11" s="57">
        <v>90</v>
      </c>
      <c r="BF11" s="57"/>
      <c r="BG11" s="57"/>
      <c r="BH11" s="57"/>
      <c r="BI11" s="57"/>
      <c r="BJ11" s="57"/>
      <c r="BK11" s="57"/>
      <c r="BL11" s="57"/>
      <c r="BM11" s="57"/>
      <c r="BN11" s="57"/>
      <c r="BO11" s="45">
        <f t="shared" ref="BO11:BO42" si="11">IF(AND(BB11="",BA11="",AZ11=""),"",ROUND(AVERAGE(AZ11:BN11),0))</f>
        <v>90</v>
      </c>
      <c r="BP11" s="44"/>
      <c r="BQ11" s="44"/>
      <c r="BR11" s="45">
        <v>90</v>
      </c>
      <c r="BS11" s="44"/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2">IF(AND(BP11="",BQ11="",BR11=""),"",AVERAGE(AZ11:BN11,BP11:CD11))</f>
        <v>90</v>
      </c>
      <c r="CF11" s="47">
        <f t="shared" ref="CF11:CF42" si="13">IF(CE11="","",ROUND(CE11,0))</f>
        <v>90</v>
      </c>
      <c r="CG11" s="48"/>
      <c r="CH11" s="57">
        <v>10</v>
      </c>
      <c r="CI11" s="49" t="str">
        <f t="shared" ref="CI11:CI42" si="14">IF(CH11="","",VLOOKUP(CH11,$CW$9:$CX$20,2,0))</f>
        <v xml:space="preserve">Memiliki kemampuan pemahanan manusia purba di Indonesia, kehidupan masa pra aksara, mid semester 2, peradaban awal Indonesia dan dunia, </v>
      </c>
      <c r="CJ11" s="48"/>
      <c r="CK11" s="57">
        <v>10</v>
      </c>
      <c r="CL11" s="49" t="str">
        <f t="shared" ref="CL11:CL42" si="15">IF(CK11="","",VLOOKUP(CK11,$CW$22:$CX$33,2,0))</f>
        <v xml:space="preserve">Memiliki keterampilan membuat peta penemuan manusia purba, membuat media power point peradaban awal bangsa Eropa, membuat tabel perbedaan ciri-ciri manusia purba, </v>
      </c>
      <c r="CN11" s="43">
        <v>2</v>
      </c>
      <c r="CO11" s="57" t="s">
        <v>200</v>
      </c>
      <c r="CQ11" s="79" t="s">
        <v>48</v>
      </c>
      <c r="CR11" s="79"/>
      <c r="CS11" s="79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manusia purba di Indonesia, mid semester 2, peradaban awal Indonesia dan dunia, Masih perlu peningkatan pemahaman kehidupan masa pra aksara.</v>
      </c>
    </row>
    <row r="12" spans="1:102" x14ac:dyDescent="0.25">
      <c r="A12" s="8">
        <v>2</v>
      </c>
      <c r="B12" s="8">
        <v>22291</v>
      </c>
      <c r="C12" s="8" t="s">
        <v>94</v>
      </c>
      <c r="E12" s="50">
        <f t="shared" si="0"/>
        <v>86</v>
      </c>
      <c r="F12" s="8" t="str">
        <f t="shared" si="1"/>
        <v>B</v>
      </c>
      <c r="G12" s="8" t="str">
        <f t="shared" si="2"/>
        <v xml:space="preserve">Memiliki kemampuan pemahanan manusia purba di Indonesia, kehidupan masa pra aksara, mid semester 2, peradaban awal Indonesia dan dunia, </v>
      </c>
      <c r="H12" s="50">
        <f t="shared" si="3"/>
        <v>90</v>
      </c>
      <c r="I12" s="8" t="str">
        <f t="shared" si="4"/>
        <v>B</v>
      </c>
      <c r="J12" s="8" t="str">
        <f t="shared" si="5"/>
        <v xml:space="preserve">Memiliki keterampilan membuat peta penemuan manusia purba, membuat media power point peradaban awal bangsa Eropa, membuat tabel perbedaan ciri-ciri manusia purba, </v>
      </c>
      <c r="K12" s="8"/>
      <c r="L12" s="13"/>
      <c r="M12" s="14"/>
      <c r="N12" s="44">
        <f t="shared" si="6"/>
        <v>89</v>
      </c>
      <c r="O12" s="44">
        <f t="shared" si="7"/>
        <v>70</v>
      </c>
      <c r="Q12" s="44">
        <v>85</v>
      </c>
      <c r="R12" s="44"/>
      <c r="S12" s="45">
        <v>90</v>
      </c>
      <c r="T12" s="44">
        <v>80</v>
      </c>
      <c r="U12" s="44"/>
      <c r="V12" s="45">
        <v>90</v>
      </c>
      <c r="W12" s="44">
        <v>98</v>
      </c>
      <c r="X12" s="44"/>
      <c r="Y12" s="45"/>
      <c r="Z12" s="44"/>
      <c r="AA12" s="44"/>
      <c r="AB12" s="45"/>
      <c r="AC12" s="44"/>
      <c r="AD12" s="44"/>
      <c r="AE12" s="45"/>
      <c r="AF12" s="45">
        <f t="shared" si="8"/>
        <v>89</v>
      </c>
      <c r="AG12" s="57">
        <v>82</v>
      </c>
      <c r="AH12" s="44"/>
      <c r="AI12" s="57">
        <v>90</v>
      </c>
      <c r="AJ12" s="44"/>
      <c r="AK12" s="44"/>
      <c r="AL12" s="45"/>
      <c r="AM12" s="44"/>
      <c r="AN12" s="44"/>
      <c r="AO12" s="45"/>
      <c r="AP12" s="44"/>
      <c r="AQ12" s="44"/>
      <c r="AR12" s="45"/>
      <c r="AS12" s="44"/>
      <c r="AT12" s="44"/>
      <c r="AU12" s="45"/>
      <c r="AV12" s="44">
        <v>70</v>
      </c>
      <c r="AW12" s="46">
        <f t="shared" si="9"/>
        <v>85.625</v>
      </c>
      <c r="AX12" s="47">
        <f t="shared" si="10"/>
        <v>86</v>
      </c>
      <c r="AY12" s="48"/>
      <c r="AZ12" s="57"/>
      <c r="BA12" s="57"/>
      <c r="BB12" s="57">
        <v>90</v>
      </c>
      <c r="BC12" s="57"/>
      <c r="BD12" s="57"/>
      <c r="BE12" s="57">
        <v>90</v>
      </c>
      <c r="BF12" s="57"/>
      <c r="BG12" s="57"/>
      <c r="BH12" s="57"/>
      <c r="BI12" s="57"/>
      <c r="BJ12" s="57"/>
      <c r="BK12" s="57"/>
      <c r="BL12" s="57"/>
      <c r="BM12" s="57"/>
      <c r="BN12" s="57"/>
      <c r="BO12" s="45">
        <f t="shared" si="11"/>
        <v>90</v>
      </c>
      <c r="BP12" s="44"/>
      <c r="BQ12" s="44"/>
      <c r="BR12" s="45">
        <v>90</v>
      </c>
      <c r="BS12" s="44"/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2"/>
        <v>90</v>
      </c>
      <c r="CF12" s="47">
        <f t="shared" si="13"/>
        <v>90</v>
      </c>
      <c r="CG12" s="48"/>
      <c r="CH12" s="57">
        <v>10</v>
      </c>
      <c r="CI12" s="49" t="str">
        <f t="shared" si="14"/>
        <v xml:space="preserve">Memiliki kemampuan pemahanan manusia purba di Indonesia, kehidupan masa pra aksara, mid semester 2, peradaban awal Indonesia dan dunia, </v>
      </c>
      <c r="CJ12" s="48"/>
      <c r="CK12" s="57">
        <v>10</v>
      </c>
      <c r="CL12" s="49" t="str">
        <f t="shared" si="15"/>
        <v xml:space="preserve">Memiliki keterampilan membuat peta penemuan manusia purba, membuat media power point peradaban awal bangsa Eropa, membuat tabel perbedaan ciri-ciri manusia purba, </v>
      </c>
      <c r="CN12" s="43">
        <v>3</v>
      </c>
      <c r="CO12" s="57" t="s">
        <v>197</v>
      </c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manusia purba di Indonesia, kehidupan masa pra aksara, peradaban awal Indonesia dan dunia, Masih perlu peningkatan pemahaman mid semester 2.</v>
      </c>
    </row>
    <row r="13" spans="1:102" x14ac:dyDescent="0.25">
      <c r="A13" s="8">
        <v>3</v>
      </c>
      <c r="B13" s="8">
        <v>22307</v>
      </c>
      <c r="C13" s="8" t="s">
        <v>95</v>
      </c>
      <c r="E13" s="50">
        <f t="shared" si="0"/>
        <v>83</v>
      </c>
      <c r="F13" s="8" t="str">
        <f t="shared" si="1"/>
        <v>B</v>
      </c>
      <c r="G13" s="8" t="str">
        <f t="shared" si="2"/>
        <v xml:space="preserve">Memiliki kemampuan pemahanan manusia purba di Indonesia, kehidupan masa pra aksara, mid semester 2, peradaban awal Indonesia dan dunia, </v>
      </c>
      <c r="H13" s="50">
        <f t="shared" si="3"/>
        <v>90</v>
      </c>
      <c r="I13" s="8" t="str">
        <f t="shared" si="4"/>
        <v>B</v>
      </c>
      <c r="J13" s="8" t="str">
        <f t="shared" si="5"/>
        <v xml:space="preserve">Memiliki keterampilan membuat peta penemuan manusia purba, membuat media power point peradaban awal bangsa Eropa, membuat tabel perbedaan ciri-ciri manusia purba, </v>
      </c>
      <c r="K13" s="8"/>
      <c r="L13" s="13"/>
      <c r="M13" s="14"/>
      <c r="N13" s="44">
        <f t="shared" si="6"/>
        <v>86</v>
      </c>
      <c r="O13" s="44">
        <f t="shared" si="7"/>
        <v>67</v>
      </c>
      <c r="Q13" s="44">
        <v>78</v>
      </c>
      <c r="R13" s="44"/>
      <c r="S13" s="45">
        <v>90</v>
      </c>
      <c r="T13" s="44">
        <v>78</v>
      </c>
      <c r="U13" s="44"/>
      <c r="V13" s="45">
        <v>90</v>
      </c>
      <c r="W13" s="44">
        <v>92</v>
      </c>
      <c r="X13" s="44"/>
      <c r="Y13" s="45"/>
      <c r="Z13" s="44"/>
      <c r="AA13" s="44"/>
      <c r="AB13" s="45"/>
      <c r="AC13" s="44"/>
      <c r="AD13" s="44"/>
      <c r="AE13" s="45"/>
      <c r="AF13" s="45">
        <f t="shared" si="8"/>
        <v>86</v>
      </c>
      <c r="AG13" s="57">
        <v>78</v>
      </c>
      <c r="AH13" s="44"/>
      <c r="AI13" s="57">
        <v>90</v>
      </c>
      <c r="AJ13" s="44"/>
      <c r="AK13" s="44"/>
      <c r="AL13" s="45"/>
      <c r="AM13" s="44"/>
      <c r="AN13" s="44"/>
      <c r="AO13" s="45"/>
      <c r="AP13" s="44"/>
      <c r="AQ13" s="44"/>
      <c r="AR13" s="45"/>
      <c r="AS13" s="44"/>
      <c r="AT13" s="44"/>
      <c r="AU13" s="45"/>
      <c r="AV13" s="44">
        <v>67</v>
      </c>
      <c r="AW13" s="46">
        <f t="shared" si="9"/>
        <v>82.875</v>
      </c>
      <c r="AX13" s="47">
        <f t="shared" si="10"/>
        <v>83</v>
      </c>
      <c r="AY13" s="48"/>
      <c r="AZ13" s="57"/>
      <c r="BA13" s="57"/>
      <c r="BB13" s="57">
        <v>90</v>
      </c>
      <c r="BC13" s="57"/>
      <c r="BD13" s="57"/>
      <c r="BE13" s="57">
        <v>90</v>
      </c>
      <c r="BF13" s="57"/>
      <c r="BG13" s="57"/>
      <c r="BH13" s="57"/>
      <c r="BI13" s="57"/>
      <c r="BJ13" s="57"/>
      <c r="BK13" s="57"/>
      <c r="BL13" s="57"/>
      <c r="BM13" s="57"/>
      <c r="BN13" s="57"/>
      <c r="BO13" s="45">
        <f t="shared" si="11"/>
        <v>90</v>
      </c>
      <c r="BP13" s="44"/>
      <c r="BQ13" s="44"/>
      <c r="BR13" s="45">
        <v>90</v>
      </c>
      <c r="BS13" s="44"/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2"/>
        <v>90</v>
      </c>
      <c r="CF13" s="47">
        <f t="shared" si="13"/>
        <v>90</v>
      </c>
      <c r="CG13" s="48"/>
      <c r="CH13" s="57">
        <v>10</v>
      </c>
      <c r="CI13" s="49" t="str">
        <f t="shared" si="14"/>
        <v xml:space="preserve">Memiliki kemampuan pemahanan manusia purba di Indonesia, kehidupan masa pra aksara, mid semester 2, peradaban awal Indonesia dan dunia, </v>
      </c>
      <c r="CJ13" s="48"/>
      <c r="CK13" s="57">
        <v>10</v>
      </c>
      <c r="CL13" s="49" t="str">
        <f t="shared" si="15"/>
        <v xml:space="preserve">Memiliki keterampilan membuat peta penemuan manusia purba, membuat media power point peradaban awal bangsa Eropa, membuat tabel perbedaan ciri-ciri manusia purba, </v>
      </c>
      <c r="CN13" s="43">
        <v>4</v>
      </c>
      <c r="CO13" s="57"/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 xml:space="preserve">Memiliki kemampuan pemahanan manusia purba di Indonesia, kehidupan masa pra aksara, mid semester 2, peradaban awal Indonesia dan dunia, </v>
      </c>
    </row>
    <row r="14" spans="1:102" x14ac:dyDescent="0.25">
      <c r="A14" s="8">
        <v>4</v>
      </c>
      <c r="B14" s="8">
        <v>22323</v>
      </c>
      <c r="C14" s="8" t="s">
        <v>96</v>
      </c>
      <c r="E14" s="50">
        <f t="shared" si="0"/>
        <v>88</v>
      </c>
      <c r="F14" s="8" t="str">
        <f t="shared" si="1"/>
        <v>B</v>
      </c>
      <c r="G14" s="8" t="str">
        <f t="shared" si="2"/>
        <v xml:space="preserve">Memiliki kemampuan pemahanan manusia purba di Indonesia, kehidupan masa pra aksara, mid semester 2, peradaban awal Indonesia dan dunia, </v>
      </c>
      <c r="H14" s="50">
        <f t="shared" si="3"/>
        <v>90</v>
      </c>
      <c r="I14" s="8" t="str">
        <f t="shared" si="4"/>
        <v>B</v>
      </c>
      <c r="J14" s="8" t="str">
        <f t="shared" si="5"/>
        <v xml:space="preserve">Memiliki keterampilan membuat peta penemuan manusia purba, membuat media power point peradaban awal bangsa Eropa, membuat tabel perbedaan ciri-ciri manusia purba, </v>
      </c>
      <c r="K14" s="8"/>
      <c r="L14" s="13"/>
      <c r="M14" s="14"/>
      <c r="N14" s="44">
        <f t="shared" si="6"/>
        <v>88</v>
      </c>
      <c r="O14" s="44">
        <f t="shared" si="7"/>
        <v>86.5</v>
      </c>
      <c r="Q14" s="44">
        <v>76</v>
      </c>
      <c r="R14" s="44"/>
      <c r="S14" s="45">
        <v>90</v>
      </c>
      <c r="T14" s="44">
        <v>94</v>
      </c>
      <c r="U14" s="44"/>
      <c r="V14" s="45">
        <v>90</v>
      </c>
      <c r="W14" s="44">
        <v>90</v>
      </c>
      <c r="X14" s="44"/>
      <c r="Y14" s="45"/>
      <c r="Z14" s="44"/>
      <c r="AA14" s="44"/>
      <c r="AB14" s="45"/>
      <c r="AC14" s="44"/>
      <c r="AD14" s="44"/>
      <c r="AE14" s="45"/>
      <c r="AF14" s="45">
        <f t="shared" si="8"/>
        <v>88</v>
      </c>
      <c r="AG14" s="57">
        <v>90</v>
      </c>
      <c r="AH14" s="44"/>
      <c r="AI14" s="57">
        <v>90</v>
      </c>
      <c r="AJ14" s="44"/>
      <c r="AK14" s="44"/>
      <c r="AL14" s="45"/>
      <c r="AM14" s="44"/>
      <c r="AN14" s="44"/>
      <c r="AO14" s="45"/>
      <c r="AP14" s="44"/>
      <c r="AQ14" s="44"/>
      <c r="AR14" s="45"/>
      <c r="AS14" s="44"/>
      <c r="AT14" s="44"/>
      <c r="AU14" s="45"/>
      <c r="AV14" s="44">
        <v>86.5</v>
      </c>
      <c r="AW14" s="46">
        <f t="shared" si="9"/>
        <v>88.3125</v>
      </c>
      <c r="AX14" s="47">
        <f t="shared" si="10"/>
        <v>88</v>
      </c>
      <c r="AY14" s="48"/>
      <c r="AZ14" s="57"/>
      <c r="BA14" s="57"/>
      <c r="BB14" s="57">
        <v>90</v>
      </c>
      <c r="BC14" s="57"/>
      <c r="BD14" s="57"/>
      <c r="BE14" s="57">
        <v>90</v>
      </c>
      <c r="BF14" s="57"/>
      <c r="BG14" s="57"/>
      <c r="BH14" s="57"/>
      <c r="BI14" s="57"/>
      <c r="BJ14" s="57"/>
      <c r="BK14" s="57"/>
      <c r="BL14" s="57"/>
      <c r="BM14" s="57"/>
      <c r="BN14" s="57"/>
      <c r="BO14" s="45">
        <f t="shared" si="11"/>
        <v>90</v>
      </c>
      <c r="BP14" s="44"/>
      <c r="BQ14" s="44"/>
      <c r="BR14" s="45">
        <v>90</v>
      </c>
      <c r="BS14" s="44"/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2"/>
        <v>90</v>
      </c>
      <c r="CF14" s="47">
        <f t="shared" si="13"/>
        <v>90</v>
      </c>
      <c r="CG14" s="48"/>
      <c r="CH14" s="57">
        <v>10</v>
      </c>
      <c r="CI14" s="49" t="str">
        <f t="shared" si="14"/>
        <v xml:space="preserve">Memiliki kemampuan pemahanan manusia purba di Indonesia, kehidupan masa pra aksara, mid semester 2, peradaban awal Indonesia dan dunia, </v>
      </c>
      <c r="CJ14" s="48"/>
      <c r="CK14" s="57">
        <v>10</v>
      </c>
      <c r="CL14" s="49" t="str">
        <f t="shared" si="15"/>
        <v xml:space="preserve">Memiliki keterampilan membuat peta penemuan manusia purba, membuat media power point peradaban awal bangsa Eropa, membuat tabel perbedaan ciri-ciri manusia purba, </v>
      </c>
      <c r="CN14" s="43">
        <v>5</v>
      </c>
      <c r="CO14" s="57"/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manusia purba di Indonesia, kehidupan masa pra aksara, mid semester 2, peradaban awal Indonesia dan dunia, </v>
      </c>
    </row>
    <row r="15" spans="1:102" x14ac:dyDescent="0.25">
      <c r="A15" s="8">
        <v>5</v>
      </c>
      <c r="B15" s="8">
        <v>22339</v>
      </c>
      <c r="C15" s="8" t="s">
        <v>97</v>
      </c>
      <c r="E15" s="50">
        <f t="shared" si="0"/>
        <v>89</v>
      </c>
      <c r="F15" s="8" t="str">
        <f t="shared" si="1"/>
        <v>B</v>
      </c>
      <c r="G15" s="8" t="str">
        <f t="shared" si="2"/>
        <v xml:space="preserve">Memiliki kemampuan pemahanan manusia purba di Indonesia, kehidupan masa pra aksara, mid semester 2, peradaban awal Indonesia dan dunia, </v>
      </c>
      <c r="H15" s="50">
        <f t="shared" si="3"/>
        <v>90</v>
      </c>
      <c r="I15" s="8" t="str">
        <f t="shared" si="4"/>
        <v>B</v>
      </c>
      <c r="J15" s="8" t="str">
        <f t="shared" si="5"/>
        <v xml:space="preserve">Memiliki keterampilan membuat peta penemuan manusia purba, membuat media power point peradaban awal bangsa Eropa, membuat tabel perbedaan ciri-ciri manusia purba, </v>
      </c>
      <c r="K15" s="8"/>
      <c r="L15" s="13"/>
      <c r="M15" s="14"/>
      <c r="N15" s="44">
        <f t="shared" si="6"/>
        <v>91</v>
      </c>
      <c r="O15" s="44">
        <f t="shared" si="7"/>
        <v>77.5</v>
      </c>
      <c r="Q15" s="44">
        <v>83</v>
      </c>
      <c r="R15" s="44"/>
      <c r="S15" s="45">
        <v>90</v>
      </c>
      <c r="T15" s="44">
        <v>100</v>
      </c>
      <c r="U15" s="44"/>
      <c r="V15" s="45">
        <v>90</v>
      </c>
      <c r="W15" s="44">
        <v>92</v>
      </c>
      <c r="X15" s="44"/>
      <c r="Y15" s="45"/>
      <c r="Z15" s="44"/>
      <c r="AA15" s="44"/>
      <c r="AB15" s="45"/>
      <c r="AC15" s="44"/>
      <c r="AD15" s="44"/>
      <c r="AE15" s="45"/>
      <c r="AF15" s="45">
        <f t="shared" si="8"/>
        <v>91</v>
      </c>
      <c r="AG15" s="57">
        <v>88</v>
      </c>
      <c r="AH15" s="44"/>
      <c r="AI15" s="57">
        <v>90</v>
      </c>
      <c r="AJ15" s="44"/>
      <c r="AK15" s="44"/>
      <c r="AL15" s="45"/>
      <c r="AM15" s="44"/>
      <c r="AN15" s="44"/>
      <c r="AO15" s="45"/>
      <c r="AP15" s="44"/>
      <c r="AQ15" s="44"/>
      <c r="AR15" s="45"/>
      <c r="AS15" s="44"/>
      <c r="AT15" s="44"/>
      <c r="AU15" s="45"/>
      <c r="AV15" s="44">
        <v>77.5</v>
      </c>
      <c r="AW15" s="46">
        <f t="shared" si="9"/>
        <v>88.8125</v>
      </c>
      <c r="AX15" s="47">
        <f t="shared" si="10"/>
        <v>89</v>
      </c>
      <c r="AY15" s="48"/>
      <c r="AZ15" s="57"/>
      <c r="BA15" s="57"/>
      <c r="BB15" s="57">
        <v>90</v>
      </c>
      <c r="BC15" s="57"/>
      <c r="BD15" s="57"/>
      <c r="BE15" s="57">
        <v>90</v>
      </c>
      <c r="BF15" s="57"/>
      <c r="BG15" s="57"/>
      <c r="BH15" s="57"/>
      <c r="BI15" s="57"/>
      <c r="BJ15" s="57"/>
      <c r="BK15" s="57"/>
      <c r="BL15" s="57"/>
      <c r="BM15" s="57"/>
      <c r="BN15" s="57"/>
      <c r="BO15" s="45">
        <f t="shared" si="11"/>
        <v>90</v>
      </c>
      <c r="BP15" s="44"/>
      <c r="BQ15" s="44"/>
      <c r="BR15" s="45">
        <v>90</v>
      </c>
      <c r="BS15" s="44"/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2"/>
        <v>90</v>
      </c>
      <c r="CF15" s="47">
        <f t="shared" si="13"/>
        <v>90</v>
      </c>
      <c r="CG15" s="48"/>
      <c r="CH15" s="57">
        <v>10</v>
      </c>
      <c r="CI15" s="49" t="str">
        <f t="shared" si="14"/>
        <v xml:space="preserve">Memiliki kemampuan pemahanan manusia purba di Indonesia, kehidupan masa pra aksara, mid semester 2, peradaban awal Indonesia dan dunia, </v>
      </c>
      <c r="CJ15" s="48"/>
      <c r="CK15" s="57">
        <v>10</v>
      </c>
      <c r="CL15" s="49" t="str">
        <f t="shared" si="15"/>
        <v xml:space="preserve">Memiliki keterampilan membuat peta penemuan manusia purba, membuat media power point peradaban awal bangsa Eropa, membuat tabel perbedaan ciri-ciri manusia purba, </v>
      </c>
      <c r="CN15" s="43">
        <v>6</v>
      </c>
      <c r="CO15" s="57" t="s">
        <v>201</v>
      </c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>Memiliki kemampuan pemahanan manusia purba di Indonesia, kehidupan masa pra aksara, mid semester 2, Masih perlu peningkatan pemahaman peradaban awal Indonesia dan dunia.</v>
      </c>
    </row>
    <row r="16" spans="1:102" x14ac:dyDescent="0.25">
      <c r="A16" s="8">
        <v>6</v>
      </c>
      <c r="B16" s="8">
        <v>22355</v>
      </c>
      <c r="C16" s="8" t="s">
        <v>98</v>
      </c>
      <c r="E16" s="50">
        <f t="shared" si="0"/>
        <v>81</v>
      </c>
      <c r="F16" s="8" t="str">
        <f t="shared" si="1"/>
        <v>B</v>
      </c>
      <c r="G16" s="8" t="str">
        <f t="shared" si="2"/>
        <v xml:space="preserve">Memiliki kemampuan pemahanan manusia purba di Indonesia, kehidupan masa pra aksara, mid semester 2, peradaban awal Indonesia dan dunia, </v>
      </c>
      <c r="H16" s="50">
        <f t="shared" si="3"/>
        <v>90</v>
      </c>
      <c r="I16" s="8" t="str">
        <f t="shared" si="4"/>
        <v>B</v>
      </c>
      <c r="J16" s="8" t="str">
        <f t="shared" si="5"/>
        <v xml:space="preserve">Memiliki keterampilan membuat peta penemuan manusia purba, membuat media power point peradaban awal bangsa Eropa, membuat tabel perbedaan ciri-ciri manusia purba, </v>
      </c>
      <c r="K16" s="8"/>
      <c r="L16" s="13"/>
      <c r="M16" s="14"/>
      <c r="N16" s="44">
        <f t="shared" si="6"/>
        <v>82</v>
      </c>
      <c r="O16" s="44">
        <f t="shared" si="7"/>
        <v>73</v>
      </c>
      <c r="Q16" s="44">
        <v>76</v>
      </c>
      <c r="R16" s="44"/>
      <c r="S16" s="45">
        <v>90</v>
      </c>
      <c r="T16" s="44">
        <v>77</v>
      </c>
      <c r="U16" s="44"/>
      <c r="V16" s="45">
        <v>90</v>
      </c>
      <c r="W16" s="44">
        <v>75</v>
      </c>
      <c r="X16" s="44"/>
      <c r="Y16" s="45"/>
      <c r="Z16" s="44"/>
      <c r="AA16" s="44"/>
      <c r="AB16" s="45"/>
      <c r="AC16" s="44"/>
      <c r="AD16" s="44"/>
      <c r="AE16" s="45"/>
      <c r="AF16" s="45">
        <f t="shared" si="8"/>
        <v>82</v>
      </c>
      <c r="AG16" s="57">
        <v>78</v>
      </c>
      <c r="AH16" s="44"/>
      <c r="AI16" s="57">
        <v>90</v>
      </c>
      <c r="AJ16" s="44"/>
      <c r="AK16" s="44"/>
      <c r="AL16" s="45"/>
      <c r="AM16" s="44"/>
      <c r="AN16" s="44"/>
      <c r="AO16" s="45"/>
      <c r="AP16" s="44"/>
      <c r="AQ16" s="44"/>
      <c r="AR16" s="45"/>
      <c r="AS16" s="44"/>
      <c r="AT16" s="44"/>
      <c r="AU16" s="45"/>
      <c r="AV16" s="44">
        <v>73</v>
      </c>
      <c r="AW16" s="46">
        <f t="shared" si="9"/>
        <v>81.125</v>
      </c>
      <c r="AX16" s="47">
        <f t="shared" si="10"/>
        <v>81</v>
      </c>
      <c r="AY16" s="48"/>
      <c r="AZ16" s="57"/>
      <c r="BA16" s="57"/>
      <c r="BB16" s="57">
        <v>90</v>
      </c>
      <c r="BC16" s="57"/>
      <c r="BD16" s="57"/>
      <c r="BE16" s="57">
        <v>90</v>
      </c>
      <c r="BF16" s="57"/>
      <c r="BG16" s="57"/>
      <c r="BH16" s="57"/>
      <c r="BI16" s="57"/>
      <c r="BJ16" s="57"/>
      <c r="BK16" s="57"/>
      <c r="BL16" s="57"/>
      <c r="BM16" s="57"/>
      <c r="BN16" s="57"/>
      <c r="BO16" s="45">
        <f t="shared" si="11"/>
        <v>90</v>
      </c>
      <c r="BP16" s="44"/>
      <c r="BQ16" s="44"/>
      <c r="BR16" s="45">
        <v>90</v>
      </c>
      <c r="BS16" s="44"/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2"/>
        <v>90</v>
      </c>
      <c r="CF16" s="47">
        <f t="shared" si="13"/>
        <v>90</v>
      </c>
      <c r="CG16" s="48"/>
      <c r="CH16" s="57">
        <v>10</v>
      </c>
      <c r="CI16" s="49" t="str">
        <f t="shared" si="14"/>
        <v xml:space="preserve">Memiliki kemampuan pemahanan manusia purba di Indonesia, kehidupan masa pra aksara, mid semester 2, peradaban awal Indonesia dan dunia, </v>
      </c>
      <c r="CJ16" s="48"/>
      <c r="CK16" s="57">
        <v>10</v>
      </c>
      <c r="CL16" s="49" t="str">
        <f t="shared" si="15"/>
        <v xml:space="preserve">Memiliki keterampilan membuat peta penemuan manusia purba, membuat media power point peradaban awal bangsa Eropa, membuat tabel perbedaan ciri-ciri manusia purba, </v>
      </c>
      <c r="CN16" s="43">
        <v>7</v>
      </c>
      <c r="CO16" s="57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manusia purba di Indonesia, kehidupan masa pra aksara, mid semester 2, peradaban awal Indonesia dan dunia, </v>
      </c>
    </row>
    <row r="17" spans="1:102" x14ac:dyDescent="0.25">
      <c r="A17" s="8">
        <v>7</v>
      </c>
      <c r="B17" s="8">
        <v>22371</v>
      </c>
      <c r="C17" s="8" t="s">
        <v>99</v>
      </c>
      <c r="E17" s="50">
        <f t="shared" si="0"/>
        <v>83</v>
      </c>
      <c r="F17" s="8" t="str">
        <f t="shared" si="1"/>
        <v>B</v>
      </c>
      <c r="G17" s="8" t="str">
        <f t="shared" si="2"/>
        <v xml:space="preserve">Memiliki kemampuan pemahanan manusia purba di Indonesia, kehidupan masa pra aksara, mid semester 2, peradaban awal Indonesia dan dunia, </v>
      </c>
      <c r="H17" s="50">
        <f t="shared" si="3"/>
        <v>90</v>
      </c>
      <c r="I17" s="8" t="str">
        <f t="shared" si="4"/>
        <v>B</v>
      </c>
      <c r="J17" s="8" t="str">
        <f t="shared" si="5"/>
        <v xml:space="preserve">Memiliki keterampilan membuat peta penemuan manusia purba, membuat media power point peradaban awal bangsa Eropa, membuat tabel perbedaan ciri-ciri manusia purba, </v>
      </c>
      <c r="K17" s="8"/>
      <c r="L17" s="13"/>
      <c r="M17" s="14"/>
      <c r="N17" s="44">
        <f t="shared" si="6"/>
        <v>85</v>
      </c>
      <c r="O17" s="44">
        <f t="shared" si="7"/>
        <v>73</v>
      </c>
      <c r="Q17" s="44">
        <v>78</v>
      </c>
      <c r="R17" s="44"/>
      <c r="S17" s="45">
        <v>90</v>
      </c>
      <c r="T17" s="44">
        <v>86</v>
      </c>
      <c r="U17" s="44"/>
      <c r="V17" s="45">
        <v>90</v>
      </c>
      <c r="W17" s="44">
        <v>79</v>
      </c>
      <c r="X17" s="44"/>
      <c r="Y17" s="45"/>
      <c r="Z17" s="44"/>
      <c r="AA17" s="44"/>
      <c r="AB17" s="45"/>
      <c r="AC17" s="44"/>
      <c r="AD17" s="44"/>
      <c r="AE17" s="45"/>
      <c r="AF17" s="45">
        <f t="shared" si="8"/>
        <v>85</v>
      </c>
      <c r="AG17" s="57">
        <v>80</v>
      </c>
      <c r="AH17" s="44"/>
      <c r="AI17" s="57">
        <v>90</v>
      </c>
      <c r="AJ17" s="44"/>
      <c r="AK17" s="44"/>
      <c r="AL17" s="45"/>
      <c r="AM17" s="44"/>
      <c r="AN17" s="44"/>
      <c r="AO17" s="45"/>
      <c r="AP17" s="44"/>
      <c r="AQ17" s="44"/>
      <c r="AR17" s="45"/>
      <c r="AS17" s="44"/>
      <c r="AT17" s="44"/>
      <c r="AU17" s="45"/>
      <c r="AV17" s="44">
        <v>73</v>
      </c>
      <c r="AW17" s="46">
        <f t="shared" si="9"/>
        <v>83.25</v>
      </c>
      <c r="AX17" s="47">
        <f t="shared" si="10"/>
        <v>83</v>
      </c>
      <c r="AY17" s="48"/>
      <c r="AZ17" s="57"/>
      <c r="BA17" s="57"/>
      <c r="BB17" s="57">
        <v>90</v>
      </c>
      <c r="BC17" s="57"/>
      <c r="BD17" s="57"/>
      <c r="BE17" s="57">
        <v>90</v>
      </c>
      <c r="BF17" s="57"/>
      <c r="BG17" s="57"/>
      <c r="BH17" s="57"/>
      <c r="BI17" s="57"/>
      <c r="BJ17" s="57"/>
      <c r="BK17" s="57"/>
      <c r="BL17" s="57"/>
      <c r="BM17" s="57"/>
      <c r="BN17" s="57"/>
      <c r="BO17" s="45">
        <f t="shared" si="11"/>
        <v>90</v>
      </c>
      <c r="BP17" s="44"/>
      <c r="BQ17" s="44"/>
      <c r="BR17" s="45">
        <v>90</v>
      </c>
      <c r="BS17" s="44"/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2"/>
        <v>90</v>
      </c>
      <c r="CF17" s="47">
        <f t="shared" si="13"/>
        <v>90</v>
      </c>
      <c r="CG17" s="48"/>
      <c r="CH17" s="57">
        <v>10</v>
      </c>
      <c r="CI17" s="49" t="str">
        <f t="shared" si="14"/>
        <v xml:space="preserve">Memiliki kemampuan pemahanan manusia purba di Indonesia, kehidupan masa pra aksara, mid semester 2, peradaban awal Indonesia dan dunia, </v>
      </c>
      <c r="CJ17" s="48"/>
      <c r="CK17" s="57">
        <v>10</v>
      </c>
      <c r="CL17" s="49" t="str">
        <f t="shared" si="15"/>
        <v xml:space="preserve">Memiliki keterampilan membuat peta penemuan manusia purba, membuat media power point peradaban awal bangsa Eropa, membuat tabel perbedaan ciri-ciri manusia purba, </v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manusia purba di Indonesia, kehidupan masa pra aksara, mid semester 2, peradaban awal Indonesia dan dunia, </v>
      </c>
    </row>
    <row r="18" spans="1:102" x14ac:dyDescent="0.25">
      <c r="A18" s="8">
        <v>8</v>
      </c>
      <c r="B18" s="8">
        <v>22387</v>
      </c>
      <c r="C18" s="8" t="s">
        <v>100</v>
      </c>
      <c r="E18" s="50">
        <f t="shared" si="0"/>
        <v>82</v>
      </c>
      <c r="F18" s="8" t="str">
        <f t="shared" si="1"/>
        <v>B</v>
      </c>
      <c r="G18" s="8" t="str">
        <f t="shared" si="2"/>
        <v xml:space="preserve">Memiliki kemampuan pemahanan manusia purba di Indonesia, kehidupan masa pra aksara, mid semester 2, peradaban awal Indonesia dan dunia, </v>
      </c>
      <c r="H18" s="50">
        <f t="shared" si="3"/>
        <v>90</v>
      </c>
      <c r="I18" s="8" t="str">
        <f t="shared" si="4"/>
        <v>B</v>
      </c>
      <c r="J18" s="8" t="str">
        <f t="shared" si="5"/>
        <v xml:space="preserve">Memiliki keterampilan membuat peta penemuan manusia purba, membuat media power point peradaban awal bangsa Eropa, membuat tabel perbedaan ciri-ciri manusia purba, </v>
      </c>
      <c r="K18" s="8"/>
      <c r="L18" s="13"/>
      <c r="M18" s="14"/>
      <c r="N18" s="44">
        <f t="shared" si="6"/>
        <v>81</v>
      </c>
      <c r="O18" s="44">
        <f t="shared" si="7"/>
        <v>83.5</v>
      </c>
      <c r="Q18" s="44">
        <v>75</v>
      </c>
      <c r="R18" s="44"/>
      <c r="S18" s="45">
        <v>90</v>
      </c>
      <c r="T18" s="44">
        <v>76</v>
      </c>
      <c r="U18" s="44"/>
      <c r="V18" s="45">
        <v>90</v>
      </c>
      <c r="W18" s="44">
        <v>76</v>
      </c>
      <c r="X18" s="44"/>
      <c r="Y18" s="45"/>
      <c r="Z18" s="44"/>
      <c r="AA18" s="44"/>
      <c r="AB18" s="45"/>
      <c r="AC18" s="44"/>
      <c r="AD18" s="44"/>
      <c r="AE18" s="45"/>
      <c r="AF18" s="45">
        <f t="shared" si="8"/>
        <v>81</v>
      </c>
      <c r="AG18" s="57">
        <v>77</v>
      </c>
      <c r="AH18" s="44"/>
      <c r="AI18" s="57">
        <v>90</v>
      </c>
      <c r="AJ18" s="44"/>
      <c r="AK18" s="44"/>
      <c r="AL18" s="45"/>
      <c r="AM18" s="44"/>
      <c r="AN18" s="44"/>
      <c r="AO18" s="45"/>
      <c r="AP18" s="44"/>
      <c r="AQ18" s="44"/>
      <c r="AR18" s="45"/>
      <c r="AS18" s="44"/>
      <c r="AT18" s="44"/>
      <c r="AU18" s="45"/>
      <c r="AV18" s="44">
        <v>83.5</v>
      </c>
      <c r="AW18" s="46">
        <f t="shared" si="9"/>
        <v>82.1875</v>
      </c>
      <c r="AX18" s="47">
        <f t="shared" si="10"/>
        <v>82</v>
      </c>
      <c r="AY18" s="48"/>
      <c r="AZ18" s="57"/>
      <c r="BA18" s="57"/>
      <c r="BB18" s="57">
        <v>90</v>
      </c>
      <c r="BC18" s="57"/>
      <c r="BD18" s="57"/>
      <c r="BE18" s="57">
        <v>90</v>
      </c>
      <c r="BF18" s="57"/>
      <c r="BG18" s="57"/>
      <c r="BH18" s="57"/>
      <c r="BI18" s="57"/>
      <c r="BJ18" s="57"/>
      <c r="BK18" s="57"/>
      <c r="BL18" s="57"/>
      <c r="BM18" s="57"/>
      <c r="BN18" s="57"/>
      <c r="BO18" s="45">
        <f t="shared" si="11"/>
        <v>90</v>
      </c>
      <c r="BP18" s="44"/>
      <c r="BQ18" s="44"/>
      <c r="BR18" s="45">
        <v>90</v>
      </c>
      <c r="BS18" s="44"/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2"/>
        <v>90</v>
      </c>
      <c r="CF18" s="47">
        <f t="shared" si="13"/>
        <v>90</v>
      </c>
      <c r="CG18" s="48"/>
      <c r="CH18" s="57">
        <v>10</v>
      </c>
      <c r="CI18" s="49" t="str">
        <f t="shared" si="14"/>
        <v xml:space="preserve">Memiliki kemampuan pemahanan manusia purba di Indonesia, kehidupan masa pra aksara, mid semester 2, peradaban awal Indonesia dan dunia, </v>
      </c>
      <c r="CJ18" s="48"/>
      <c r="CK18" s="57">
        <v>10</v>
      </c>
      <c r="CL18" s="49" t="str">
        <f t="shared" si="15"/>
        <v xml:space="preserve">Memiliki keterampilan membuat peta penemuan manusia purba, membuat media power point peradaban awal bangsa Eropa, membuat tabel perbedaan ciri-ciri manusia purba, </v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manusia purba di Indonesia, kehidupan masa pra aksara, mid semester 2, peradaban awal Indonesia dan dunia, </v>
      </c>
    </row>
    <row r="19" spans="1:102" x14ac:dyDescent="0.25">
      <c r="A19" s="8">
        <v>9</v>
      </c>
      <c r="B19" s="8">
        <v>22403</v>
      </c>
      <c r="C19" s="8" t="s">
        <v>101</v>
      </c>
      <c r="E19" s="50">
        <f t="shared" si="0"/>
        <v>83</v>
      </c>
      <c r="F19" s="8" t="str">
        <f t="shared" si="1"/>
        <v>B</v>
      </c>
      <c r="G19" s="8" t="str">
        <f t="shared" si="2"/>
        <v xml:space="preserve">Memiliki kemampuan pemahanan manusia purba di Indonesia, kehidupan masa pra aksara, mid semester 2, peradaban awal Indonesia dan dunia, </v>
      </c>
      <c r="H19" s="50">
        <f t="shared" si="3"/>
        <v>90</v>
      </c>
      <c r="I19" s="8" t="str">
        <f t="shared" si="4"/>
        <v>B</v>
      </c>
      <c r="J19" s="8" t="str">
        <f t="shared" si="5"/>
        <v xml:space="preserve">Memiliki keterampilan membuat peta penemuan manusia purba, membuat media power point peradaban awal bangsa Eropa, membuat tabel perbedaan ciri-ciri manusia purba, </v>
      </c>
      <c r="K19" s="8"/>
      <c r="L19" s="13"/>
      <c r="M19" s="14"/>
      <c r="N19" s="44">
        <f t="shared" si="6"/>
        <v>84</v>
      </c>
      <c r="O19" s="44">
        <f t="shared" si="7"/>
        <v>74.5</v>
      </c>
      <c r="Q19" s="44">
        <v>75</v>
      </c>
      <c r="R19" s="44"/>
      <c r="S19" s="45">
        <v>90</v>
      </c>
      <c r="T19" s="44">
        <v>78</v>
      </c>
      <c r="U19" s="44"/>
      <c r="V19" s="45">
        <v>90</v>
      </c>
      <c r="W19" s="44">
        <v>87</v>
      </c>
      <c r="X19" s="44"/>
      <c r="Y19" s="45"/>
      <c r="Z19" s="44"/>
      <c r="AA19" s="44"/>
      <c r="AB19" s="45"/>
      <c r="AC19" s="44"/>
      <c r="AD19" s="44"/>
      <c r="AE19" s="45"/>
      <c r="AF19" s="45">
        <f t="shared" si="8"/>
        <v>84</v>
      </c>
      <c r="AG19" s="57">
        <v>78</v>
      </c>
      <c r="AH19" s="44"/>
      <c r="AI19" s="57">
        <v>90</v>
      </c>
      <c r="AJ19" s="44"/>
      <c r="AK19" s="44"/>
      <c r="AL19" s="45"/>
      <c r="AM19" s="44"/>
      <c r="AN19" s="44"/>
      <c r="AO19" s="45"/>
      <c r="AP19" s="44"/>
      <c r="AQ19" s="44"/>
      <c r="AR19" s="45"/>
      <c r="AS19" s="44"/>
      <c r="AT19" s="44"/>
      <c r="AU19" s="45"/>
      <c r="AV19" s="44">
        <v>74.5</v>
      </c>
      <c r="AW19" s="46">
        <f t="shared" si="9"/>
        <v>82.8125</v>
      </c>
      <c r="AX19" s="47">
        <f t="shared" si="10"/>
        <v>83</v>
      </c>
      <c r="AY19" s="48"/>
      <c r="AZ19" s="57"/>
      <c r="BA19" s="57"/>
      <c r="BB19" s="57">
        <v>90</v>
      </c>
      <c r="BC19" s="57"/>
      <c r="BD19" s="57"/>
      <c r="BE19" s="57">
        <v>90</v>
      </c>
      <c r="BF19" s="57"/>
      <c r="BG19" s="57"/>
      <c r="BH19" s="57"/>
      <c r="BI19" s="57"/>
      <c r="BJ19" s="57"/>
      <c r="BK19" s="57"/>
      <c r="BL19" s="57"/>
      <c r="BM19" s="57"/>
      <c r="BN19" s="57"/>
      <c r="BO19" s="45">
        <f t="shared" si="11"/>
        <v>90</v>
      </c>
      <c r="BP19" s="44"/>
      <c r="BQ19" s="44"/>
      <c r="BR19" s="45">
        <v>90</v>
      </c>
      <c r="BS19" s="44"/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2"/>
        <v>90</v>
      </c>
      <c r="CF19" s="47">
        <f t="shared" si="13"/>
        <v>90</v>
      </c>
      <c r="CG19" s="48"/>
      <c r="CH19" s="57">
        <v>10</v>
      </c>
      <c r="CI19" s="49" t="str">
        <f t="shared" si="14"/>
        <v xml:space="preserve">Memiliki kemampuan pemahanan manusia purba di Indonesia, kehidupan masa pra aksara, mid semester 2, peradaban awal Indonesia dan dunia, </v>
      </c>
      <c r="CJ19" s="48"/>
      <c r="CK19" s="57">
        <v>10</v>
      </c>
      <c r="CL19" s="49" t="str">
        <f t="shared" si="15"/>
        <v xml:space="preserve">Memiliki keterampilan membuat peta penemuan manusia purba, membuat media power point peradaban awal bangsa Eropa, membuat tabel perbedaan ciri-ciri manusia purba, </v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manusia purba di Indonesia, kehidupan masa pra aksara, mid semester 2, peradaban awal Indonesia dan dunia, </v>
      </c>
    </row>
    <row r="20" spans="1:102" x14ac:dyDescent="0.25">
      <c r="A20" s="8">
        <v>10</v>
      </c>
      <c r="B20" s="8">
        <v>22419</v>
      </c>
      <c r="C20" s="8" t="s">
        <v>102</v>
      </c>
      <c r="E20" s="50">
        <f t="shared" si="0"/>
        <v>87</v>
      </c>
      <c r="F20" s="8" t="str">
        <f t="shared" si="1"/>
        <v>B</v>
      </c>
      <c r="G20" s="8" t="str">
        <f t="shared" si="2"/>
        <v xml:space="preserve">Memiliki kemampuan pemahanan manusia purba di Indonesia, kehidupan masa pra aksara, mid semester 2, peradaban awal Indonesia dan dunia, </v>
      </c>
      <c r="H20" s="50">
        <f t="shared" si="3"/>
        <v>90</v>
      </c>
      <c r="I20" s="8" t="str">
        <f t="shared" si="4"/>
        <v>B</v>
      </c>
      <c r="J20" s="8" t="str">
        <f t="shared" si="5"/>
        <v xml:space="preserve">Memiliki keterampilan membuat peta penemuan manusia purba, membuat media power point peradaban awal bangsa Eropa, membuat tabel perbedaan ciri-ciri manusia purba, </v>
      </c>
      <c r="K20" s="8"/>
      <c r="L20" s="13"/>
      <c r="M20" s="14"/>
      <c r="N20" s="44">
        <f t="shared" si="6"/>
        <v>89</v>
      </c>
      <c r="O20" s="44">
        <f t="shared" si="7"/>
        <v>68.5</v>
      </c>
      <c r="Q20" s="44">
        <v>90</v>
      </c>
      <c r="R20" s="44"/>
      <c r="S20" s="45">
        <v>90</v>
      </c>
      <c r="T20" s="44">
        <v>97</v>
      </c>
      <c r="U20" s="44"/>
      <c r="V20" s="45">
        <v>90</v>
      </c>
      <c r="W20" s="44">
        <v>80</v>
      </c>
      <c r="X20" s="44"/>
      <c r="Y20" s="45"/>
      <c r="Z20" s="44"/>
      <c r="AA20" s="44"/>
      <c r="AB20" s="45"/>
      <c r="AC20" s="44"/>
      <c r="AD20" s="44"/>
      <c r="AE20" s="45"/>
      <c r="AF20" s="45">
        <f t="shared" si="8"/>
        <v>89</v>
      </c>
      <c r="AG20" s="57">
        <v>90</v>
      </c>
      <c r="AH20" s="44"/>
      <c r="AI20" s="57">
        <v>90</v>
      </c>
      <c r="AJ20" s="44"/>
      <c r="AK20" s="44"/>
      <c r="AL20" s="45"/>
      <c r="AM20" s="44"/>
      <c r="AN20" s="44"/>
      <c r="AO20" s="45"/>
      <c r="AP20" s="44"/>
      <c r="AQ20" s="44"/>
      <c r="AR20" s="45"/>
      <c r="AS20" s="44"/>
      <c r="AT20" s="44"/>
      <c r="AU20" s="45"/>
      <c r="AV20" s="44">
        <v>68.5</v>
      </c>
      <c r="AW20" s="46">
        <f t="shared" si="9"/>
        <v>86.9375</v>
      </c>
      <c r="AX20" s="47">
        <f t="shared" si="10"/>
        <v>87</v>
      </c>
      <c r="AY20" s="48"/>
      <c r="AZ20" s="57"/>
      <c r="BA20" s="57"/>
      <c r="BB20" s="57">
        <v>90</v>
      </c>
      <c r="BC20" s="57"/>
      <c r="BD20" s="57"/>
      <c r="BE20" s="57">
        <v>90</v>
      </c>
      <c r="BF20" s="57"/>
      <c r="BG20" s="57"/>
      <c r="BH20" s="57"/>
      <c r="BI20" s="57"/>
      <c r="BJ20" s="57"/>
      <c r="BK20" s="57"/>
      <c r="BL20" s="57"/>
      <c r="BM20" s="57"/>
      <c r="BN20" s="57"/>
      <c r="BO20" s="45">
        <f t="shared" si="11"/>
        <v>90</v>
      </c>
      <c r="BP20" s="44"/>
      <c r="BQ20" s="44"/>
      <c r="BR20" s="45">
        <v>90</v>
      </c>
      <c r="BS20" s="44"/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2"/>
        <v>90</v>
      </c>
      <c r="CF20" s="47">
        <f t="shared" si="13"/>
        <v>90</v>
      </c>
      <c r="CG20" s="48"/>
      <c r="CH20" s="57">
        <v>10</v>
      </c>
      <c r="CI20" s="49" t="str">
        <f t="shared" si="14"/>
        <v xml:space="preserve">Memiliki kemampuan pemahanan manusia purba di Indonesia, kehidupan masa pra aksara, mid semester 2, peradaban awal Indonesia dan dunia, </v>
      </c>
      <c r="CJ20" s="48"/>
      <c r="CK20" s="57">
        <v>10</v>
      </c>
      <c r="CL20" s="49" t="str">
        <f t="shared" si="15"/>
        <v xml:space="preserve">Memiliki keterampilan membuat peta penemuan manusia purba, membuat media power point peradaban awal bangsa Eropa, membuat tabel perbedaan ciri-ciri manusia purba, 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manusia purba di Indonesia, kehidupan masa pra aksara, mid semester 2, peradaban awal Indonesia dan dunia, </v>
      </c>
    </row>
    <row r="21" spans="1:102" ht="18.75" customHeight="1" x14ac:dyDescent="0.3">
      <c r="A21" s="8">
        <v>11</v>
      </c>
      <c r="B21" s="8">
        <v>22435</v>
      </c>
      <c r="C21" s="8" t="s">
        <v>103</v>
      </c>
      <c r="E21" s="50">
        <f t="shared" si="0"/>
        <v>84</v>
      </c>
      <c r="F21" s="8" t="str">
        <f t="shared" si="1"/>
        <v>B</v>
      </c>
      <c r="G21" s="8" t="str">
        <f t="shared" si="2"/>
        <v xml:space="preserve">Memiliki kemampuan pemahanan manusia purba di Indonesia, kehidupan masa pra aksara, mid semester 2, peradaban awal Indonesia dan dunia, </v>
      </c>
      <c r="H21" s="50">
        <f t="shared" si="3"/>
        <v>90</v>
      </c>
      <c r="I21" s="8" t="str">
        <f t="shared" si="4"/>
        <v>B</v>
      </c>
      <c r="J21" s="8" t="str">
        <f t="shared" si="5"/>
        <v xml:space="preserve">Memiliki keterampilan membuat peta penemuan manusia purba, membuat media power point peradaban awal bangsa Eropa, membuat tabel perbedaan ciri-ciri manusia purba, </v>
      </c>
      <c r="K21" s="8"/>
      <c r="L21" s="13"/>
      <c r="M21" s="14"/>
      <c r="N21" s="44">
        <f t="shared" si="6"/>
        <v>84</v>
      </c>
      <c r="O21" s="44">
        <f t="shared" si="7"/>
        <v>79</v>
      </c>
      <c r="Q21" s="44">
        <v>76</v>
      </c>
      <c r="R21" s="44"/>
      <c r="S21" s="45">
        <v>90</v>
      </c>
      <c r="T21" s="44">
        <v>78</v>
      </c>
      <c r="U21" s="44"/>
      <c r="V21" s="45">
        <v>90</v>
      </c>
      <c r="W21" s="44">
        <v>86</v>
      </c>
      <c r="X21" s="44"/>
      <c r="Y21" s="45"/>
      <c r="Z21" s="44"/>
      <c r="AA21" s="44"/>
      <c r="AB21" s="45"/>
      <c r="AC21" s="44"/>
      <c r="AD21" s="44"/>
      <c r="AE21" s="45"/>
      <c r="AF21" s="45">
        <f t="shared" si="8"/>
        <v>84</v>
      </c>
      <c r="AG21" s="57">
        <v>80</v>
      </c>
      <c r="AH21" s="44"/>
      <c r="AI21" s="57">
        <v>90</v>
      </c>
      <c r="AJ21" s="44"/>
      <c r="AK21" s="44"/>
      <c r="AL21" s="45"/>
      <c r="AM21" s="44"/>
      <c r="AN21" s="44"/>
      <c r="AO21" s="45"/>
      <c r="AP21" s="44"/>
      <c r="AQ21" s="44"/>
      <c r="AR21" s="45"/>
      <c r="AS21" s="44"/>
      <c r="AT21" s="44"/>
      <c r="AU21" s="45"/>
      <c r="AV21" s="44">
        <v>79</v>
      </c>
      <c r="AW21" s="46">
        <f t="shared" si="9"/>
        <v>83.625</v>
      </c>
      <c r="AX21" s="47">
        <f t="shared" si="10"/>
        <v>84</v>
      </c>
      <c r="AY21" s="48"/>
      <c r="AZ21" s="57"/>
      <c r="BA21" s="57"/>
      <c r="BB21" s="57">
        <v>90</v>
      </c>
      <c r="BC21" s="57"/>
      <c r="BD21" s="57"/>
      <c r="BE21" s="57">
        <v>90</v>
      </c>
      <c r="BF21" s="57"/>
      <c r="BG21" s="57"/>
      <c r="BH21" s="57"/>
      <c r="BI21" s="57"/>
      <c r="BJ21" s="57"/>
      <c r="BK21" s="57"/>
      <c r="BL21" s="57"/>
      <c r="BM21" s="57"/>
      <c r="BN21" s="57"/>
      <c r="BO21" s="45">
        <f t="shared" si="11"/>
        <v>90</v>
      </c>
      <c r="BP21" s="44"/>
      <c r="BQ21" s="44"/>
      <c r="BR21" s="45">
        <v>90</v>
      </c>
      <c r="BS21" s="44"/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2"/>
        <v>90</v>
      </c>
      <c r="CF21" s="47">
        <f t="shared" si="13"/>
        <v>90</v>
      </c>
      <c r="CG21" s="48"/>
      <c r="CH21" s="57">
        <v>10</v>
      </c>
      <c r="CI21" s="49" t="str">
        <f t="shared" si="14"/>
        <v xml:space="preserve">Memiliki kemampuan pemahanan manusia purba di Indonesia, kehidupan masa pra aksara, mid semester 2, peradaban awal Indonesia dan dunia, </v>
      </c>
      <c r="CJ21" s="48"/>
      <c r="CK21" s="57">
        <v>10</v>
      </c>
      <c r="CL21" s="49" t="str">
        <f t="shared" si="15"/>
        <v xml:space="preserve">Memiliki keterampilan membuat peta penemuan manusia purba, membuat media power point peradaban awal bangsa Eropa, membuat tabel perbedaan ciri-ciri manusia purba, </v>
      </c>
      <c r="CN21" s="38" t="s">
        <v>65</v>
      </c>
      <c r="CQ21" s="26"/>
      <c r="CR21" s="26"/>
      <c r="CS21" s="26"/>
    </row>
    <row r="22" spans="1:102" x14ac:dyDescent="0.25">
      <c r="A22" s="8">
        <v>12</v>
      </c>
      <c r="B22" s="8">
        <v>22451</v>
      </c>
      <c r="C22" s="8" t="s">
        <v>104</v>
      </c>
      <c r="E22" s="50">
        <f t="shared" si="0"/>
        <v>83</v>
      </c>
      <c r="F22" s="8" t="str">
        <f t="shared" si="1"/>
        <v>B</v>
      </c>
      <c r="G22" s="8" t="str">
        <f t="shared" si="2"/>
        <v xml:space="preserve">Memiliki kemampuan pemahanan manusia purba di Indonesia, kehidupan masa pra aksara, mid semester 2, peradaban awal Indonesia dan dunia, </v>
      </c>
      <c r="H22" s="50">
        <f t="shared" si="3"/>
        <v>90</v>
      </c>
      <c r="I22" s="8" t="str">
        <f t="shared" si="4"/>
        <v>B</v>
      </c>
      <c r="J22" s="8" t="str">
        <f t="shared" si="5"/>
        <v xml:space="preserve">Memiliki keterampilan membuat peta penemuan manusia purba, membuat media power point peradaban awal bangsa Eropa, membuat tabel perbedaan ciri-ciri manusia purba, </v>
      </c>
      <c r="K22" s="8"/>
      <c r="L22" s="13"/>
      <c r="M22" s="14"/>
      <c r="N22" s="44">
        <f t="shared" si="6"/>
        <v>81</v>
      </c>
      <c r="O22" s="44">
        <f t="shared" si="7"/>
        <v>86.5</v>
      </c>
      <c r="Q22" s="44">
        <v>76</v>
      </c>
      <c r="R22" s="44"/>
      <c r="S22" s="45">
        <v>90</v>
      </c>
      <c r="T22" s="44">
        <v>75</v>
      </c>
      <c r="U22" s="44"/>
      <c r="V22" s="45">
        <v>90</v>
      </c>
      <c r="W22" s="44">
        <v>76</v>
      </c>
      <c r="X22" s="44"/>
      <c r="Y22" s="45"/>
      <c r="Z22" s="44"/>
      <c r="AA22" s="44"/>
      <c r="AB22" s="45"/>
      <c r="AC22" s="44"/>
      <c r="AD22" s="44"/>
      <c r="AE22" s="45"/>
      <c r="AF22" s="45">
        <f t="shared" si="8"/>
        <v>81</v>
      </c>
      <c r="AG22" s="57">
        <v>77</v>
      </c>
      <c r="AH22" s="44"/>
      <c r="AI22" s="57">
        <v>90</v>
      </c>
      <c r="AJ22" s="44"/>
      <c r="AK22" s="44"/>
      <c r="AL22" s="45"/>
      <c r="AM22" s="44"/>
      <c r="AN22" s="44"/>
      <c r="AO22" s="45"/>
      <c r="AP22" s="44"/>
      <c r="AQ22" s="44"/>
      <c r="AR22" s="45"/>
      <c r="AS22" s="44"/>
      <c r="AT22" s="44"/>
      <c r="AU22" s="45"/>
      <c r="AV22" s="44">
        <v>86.5</v>
      </c>
      <c r="AW22" s="46">
        <f t="shared" si="9"/>
        <v>82.5625</v>
      </c>
      <c r="AX22" s="47">
        <f t="shared" si="10"/>
        <v>83</v>
      </c>
      <c r="AY22" s="48"/>
      <c r="AZ22" s="57"/>
      <c r="BA22" s="57"/>
      <c r="BB22" s="57">
        <v>90</v>
      </c>
      <c r="BC22" s="57"/>
      <c r="BD22" s="57"/>
      <c r="BE22" s="57">
        <v>90</v>
      </c>
      <c r="BF22" s="57"/>
      <c r="BG22" s="57"/>
      <c r="BH22" s="57"/>
      <c r="BI22" s="57"/>
      <c r="BJ22" s="57"/>
      <c r="BK22" s="57"/>
      <c r="BL22" s="57"/>
      <c r="BM22" s="57"/>
      <c r="BN22" s="57"/>
      <c r="BO22" s="45">
        <f t="shared" si="11"/>
        <v>90</v>
      </c>
      <c r="BP22" s="44"/>
      <c r="BQ22" s="44"/>
      <c r="BR22" s="45">
        <v>90</v>
      </c>
      <c r="BS22" s="44"/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2"/>
        <v>90</v>
      </c>
      <c r="CF22" s="47">
        <f t="shared" si="13"/>
        <v>90</v>
      </c>
      <c r="CG22" s="48"/>
      <c r="CH22" s="57">
        <v>10</v>
      </c>
      <c r="CI22" s="49" t="str">
        <f t="shared" si="14"/>
        <v xml:space="preserve">Memiliki kemampuan pemahanan manusia purba di Indonesia, kehidupan masa pra aksara, mid semester 2, peradaban awal Indonesia dan dunia, </v>
      </c>
      <c r="CJ22" s="48"/>
      <c r="CK22" s="57">
        <v>10</v>
      </c>
      <c r="CL22" s="49" t="str">
        <f t="shared" si="15"/>
        <v xml:space="preserve">Memiliki keterampilan membuat peta penemuan manusia purba, membuat media power point peradaban awal bangsa Eropa, membuat tabel perbedaan ciri-ciri manusia purba, 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membuat peta penemuan manusia purba, membuat media power point peradaban awal bangsa Eropa, membuat tabel perbedaan ciri-ciri manusia purba, </v>
      </c>
    </row>
    <row r="23" spans="1:102" x14ac:dyDescent="0.25">
      <c r="A23" s="8">
        <v>13</v>
      </c>
      <c r="B23" s="8">
        <v>22467</v>
      </c>
      <c r="C23" s="8" t="s">
        <v>105</v>
      </c>
      <c r="E23" s="50">
        <f t="shared" si="0"/>
        <v>82</v>
      </c>
      <c r="F23" s="8" t="str">
        <f t="shared" si="1"/>
        <v>B</v>
      </c>
      <c r="G23" s="8" t="str">
        <f t="shared" si="2"/>
        <v xml:space="preserve">Memiliki kemampuan pemahanan manusia purba di Indonesia, kehidupan masa pra aksara, mid semester 2, peradaban awal Indonesia dan dunia, </v>
      </c>
      <c r="H23" s="50">
        <f t="shared" si="3"/>
        <v>90</v>
      </c>
      <c r="I23" s="8" t="str">
        <f t="shared" si="4"/>
        <v>B</v>
      </c>
      <c r="J23" s="8" t="str">
        <f t="shared" si="5"/>
        <v xml:space="preserve">Memiliki keterampilan membuat peta penemuan manusia purba, membuat media power point peradaban awal bangsa Eropa, membuat tabel perbedaan ciri-ciri manusia purba, </v>
      </c>
      <c r="K23" s="8"/>
      <c r="L23" s="13"/>
      <c r="M23" s="14"/>
      <c r="N23" s="44">
        <f t="shared" si="6"/>
        <v>85</v>
      </c>
      <c r="O23" s="44">
        <f t="shared" si="7"/>
        <v>64</v>
      </c>
      <c r="Q23" s="44">
        <v>77</v>
      </c>
      <c r="R23" s="44"/>
      <c r="S23" s="45">
        <v>90</v>
      </c>
      <c r="T23" s="44">
        <v>78</v>
      </c>
      <c r="U23" s="44"/>
      <c r="V23" s="45">
        <v>90</v>
      </c>
      <c r="W23" s="44">
        <v>89</v>
      </c>
      <c r="X23" s="44"/>
      <c r="Y23" s="45"/>
      <c r="Z23" s="44"/>
      <c r="AA23" s="44"/>
      <c r="AB23" s="45"/>
      <c r="AC23" s="44"/>
      <c r="AD23" s="44"/>
      <c r="AE23" s="45"/>
      <c r="AF23" s="45">
        <f t="shared" si="8"/>
        <v>85</v>
      </c>
      <c r="AG23" s="57">
        <v>78</v>
      </c>
      <c r="AH23" s="44"/>
      <c r="AI23" s="57">
        <v>90</v>
      </c>
      <c r="AJ23" s="44"/>
      <c r="AK23" s="44"/>
      <c r="AL23" s="45"/>
      <c r="AM23" s="44"/>
      <c r="AN23" s="44"/>
      <c r="AO23" s="45"/>
      <c r="AP23" s="44"/>
      <c r="AQ23" s="44"/>
      <c r="AR23" s="45"/>
      <c r="AS23" s="44"/>
      <c r="AT23" s="44"/>
      <c r="AU23" s="45"/>
      <c r="AV23" s="44">
        <v>64</v>
      </c>
      <c r="AW23" s="46">
        <f t="shared" si="9"/>
        <v>82</v>
      </c>
      <c r="AX23" s="47">
        <f t="shared" si="10"/>
        <v>82</v>
      </c>
      <c r="AY23" s="48"/>
      <c r="AZ23" s="57"/>
      <c r="BA23" s="57"/>
      <c r="BB23" s="57">
        <v>90</v>
      </c>
      <c r="BC23" s="57"/>
      <c r="BD23" s="57"/>
      <c r="BE23" s="57">
        <v>90</v>
      </c>
      <c r="BF23" s="57"/>
      <c r="BG23" s="57"/>
      <c r="BH23" s="57"/>
      <c r="BI23" s="57"/>
      <c r="BJ23" s="57"/>
      <c r="BK23" s="57"/>
      <c r="BL23" s="57"/>
      <c r="BM23" s="57"/>
      <c r="BN23" s="57"/>
      <c r="BO23" s="45">
        <f t="shared" si="11"/>
        <v>90</v>
      </c>
      <c r="BP23" s="44"/>
      <c r="BQ23" s="44"/>
      <c r="BR23" s="45">
        <v>90</v>
      </c>
      <c r="BS23" s="44"/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2"/>
        <v>90</v>
      </c>
      <c r="CF23" s="47">
        <f t="shared" si="13"/>
        <v>90</v>
      </c>
      <c r="CG23" s="48"/>
      <c r="CH23" s="57">
        <v>10</v>
      </c>
      <c r="CI23" s="49" t="str">
        <f t="shared" si="14"/>
        <v xml:space="preserve">Memiliki kemampuan pemahanan manusia purba di Indonesia, kehidupan masa pra aksara, mid semester 2, peradaban awal Indonesia dan dunia, </v>
      </c>
      <c r="CJ23" s="48"/>
      <c r="CK23" s="57">
        <v>10</v>
      </c>
      <c r="CL23" s="49" t="str">
        <f t="shared" si="15"/>
        <v xml:space="preserve">Memiliki keterampilan membuat peta penemuan manusia purba, membuat media power point peradaban awal bangsa Eropa, membuat tabel perbedaan ciri-ciri manusia purba, </v>
      </c>
      <c r="CN23" s="43">
        <v>1</v>
      </c>
      <c r="CO23" s="57" t="s">
        <v>198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membuat media power point peradaban awal bangsa Eropa, membuat tabel perbedaan ciri-ciri manusia purba, Masih perlu peningkatan keterampilan membuat peta penemuan manusia purba.</v>
      </c>
    </row>
    <row r="24" spans="1:102" x14ac:dyDescent="0.25">
      <c r="A24" s="8">
        <v>14</v>
      </c>
      <c r="B24" s="8">
        <v>22483</v>
      </c>
      <c r="C24" s="8" t="s">
        <v>106</v>
      </c>
      <c r="E24" s="50">
        <f t="shared" si="0"/>
        <v>86</v>
      </c>
      <c r="F24" s="8" t="str">
        <f t="shared" si="1"/>
        <v>B</v>
      </c>
      <c r="G24" s="8" t="str">
        <f t="shared" si="2"/>
        <v xml:space="preserve">Memiliki kemampuan pemahanan manusia purba di Indonesia, kehidupan masa pra aksara, mid semester 2, peradaban awal Indonesia dan dunia, </v>
      </c>
      <c r="H24" s="50">
        <f t="shared" si="3"/>
        <v>90</v>
      </c>
      <c r="I24" s="8" t="str">
        <f t="shared" si="4"/>
        <v>B</v>
      </c>
      <c r="J24" s="8" t="str">
        <f t="shared" si="5"/>
        <v xml:space="preserve">Memiliki keterampilan membuat peta penemuan manusia purba, membuat media power point peradaban awal bangsa Eropa, membuat tabel perbedaan ciri-ciri manusia purba, </v>
      </c>
      <c r="K24" s="8"/>
      <c r="L24" s="13"/>
      <c r="M24" s="14"/>
      <c r="N24" s="44">
        <f t="shared" si="6"/>
        <v>86</v>
      </c>
      <c r="O24" s="44">
        <f t="shared" si="7"/>
        <v>89.5</v>
      </c>
      <c r="Q24" s="44">
        <v>77</v>
      </c>
      <c r="R24" s="44"/>
      <c r="S24" s="45">
        <v>90</v>
      </c>
      <c r="T24" s="44">
        <v>77</v>
      </c>
      <c r="U24" s="44"/>
      <c r="V24" s="45">
        <v>90</v>
      </c>
      <c r="W24" s="44">
        <v>94</v>
      </c>
      <c r="X24" s="44"/>
      <c r="Y24" s="45"/>
      <c r="Z24" s="44"/>
      <c r="AA24" s="44"/>
      <c r="AB24" s="45"/>
      <c r="AC24" s="44"/>
      <c r="AD24" s="44"/>
      <c r="AE24" s="45"/>
      <c r="AF24" s="45">
        <f t="shared" si="8"/>
        <v>86</v>
      </c>
      <c r="AG24" s="57">
        <v>78</v>
      </c>
      <c r="AH24" s="44"/>
      <c r="AI24" s="57">
        <v>90</v>
      </c>
      <c r="AJ24" s="44"/>
      <c r="AK24" s="44"/>
      <c r="AL24" s="45"/>
      <c r="AM24" s="44"/>
      <c r="AN24" s="44"/>
      <c r="AO24" s="45"/>
      <c r="AP24" s="44"/>
      <c r="AQ24" s="44"/>
      <c r="AR24" s="45"/>
      <c r="AS24" s="44"/>
      <c r="AT24" s="44"/>
      <c r="AU24" s="45"/>
      <c r="AV24" s="44">
        <v>89.5</v>
      </c>
      <c r="AW24" s="46">
        <f t="shared" si="9"/>
        <v>85.6875</v>
      </c>
      <c r="AX24" s="47">
        <f t="shared" si="10"/>
        <v>86</v>
      </c>
      <c r="AY24" s="48"/>
      <c r="AZ24" s="57"/>
      <c r="BA24" s="57"/>
      <c r="BB24" s="57">
        <v>90</v>
      </c>
      <c r="BC24" s="57"/>
      <c r="BD24" s="57"/>
      <c r="BE24" s="57">
        <v>90</v>
      </c>
      <c r="BF24" s="57"/>
      <c r="BG24" s="57"/>
      <c r="BH24" s="57"/>
      <c r="BI24" s="57"/>
      <c r="BJ24" s="57"/>
      <c r="BK24" s="57"/>
      <c r="BL24" s="57"/>
      <c r="BM24" s="57"/>
      <c r="BN24" s="57"/>
      <c r="BO24" s="45">
        <f t="shared" si="11"/>
        <v>90</v>
      </c>
      <c r="BP24" s="44"/>
      <c r="BQ24" s="44"/>
      <c r="BR24" s="45">
        <v>90</v>
      </c>
      <c r="BS24" s="44"/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2"/>
        <v>90</v>
      </c>
      <c r="CF24" s="47">
        <f t="shared" si="13"/>
        <v>90</v>
      </c>
      <c r="CG24" s="48"/>
      <c r="CH24" s="57">
        <v>10</v>
      </c>
      <c r="CI24" s="49" t="str">
        <f t="shared" si="14"/>
        <v xml:space="preserve">Memiliki kemampuan pemahanan manusia purba di Indonesia, kehidupan masa pra aksara, mid semester 2, peradaban awal Indonesia dan dunia, </v>
      </c>
      <c r="CJ24" s="48"/>
      <c r="CK24" s="57">
        <v>10</v>
      </c>
      <c r="CL24" s="49" t="str">
        <f t="shared" si="15"/>
        <v xml:space="preserve">Memiliki keterampilan membuat peta penemuan manusia purba, membuat media power point peradaban awal bangsa Eropa, membuat tabel perbedaan ciri-ciri manusia purba, </v>
      </c>
      <c r="CN24" s="43">
        <v>2</v>
      </c>
      <c r="CO24" s="57" t="s">
        <v>202</v>
      </c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membuat peta penemuan manusia purba, membuat tabel perbedaan ciri-ciri manusia purba, Masih perlu peningkatan keterampilan membuat media power point peradaban awal bangsa Eropa.</v>
      </c>
    </row>
    <row r="25" spans="1:102" x14ac:dyDescent="0.25">
      <c r="A25" s="8">
        <v>15</v>
      </c>
      <c r="B25" s="8">
        <v>22499</v>
      </c>
      <c r="C25" s="8" t="s">
        <v>107</v>
      </c>
      <c r="E25" s="50">
        <f t="shared" si="0"/>
        <v>82</v>
      </c>
      <c r="F25" s="8" t="str">
        <f t="shared" si="1"/>
        <v>B</v>
      </c>
      <c r="G25" s="8" t="str">
        <f t="shared" si="2"/>
        <v xml:space="preserve">Memiliki kemampuan pemahanan manusia purba di Indonesia, kehidupan masa pra aksara, mid semester 2, peradaban awal Indonesia dan dunia, </v>
      </c>
      <c r="H25" s="50">
        <f t="shared" si="3"/>
        <v>90</v>
      </c>
      <c r="I25" s="8" t="str">
        <f t="shared" si="4"/>
        <v>B</v>
      </c>
      <c r="J25" s="8" t="str">
        <f t="shared" si="5"/>
        <v xml:space="preserve">Memiliki keterampilan membuat peta penemuan manusia purba, membuat media power point peradaban awal bangsa Eropa, membuat tabel perbedaan ciri-ciri manusia purba, </v>
      </c>
      <c r="K25" s="8"/>
      <c r="L25" s="13"/>
      <c r="M25" s="14"/>
      <c r="N25" s="44">
        <f t="shared" si="6"/>
        <v>84</v>
      </c>
      <c r="O25" s="44">
        <f t="shared" si="7"/>
        <v>70</v>
      </c>
      <c r="Q25" s="44">
        <v>76</v>
      </c>
      <c r="R25" s="44"/>
      <c r="S25" s="45">
        <v>90</v>
      </c>
      <c r="T25" s="44">
        <v>87</v>
      </c>
      <c r="U25" s="44"/>
      <c r="V25" s="45">
        <v>90</v>
      </c>
      <c r="W25" s="44">
        <v>76</v>
      </c>
      <c r="X25" s="44"/>
      <c r="Y25" s="45"/>
      <c r="Z25" s="44"/>
      <c r="AA25" s="44"/>
      <c r="AB25" s="45"/>
      <c r="AC25" s="44"/>
      <c r="AD25" s="44"/>
      <c r="AE25" s="45"/>
      <c r="AF25" s="45">
        <f t="shared" si="8"/>
        <v>84</v>
      </c>
      <c r="AG25" s="57">
        <v>80</v>
      </c>
      <c r="AH25" s="44"/>
      <c r="AI25" s="57">
        <v>90</v>
      </c>
      <c r="AJ25" s="44"/>
      <c r="AK25" s="44"/>
      <c r="AL25" s="45"/>
      <c r="AM25" s="44"/>
      <c r="AN25" s="44"/>
      <c r="AO25" s="45"/>
      <c r="AP25" s="44"/>
      <c r="AQ25" s="44"/>
      <c r="AR25" s="45"/>
      <c r="AS25" s="44"/>
      <c r="AT25" s="44"/>
      <c r="AU25" s="45"/>
      <c r="AV25" s="44">
        <v>70</v>
      </c>
      <c r="AW25" s="46">
        <f t="shared" si="9"/>
        <v>82.375</v>
      </c>
      <c r="AX25" s="47">
        <f t="shared" si="10"/>
        <v>82</v>
      </c>
      <c r="AY25" s="48"/>
      <c r="AZ25" s="57"/>
      <c r="BA25" s="57"/>
      <c r="BB25" s="57">
        <v>90</v>
      </c>
      <c r="BC25" s="57"/>
      <c r="BD25" s="57"/>
      <c r="BE25" s="57">
        <v>90</v>
      </c>
      <c r="BF25" s="57"/>
      <c r="BG25" s="57"/>
      <c r="BH25" s="57"/>
      <c r="BI25" s="57"/>
      <c r="BJ25" s="57"/>
      <c r="BK25" s="57"/>
      <c r="BL25" s="57"/>
      <c r="BM25" s="57"/>
      <c r="BN25" s="57"/>
      <c r="BO25" s="45">
        <f t="shared" si="11"/>
        <v>90</v>
      </c>
      <c r="BP25" s="44"/>
      <c r="BQ25" s="44"/>
      <c r="BR25" s="45">
        <v>90</v>
      </c>
      <c r="BS25" s="44"/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2"/>
        <v>90</v>
      </c>
      <c r="CF25" s="47">
        <f t="shared" si="13"/>
        <v>90</v>
      </c>
      <c r="CG25" s="48"/>
      <c r="CH25" s="57">
        <v>10</v>
      </c>
      <c r="CI25" s="49" t="str">
        <f t="shared" si="14"/>
        <v xml:space="preserve">Memiliki kemampuan pemahanan manusia purba di Indonesia, kehidupan masa pra aksara, mid semester 2, peradaban awal Indonesia dan dunia, </v>
      </c>
      <c r="CJ25" s="48"/>
      <c r="CK25" s="57">
        <v>10</v>
      </c>
      <c r="CL25" s="49" t="str">
        <f t="shared" si="15"/>
        <v xml:space="preserve">Memiliki keterampilan membuat peta penemuan manusia purba, membuat media power point peradaban awal bangsa Eropa, membuat tabel perbedaan ciri-ciri manusia purba, </v>
      </c>
      <c r="CN25" s="43">
        <v>3</v>
      </c>
      <c r="CO25" s="57"/>
      <c r="CQ25" s="80" t="s">
        <v>70</v>
      </c>
      <c r="CR25" s="80"/>
      <c r="CS25" s="80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 xml:space="preserve">Memiliki keterampilan membuat peta penemuan manusia purba, membuat media power point peradaban awal bangsa Eropa, membuat tabel perbedaan ciri-ciri manusia purba, </v>
      </c>
    </row>
    <row r="26" spans="1:102" x14ac:dyDescent="0.25">
      <c r="A26" s="8">
        <v>16</v>
      </c>
      <c r="B26" s="8">
        <v>22515</v>
      </c>
      <c r="C26" s="8" t="s">
        <v>108</v>
      </c>
      <c r="E26" s="50">
        <f t="shared" si="0"/>
        <v>85</v>
      </c>
      <c r="F26" s="8" t="str">
        <f t="shared" si="1"/>
        <v>B</v>
      </c>
      <c r="G26" s="8" t="str">
        <f t="shared" si="2"/>
        <v xml:space="preserve">Memiliki kemampuan pemahanan manusia purba di Indonesia, kehidupan masa pra aksara, mid semester 2, peradaban awal Indonesia dan dunia, </v>
      </c>
      <c r="H26" s="50">
        <f t="shared" si="3"/>
        <v>90</v>
      </c>
      <c r="I26" s="8" t="str">
        <f t="shared" si="4"/>
        <v>B</v>
      </c>
      <c r="J26" s="8" t="str">
        <f t="shared" si="5"/>
        <v xml:space="preserve">Memiliki keterampilan membuat peta penemuan manusia purba, membuat media power point peradaban awal bangsa Eropa, membuat tabel perbedaan ciri-ciri manusia purba, </v>
      </c>
      <c r="K26" s="8"/>
      <c r="L26" s="13"/>
      <c r="M26" s="14"/>
      <c r="N26" s="44">
        <f t="shared" si="6"/>
        <v>87</v>
      </c>
      <c r="O26" s="44">
        <f t="shared" si="7"/>
        <v>71.5</v>
      </c>
      <c r="Q26" s="44">
        <v>78</v>
      </c>
      <c r="R26" s="44"/>
      <c r="S26" s="45">
        <v>90</v>
      </c>
      <c r="T26" s="44">
        <v>89</v>
      </c>
      <c r="U26" s="44"/>
      <c r="V26" s="45">
        <v>90</v>
      </c>
      <c r="W26" s="44">
        <v>89</v>
      </c>
      <c r="X26" s="44"/>
      <c r="Y26" s="45"/>
      <c r="Z26" s="44"/>
      <c r="AA26" s="44"/>
      <c r="AB26" s="45"/>
      <c r="AC26" s="44"/>
      <c r="AD26" s="44"/>
      <c r="AE26" s="45"/>
      <c r="AF26" s="45">
        <f t="shared" si="8"/>
        <v>87</v>
      </c>
      <c r="AG26" s="57">
        <v>86</v>
      </c>
      <c r="AH26" s="44"/>
      <c r="AI26" s="57">
        <v>90</v>
      </c>
      <c r="AJ26" s="44"/>
      <c r="AK26" s="44"/>
      <c r="AL26" s="45"/>
      <c r="AM26" s="44"/>
      <c r="AN26" s="44"/>
      <c r="AO26" s="45"/>
      <c r="AP26" s="44"/>
      <c r="AQ26" s="44"/>
      <c r="AR26" s="45"/>
      <c r="AS26" s="44"/>
      <c r="AT26" s="44"/>
      <c r="AU26" s="45"/>
      <c r="AV26" s="44">
        <v>71.5</v>
      </c>
      <c r="AW26" s="46">
        <f t="shared" si="9"/>
        <v>85.4375</v>
      </c>
      <c r="AX26" s="47">
        <f t="shared" si="10"/>
        <v>85</v>
      </c>
      <c r="AY26" s="48"/>
      <c r="AZ26" s="57"/>
      <c r="BA26" s="57"/>
      <c r="BB26" s="57">
        <v>90</v>
      </c>
      <c r="BC26" s="57"/>
      <c r="BD26" s="57"/>
      <c r="BE26" s="57">
        <v>90</v>
      </c>
      <c r="BF26" s="57"/>
      <c r="BG26" s="57"/>
      <c r="BH26" s="57"/>
      <c r="BI26" s="57"/>
      <c r="BJ26" s="57"/>
      <c r="BK26" s="57"/>
      <c r="BL26" s="57"/>
      <c r="BM26" s="57"/>
      <c r="BN26" s="57"/>
      <c r="BO26" s="45">
        <f t="shared" si="11"/>
        <v>90</v>
      </c>
      <c r="BP26" s="44"/>
      <c r="BQ26" s="44"/>
      <c r="BR26" s="45">
        <v>90</v>
      </c>
      <c r="BS26" s="44"/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2"/>
        <v>90</v>
      </c>
      <c r="CF26" s="47">
        <f t="shared" si="13"/>
        <v>90</v>
      </c>
      <c r="CG26" s="48"/>
      <c r="CH26" s="57">
        <v>10</v>
      </c>
      <c r="CI26" s="49" t="str">
        <f t="shared" si="14"/>
        <v xml:space="preserve">Memiliki kemampuan pemahanan manusia purba di Indonesia, kehidupan masa pra aksara, mid semester 2, peradaban awal Indonesia dan dunia, </v>
      </c>
      <c r="CJ26" s="48"/>
      <c r="CK26" s="57">
        <v>10</v>
      </c>
      <c r="CL26" s="49" t="str">
        <f t="shared" si="15"/>
        <v xml:space="preserve">Memiliki keterampilan membuat peta penemuan manusia purba, membuat media power point peradaban awal bangsa Eropa, membuat tabel perbedaan ciri-ciri manusia purba, </v>
      </c>
      <c r="CN26" s="43">
        <v>4</v>
      </c>
      <c r="CO26" s="57"/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 xml:space="preserve">Memiliki keterampilan membuat peta penemuan manusia purba, membuat media power point peradaban awal bangsa Eropa, membuat tabel perbedaan ciri-ciri manusia purba, </v>
      </c>
    </row>
    <row r="27" spans="1:102" x14ac:dyDescent="0.25">
      <c r="A27" s="8">
        <v>17</v>
      </c>
      <c r="B27" s="8">
        <v>22531</v>
      </c>
      <c r="C27" s="8" t="s">
        <v>109</v>
      </c>
      <c r="E27" s="50">
        <f t="shared" si="0"/>
        <v>83</v>
      </c>
      <c r="F27" s="8" t="str">
        <f t="shared" si="1"/>
        <v>B</v>
      </c>
      <c r="G27" s="8" t="str">
        <f t="shared" si="2"/>
        <v xml:space="preserve">Memiliki kemampuan pemahanan manusia purba di Indonesia, kehidupan masa pra aksara, mid semester 2, peradaban awal Indonesia dan dunia, </v>
      </c>
      <c r="H27" s="50">
        <f t="shared" si="3"/>
        <v>90</v>
      </c>
      <c r="I27" s="8" t="str">
        <f t="shared" si="4"/>
        <v>B</v>
      </c>
      <c r="J27" s="8" t="str">
        <f t="shared" si="5"/>
        <v xml:space="preserve">Memiliki keterampilan membuat peta penemuan manusia purba, membuat media power point peradaban awal bangsa Eropa, membuat tabel perbedaan ciri-ciri manusia purba, </v>
      </c>
      <c r="K27" s="8"/>
      <c r="L27" s="13"/>
      <c r="M27" s="14"/>
      <c r="N27" s="44">
        <f t="shared" si="6"/>
        <v>83</v>
      </c>
      <c r="O27" s="44">
        <f t="shared" si="7"/>
        <v>83.5</v>
      </c>
      <c r="Q27" s="44">
        <v>76</v>
      </c>
      <c r="R27" s="44"/>
      <c r="S27" s="45">
        <v>90</v>
      </c>
      <c r="T27" s="44">
        <v>75</v>
      </c>
      <c r="U27" s="44"/>
      <c r="V27" s="45">
        <v>90</v>
      </c>
      <c r="W27" s="44">
        <v>84</v>
      </c>
      <c r="X27" s="44"/>
      <c r="Y27" s="45"/>
      <c r="Z27" s="44"/>
      <c r="AA27" s="44"/>
      <c r="AB27" s="45"/>
      <c r="AC27" s="44"/>
      <c r="AD27" s="44"/>
      <c r="AE27" s="45"/>
      <c r="AF27" s="45">
        <f t="shared" si="8"/>
        <v>83</v>
      </c>
      <c r="AG27" s="57">
        <v>77</v>
      </c>
      <c r="AH27" s="44"/>
      <c r="AI27" s="57">
        <v>90</v>
      </c>
      <c r="AJ27" s="44"/>
      <c r="AK27" s="44"/>
      <c r="AL27" s="45"/>
      <c r="AM27" s="44"/>
      <c r="AN27" s="44"/>
      <c r="AO27" s="45"/>
      <c r="AP27" s="44"/>
      <c r="AQ27" s="44"/>
      <c r="AR27" s="45"/>
      <c r="AS27" s="44"/>
      <c r="AT27" s="44"/>
      <c r="AU27" s="45"/>
      <c r="AV27" s="44">
        <v>83.5</v>
      </c>
      <c r="AW27" s="46">
        <f t="shared" si="9"/>
        <v>83.1875</v>
      </c>
      <c r="AX27" s="47">
        <f t="shared" si="10"/>
        <v>83</v>
      </c>
      <c r="AY27" s="48"/>
      <c r="AZ27" s="57"/>
      <c r="BA27" s="57"/>
      <c r="BB27" s="57">
        <v>90</v>
      </c>
      <c r="BC27" s="57"/>
      <c r="BD27" s="57"/>
      <c r="BE27" s="57">
        <v>90</v>
      </c>
      <c r="BF27" s="57"/>
      <c r="BG27" s="57"/>
      <c r="BH27" s="57"/>
      <c r="BI27" s="57"/>
      <c r="BJ27" s="57"/>
      <c r="BK27" s="57"/>
      <c r="BL27" s="57"/>
      <c r="BM27" s="57"/>
      <c r="BN27" s="57"/>
      <c r="BO27" s="45">
        <f t="shared" si="11"/>
        <v>90</v>
      </c>
      <c r="BP27" s="44"/>
      <c r="BQ27" s="44"/>
      <c r="BR27" s="45">
        <v>90</v>
      </c>
      <c r="BS27" s="44"/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2"/>
        <v>90</v>
      </c>
      <c r="CF27" s="47">
        <f t="shared" si="13"/>
        <v>90</v>
      </c>
      <c r="CG27" s="48"/>
      <c r="CH27" s="57">
        <v>10</v>
      </c>
      <c r="CI27" s="49" t="str">
        <f t="shared" si="14"/>
        <v xml:space="preserve">Memiliki kemampuan pemahanan manusia purba di Indonesia, kehidupan masa pra aksara, mid semester 2, peradaban awal Indonesia dan dunia, </v>
      </c>
      <c r="CJ27" s="48"/>
      <c r="CK27" s="57">
        <v>10</v>
      </c>
      <c r="CL27" s="49" t="str">
        <f t="shared" si="15"/>
        <v xml:space="preserve">Memiliki keterampilan membuat peta penemuan manusia purba, membuat media power point peradaban awal bangsa Eropa, membuat tabel perbedaan ciri-ciri manusia purba, </v>
      </c>
      <c r="CN27" s="43">
        <v>5</v>
      </c>
      <c r="CO27" s="57"/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Memiliki keterampilan membuat peta penemuan manusia purba, membuat media power point peradaban awal bangsa Eropa, membuat tabel perbedaan ciri-ciri manusia purba, </v>
      </c>
    </row>
    <row r="28" spans="1:102" x14ac:dyDescent="0.25">
      <c r="A28" s="8">
        <v>18</v>
      </c>
      <c r="B28" s="8">
        <v>22547</v>
      </c>
      <c r="C28" s="8" t="s">
        <v>110</v>
      </c>
      <c r="E28" s="50">
        <f t="shared" si="0"/>
        <v>88</v>
      </c>
      <c r="F28" s="8" t="str">
        <f t="shared" si="1"/>
        <v>B</v>
      </c>
      <c r="G28" s="8" t="str">
        <f t="shared" si="2"/>
        <v xml:space="preserve">Memiliki kemampuan pemahanan manusia purba di Indonesia, kehidupan masa pra aksara, mid semester 2, peradaban awal Indonesia dan dunia, </v>
      </c>
      <c r="H28" s="50">
        <f t="shared" si="3"/>
        <v>90</v>
      </c>
      <c r="I28" s="8" t="str">
        <f t="shared" si="4"/>
        <v>B</v>
      </c>
      <c r="J28" s="8" t="str">
        <f t="shared" si="5"/>
        <v xml:space="preserve">Memiliki keterampilan membuat peta penemuan manusia purba, membuat media power point peradaban awal bangsa Eropa, membuat tabel perbedaan ciri-ciri manusia purba, </v>
      </c>
      <c r="K28" s="8"/>
      <c r="L28" s="13"/>
      <c r="M28" s="14"/>
      <c r="N28" s="44">
        <f t="shared" si="6"/>
        <v>89</v>
      </c>
      <c r="O28" s="44">
        <f t="shared" si="7"/>
        <v>82</v>
      </c>
      <c r="Q28" s="44">
        <v>83</v>
      </c>
      <c r="R28" s="44"/>
      <c r="S28" s="45">
        <v>90</v>
      </c>
      <c r="T28" s="44">
        <v>86</v>
      </c>
      <c r="U28" s="44"/>
      <c r="V28" s="45">
        <v>90</v>
      </c>
      <c r="W28" s="44">
        <v>96</v>
      </c>
      <c r="X28" s="44"/>
      <c r="Y28" s="45"/>
      <c r="Z28" s="44"/>
      <c r="AA28" s="44"/>
      <c r="AB28" s="45"/>
      <c r="AC28" s="44"/>
      <c r="AD28" s="44"/>
      <c r="AE28" s="45"/>
      <c r="AF28" s="45">
        <f t="shared" si="8"/>
        <v>89</v>
      </c>
      <c r="AG28" s="57">
        <v>86</v>
      </c>
      <c r="AH28" s="44"/>
      <c r="AI28" s="57">
        <v>90</v>
      </c>
      <c r="AJ28" s="44"/>
      <c r="AK28" s="44"/>
      <c r="AL28" s="45"/>
      <c r="AM28" s="44"/>
      <c r="AN28" s="44"/>
      <c r="AO28" s="45"/>
      <c r="AP28" s="44"/>
      <c r="AQ28" s="44"/>
      <c r="AR28" s="45"/>
      <c r="AS28" s="44"/>
      <c r="AT28" s="44"/>
      <c r="AU28" s="45"/>
      <c r="AV28" s="44">
        <v>82</v>
      </c>
      <c r="AW28" s="46">
        <f t="shared" si="9"/>
        <v>87.875</v>
      </c>
      <c r="AX28" s="47">
        <f t="shared" si="10"/>
        <v>88</v>
      </c>
      <c r="AY28" s="48"/>
      <c r="AZ28" s="57"/>
      <c r="BA28" s="57"/>
      <c r="BB28" s="57">
        <v>90</v>
      </c>
      <c r="BC28" s="57"/>
      <c r="BD28" s="57"/>
      <c r="BE28" s="57">
        <v>90</v>
      </c>
      <c r="BF28" s="57"/>
      <c r="BG28" s="57"/>
      <c r="BH28" s="57"/>
      <c r="BI28" s="57"/>
      <c r="BJ28" s="57"/>
      <c r="BK28" s="57"/>
      <c r="BL28" s="57"/>
      <c r="BM28" s="57"/>
      <c r="BN28" s="57"/>
      <c r="BO28" s="45">
        <f t="shared" si="11"/>
        <v>90</v>
      </c>
      <c r="BP28" s="44"/>
      <c r="BQ28" s="44"/>
      <c r="BR28" s="45">
        <v>90</v>
      </c>
      <c r="BS28" s="44"/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2"/>
        <v>90</v>
      </c>
      <c r="CF28" s="47">
        <f t="shared" si="13"/>
        <v>90</v>
      </c>
      <c r="CG28" s="48"/>
      <c r="CH28" s="57">
        <v>10</v>
      </c>
      <c r="CI28" s="49" t="str">
        <f t="shared" si="14"/>
        <v xml:space="preserve">Memiliki kemampuan pemahanan manusia purba di Indonesia, kehidupan masa pra aksara, mid semester 2, peradaban awal Indonesia dan dunia, </v>
      </c>
      <c r="CJ28" s="48"/>
      <c r="CK28" s="57">
        <v>10</v>
      </c>
      <c r="CL28" s="49" t="str">
        <f t="shared" si="15"/>
        <v xml:space="preserve">Memiliki keterampilan membuat peta penemuan manusia purba, membuat media power point peradaban awal bangsa Eropa, membuat tabel perbedaan ciri-ciri manusia purba, </v>
      </c>
      <c r="CN28" s="43">
        <v>6</v>
      </c>
      <c r="CO28" s="57" t="s">
        <v>203</v>
      </c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>Memiliki keterampilan membuat peta penemuan manusia purba, membuat media power point peradaban awal bangsa Eropa, Masih perlu peningkatan keterampilan membuat tabel perbedaan ciri-ciri manusia purba.</v>
      </c>
    </row>
    <row r="29" spans="1:102" x14ac:dyDescent="0.25">
      <c r="A29" s="8">
        <v>19</v>
      </c>
      <c r="B29" s="8">
        <v>22563</v>
      </c>
      <c r="C29" s="8" t="s">
        <v>111</v>
      </c>
      <c r="E29" s="50">
        <f t="shared" si="0"/>
        <v>81</v>
      </c>
      <c r="F29" s="8" t="str">
        <f t="shared" si="1"/>
        <v>B</v>
      </c>
      <c r="G29" s="8" t="str">
        <f t="shared" si="2"/>
        <v xml:space="preserve">Memiliki kemampuan pemahanan manusia purba di Indonesia, kehidupan masa pra aksara, mid semester 2, peradaban awal Indonesia dan dunia, </v>
      </c>
      <c r="H29" s="50">
        <f t="shared" si="3"/>
        <v>90</v>
      </c>
      <c r="I29" s="8" t="str">
        <f t="shared" si="4"/>
        <v>B</v>
      </c>
      <c r="J29" s="8" t="str">
        <f t="shared" si="5"/>
        <v xml:space="preserve">Memiliki keterampilan membuat peta penemuan manusia purba, membuat media power point peradaban awal bangsa Eropa, membuat tabel perbedaan ciri-ciri manusia purba, </v>
      </c>
      <c r="K29" s="8"/>
      <c r="L29" s="13"/>
      <c r="M29" s="14"/>
      <c r="N29" s="44">
        <f t="shared" si="6"/>
        <v>81</v>
      </c>
      <c r="O29" s="44">
        <f t="shared" si="7"/>
        <v>77.5</v>
      </c>
      <c r="Q29" s="44">
        <v>75</v>
      </c>
      <c r="R29" s="44"/>
      <c r="S29" s="45">
        <v>90</v>
      </c>
      <c r="T29" s="44">
        <v>75</v>
      </c>
      <c r="U29" s="44"/>
      <c r="V29" s="45">
        <v>90</v>
      </c>
      <c r="W29" s="44">
        <v>76</v>
      </c>
      <c r="X29" s="44"/>
      <c r="Y29" s="45"/>
      <c r="Z29" s="44"/>
      <c r="AA29" s="44"/>
      <c r="AB29" s="45"/>
      <c r="AC29" s="44"/>
      <c r="AD29" s="44"/>
      <c r="AE29" s="45"/>
      <c r="AF29" s="45">
        <f t="shared" si="8"/>
        <v>81</v>
      </c>
      <c r="AG29" s="57">
        <v>76</v>
      </c>
      <c r="AH29" s="44"/>
      <c r="AI29" s="57">
        <v>90</v>
      </c>
      <c r="AJ29" s="44"/>
      <c r="AK29" s="44"/>
      <c r="AL29" s="45"/>
      <c r="AM29" s="44"/>
      <c r="AN29" s="44"/>
      <c r="AO29" s="45"/>
      <c r="AP29" s="44"/>
      <c r="AQ29" s="44"/>
      <c r="AR29" s="45"/>
      <c r="AS29" s="44"/>
      <c r="AT29" s="44"/>
      <c r="AU29" s="45"/>
      <c r="AV29" s="44">
        <v>77.5</v>
      </c>
      <c r="AW29" s="46">
        <f t="shared" si="9"/>
        <v>81.1875</v>
      </c>
      <c r="AX29" s="47">
        <f t="shared" si="10"/>
        <v>81</v>
      </c>
      <c r="AY29" s="48"/>
      <c r="AZ29" s="57"/>
      <c r="BA29" s="57"/>
      <c r="BB29" s="57">
        <v>90</v>
      </c>
      <c r="BC29" s="57"/>
      <c r="BD29" s="57"/>
      <c r="BE29" s="57">
        <v>90</v>
      </c>
      <c r="BF29" s="57"/>
      <c r="BG29" s="57"/>
      <c r="BH29" s="57"/>
      <c r="BI29" s="57"/>
      <c r="BJ29" s="57"/>
      <c r="BK29" s="57"/>
      <c r="BL29" s="57"/>
      <c r="BM29" s="57"/>
      <c r="BN29" s="57"/>
      <c r="BO29" s="45">
        <f t="shared" si="11"/>
        <v>90</v>
      </c>
      <c r="BP29" s="44"/>
      <c r="BQ29" s="44"/>
      <c r="BR29" s="45">
        <v>90</v>
      </c>
      <c r="BS29" s="44"/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2"/>
        <v>90</v>
      </c>
      <c r="CF29" s="47">
        <f t="shared" si="13"/>
        <v>90</v>
      </c>
      <c r="CG29" s="48"/>
      <c r="CH29" s="57">
        <v>10</v>
      </c>
      <c r="CI29" s="49" t="str">
        <f t="shared" si="14"/>
        <v xml:space="preserve">Memiliki kemampuan pemahanan manusia purba di Indonesia, kehidupan masa pra aksara, mid semester 2, peradaban awal Indonesia dan dunia, </v>
      </c>
      <c r="CJ29" s="48"/>
      <c r="CK29" s="57">
        <v>10</v>
      </c>
      <c r="CL29" s="49" t="str">
        <f t="shared" si="15"/>
        <v xml:space="preserve">Memiliki keterampilan membuat peta penemuan manusia purba, membuat media power point peradaban awal bangsa Eropa, membuat tabel perbedaan ciri-ciri manusia purba, </v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membuat peta penemuan manusia purba, membuat media power point peradaban awal bangsa Eropa, membuat tabel perbedaan ciri-ciri manusia purba, </v>
      </c>
    </row>
    <row r="30" spans="1:102" x14ac:dyDescent="0.25">
      <c r="A30" s="8">
        <v>20</v>
      </c>
      <c r="B30" s="8">
        <v>22579</v>
      </c>
      <c r="C30" s="8" t="s">
        <v>112</v>
      </c>
      <c r="E30" s="50">
        <f t="shared" si="0"/>
        <v>82</v>
      </c>
      <c r="F30" s="8" t="str">
        <f t="shared" si="1"/>
        <v>B</v>
      </c>
      <c r="G30" s="8" t="str">
        <f t="shared" si="2"/>
        <v xml:space="preserve">Memiliki kemampuan pemahanan manusia purba di Indonesia, kehidupan masa pra aksara, mid semester 2, peradaban awal Indonesia dan dunia, </v>
      </c>
      <c r="H30" s="50">
        <f t="shared" si="3"/>
        <v>90</v>
      </c>
      <c r="I30" s="8" t="str">
        <f t="shared" si="4"/>
        <v>B</v>
      </c>
      <c r="J30" s="8" t="str">
        <f t="shared" si="5"/>
        <v xml:space="preserve">Memiliki keterampilan membuat peta penemuan manusia purba, membuat media power point peradaban awal bangsa Eropa, membuat tabel perbedaan ciri-ciri manusia purba, </v>
      </c>
      <c r="K30" s="8"/>
      <c r="L30" s="13"/>
      <c r="M30" s="14"/>
      <c r="N30" s="44">
        <f t="shared" si="6"/>
        <v>84</v>
      </c>
      <c r="O30" s="44">
        <f t="shared" si="7"/>
        <v>65.5</v>
      </c>
      <c r="Q30" s="44">
        <v>80</v>
      </c>
      <c r="R30" s="44"/>
      <c r="S30" s="45">
        <v>90</v>
      </c>
      <c r="T30" s="44">
        <v>77</v>
      </c>
      <c r="U30" s="44"/>
      <c r="V30" s="45">
        <v>90</v>
      </c>
      <c r="W30" s="44">
        <v>85</v>
      </c>
      <c r="X30" s="44"/>
      <c r="Y30" s="45"/>
      <c r="Z30" s="44"/>
      <c r="AA30" s="44"/>
      <c r="AB30" s="45"/>
      <c r="AC30" s="44"/>
      <c r="AD30" s="44"/>
      <c r="AE30" s="45"/>
      <c r="AF30" s="45">
        <f t="shared" si="8"/>
        <v>84</v>
      </c>
      <c r="AG30" s="57">
        <v>78</v>
      </c>
      <c r="AH30" s="44"/>
      <c r="AI30" s="57">
        <v>90</v>
      </c>
      <c r="AJ30" s="44"/>
      <c r="AK30" s="44"/>
      <c r="AL30" s="45"/>
      <c r="AM30" s="44"/>
      <c r="AN30" s="44"/>
      <c r="AO30" s="45"/>
      <c r="AP30" s="44"/>
      <c r="AQ30" s="44"/>
      <c r="AR30" s="45"/>
      <c r="AS30" s="44"/>
      <c r="AT30" s="44"/>
      <c r="AU30" s="45"/>
      <c r="AV30" s="44">
        <v>65.5</v>
      </c>
      <c r="AW30" s="46">
        <f t="shared" si="9"/>
        <v>81.9375</v>
      </c>
      <c r="AX30" s="47">
        <f t="shared" si="10"/>
        <v>82</v>
      </c>
      <c r="AY30" s="48"/>
      <c r="AZ30" s="57"/>
      <c r="BA30" s="57"/>
      <c r="BB30" s="57">
        <v>90</v>
      </c>
      <c r="BC30" s="57"/>
      <c r="BD30" s="57"/>
      <c r="BE30" s="57">
        <v>90</v>
      </c>
      <c r="BF30" s="57"/>
      <c r="BG30" s="57"/>
      <c r="BH30" s="57"/>
      <c r="BI30" s="57"/>
      <c r="BJ30" s="57"/>
      <c r="BK30" s="57"/>
      <c r="BL30" s="57"/>
      <c r="BM30" s="57"/>
      <c r="BN30" s="57"/>
      <c r="BO30" s="45">
        <f t="shared" si="11"/>
        <v>90</v>
      </c>
      <c r="BP30" s="44"/>
      <c r="BQ30" s="44"/>
      <c r="BR30" s="45">
        <v>90</v>
      </c>
      <c r="BS30" s="44"/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2"/>
        <v>90</v>
      </c>
      <c r="CF30" s="47">
        <f t="shared" si="13"/>
        <v>90</v>
      </c>
      <c r="CG30" s="48"/>
      <c r="CH30" s="57">
        <v>10</v>
      </c>
      <c r="CI30" s="49" t="str">
        <f t="shared" si="14"/>
        <v xml:space="preserve">Memiliki kemampuan pemahanan manusia purba di Indonesia, kehidupan masa pra aksara, mid semester 2, peradaban awal Indonesia dan dunia, </v>
      </c>
      <c r="CJ30" s="48"/>
      <c r="CK30" s="57">
        <v>10</v>
      </c>
      <c r="CL30" s="49" t="str">
        <f t="shared" si="15"/>
        <v xml:space="preserve">Memiliki keterampilan membuat peta penemuan manusia purba, membuat media power point peradaban awal bangsa Eropa, membuat tabel perbedaan ciri-ciri manusia purba, </v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membuat peta penemuan manusia purba, membuat media power point peradaban awal bangsa Eropa, membuat tabel perbedaan ciri-ciri manusia purba, </v>
      </c>
    </row>
    <row r="31" spans="1:102" x14ac:dyDescent="0.25">
      <c r="A31" s="8">
        <v>21</v>
      </c>
      <c r="B31" s="8">
        <v>22595</v>
      </c>
      <c r="C31" s="8" t="s">
        <v>113</v>
      </c>
      <c r="E31" s="50">
        <f t="shared" si="0"/>
        <v>83</v>
      </c>
      <c r="F31" s="8" t="str">
        <f t="shared" si="1"/>
        <v>B</v>
      </c>
      <c r="G31" s="8" t="str">
        <f t="shared" si="2"/>
        <v xml:space="preserve">Memiliki kemampuan pemahanan manusia purba di Indonesia, kehidupan masa pra aksara, mid semester 2, peradaban awal Indonesia dan dunia, </v>
      </c>
      <c r="H31" s="50">
        <f t="shared" si="3"/>
        <v>90</v>
      </c>
      <c r="I31" s="8" t="str">
        <f t="shared" si="4"/>
        <v>B</v>
      </c>
      <c r="J31" s="8" t="str">
        <f t="shared" si="5"/>
        <v xml:space="preserve">Memiliki keterampilan membuat peta penemuan manusia purba, membuat media power point peradaban awal bangsa Eropa, membuat tabel perbedaan ciri-ciri manusia purba, </v>
      </c>
      <c r="K31" s="8"/>
      <c r="L31" s="13"/>
      <c r="M31" s="14"/>
      <c r="N31" s="44">
        <f t="shared" si="6"/>
        <v>84</v>
      </c>
      <c r="O31" s="44">
        <f t="shared" si="7"/>
        <v>76</v>
      </c>
      <c r="Q31" s="44">
        <v>75</v>
      </c>
      <c r="R31" s="44"/>
      <c r="S31" s="45">
        <v>90</v>
      </c>
      <c r="T31" s="44">
        <v>78</v>
      </c>
      <c r="U31" s="44"/>
      <c r="V31" s="45">
        <v>90</v>
      </c>
      <c r="W31" s="44">
        <v>87</v>
      </c>
      <c r="X31" s="44"/>
      <c r="Y31" s="45"/>
      <c r="Z31" s="44"/>
      <c r="AA31" s="44"/>
      <c r="AB31" s="45"/>
      <c r="AC31" s="44"/>
      <c r="AD31" s="44"/>
      <c r="AE31" s="45"/>
      <c r="AF31" s="45">
        <f t="shared" si="8"/>
        <v>84</v>
      </c>
      <c r="AG31" s="57">
        <v>80</v>
      </c>
      <c r="AH31" s="44"/>
      <c r="AI31" s="57">
        <v>90</v>
      </c>
      <c r="AJ31" s="44"/>
      <c r="AK31" s="44"/>
      <c r="AL31" s="45"/>
      <c r="AM31" s="44"/>
      <c r="AN31" s="44"/>
      <c r="AO31" s="45"/>
      <c r="AP31" s="44"/>
      <c r="AQ31" s="44"/>
      <c r="AR31" s="45"/>
      <c r="AS31" s="44"/>
      <c r="AT31" s="44"/>
      <c r="AU31" s="45"/>
      <c r="AV31" s="44">
        <v>76</v>
      </c>
      <c r="AW31" s="46">
        <f t="shared" si="9"/>
        <v>83.25</v>
      </c>
      <c r="AX31" s="47">
        <f t="shared" si="10"/>
        <v>83</v>
      </c>
      <c r="AY31" s="48"/>
      <c r="AZ31" s="57"/>
      <c r="BA31" s="57"/>
      <c r="BB31" s="57">
        <v>90</v>
      </c>
      <c r="BC31" s="57"/>
      <c r="BD31" s="57"/>
      <c r="BE31" s="57">
        <v>90</v>
      </c>
      <c r="BF31" s="57"/>
      <c r="BG31" s="57"/>
      <c r="BH31" s="57"/>
      <c r="BI31" s="57"/>
      <c r="BJ31" s="57"/>
      <c r="BK31" s="57"/>
      <c r="BL31" s="57"/>
      <c r="BM31" s="57"/>
      <c r="BN31" s="57"/>
      <c r="BO31" s="45">
        <f t="shared" si="11"/>
        <v>90</v>
      </c>
      <c r="BP31" s="44"/>
      <c r="BQ31" s="44"/>
      <c r="BR31" s="45">
        <v>90</v>
      </c>
      <c r="BS31" s="44"/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2"/>
        <v>90</v>
      </c>
      <c r="CF31" s="47">
        <f t="shared" si="13"/>
        <v>90</v>
      </c>
      <c r="CG31" s="48"/>
      <c r="CH31" s="57">
        <v>10</v>
      </c>
      <c r="CI31" s="49" t="str">
        <f t="shared" si="14"/>
        <v xml:space="preserve">Memiliki kemampuan pemahanan manusia purba di Indonesia, kehidupan masa pra aksara, mid semester 2, peradaban awal Indonesia dan dunia, </v>
      </c>
      <c r="CJ31" s="48"/>
      <c r="CK31" s="57">
        <v>10</v>
      </c>
      <c r="CL31" s="49" t="str">
        <f t="shared" si="15"/>
        <v xml:space="preserve">Memiliki keterampilan membuat peta penemuan manusia purba, membuat media power point peradaban awal bangsa Eropa, membuat tabel perbedaan ciri-ciri manusia purba, 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membuat peta penemuan manusia purba, membuat media power point peradaban awal bangsa Eropa, membuat tabel perbedaan ciri-ciri manusia purba, </v>
      </c>
    </row>
    <row r="32" spans="1:102" x14ac:dyDescent="0.25">
      <c r="A32" s="8">
        <v>22</v>
      </c>
      <c r="B32" s="8">
        <v>22611</v>
      </c>
      <c r="C32" s="8" t="s">
        <v>114</v>
      </c>
      <c r="E32" s="50">
        <f t="shared" si="0"/>
        <v>81</v>
      </c>
      <c r="F32" s="8" t="str">
        <f t="shared" si="1"/>
        <v>B</v>
      </c>
      <c r="G32" s="8" t="str">
        <f t="shared" si="2"/>
        <v xml:space="preserve">Memiliki kemampuan pemahanan manusia purba di Indonesia, kehidupan masa pra aksara, mid semester 2, peradaban awal Indonesia dan dunia, </v>
      </c>
      <c r="H32" s="50">
        <f t="shared" si="3"/>
        <v>90</v>
      </c>
      <c r="I32" s="8" t="str">
        <f t="shared" si="4"/>
        <v>B</v>
      </c>
      <c r="J32" s="8" t="str">
        <f t="shared" si="5"/>
        <v xml:space="preserve">Memiliki keterampilan membuat peta penemuan manusia purba, membuat media power point peradaban awal bangsa Eropa, membuat tabel perbedaan ciri-ciri manusia purba, </v>
      </c>
      <c r="K32" s="8"/>
      <c r="L32" s="13"/>
      <c r="M32" s="14"/>
      <c r="N32" s="44">
        <f t="shared" si="6"/>
        <v>82</v>
      </c>
      <c r="O32" s="44">
        <f t="shared" si="7"/>
        <v>71.5</v>
      </c>
      <c r="Q32" s="44">
        <v>80</v>
      </c>
      <c r="R32" s="44"/>
      <c r="S32" s="45">
        <v>90</v>
      </c>
      <c r="T32" s="44">
        <v>75</v>
      </c>
      <c r="U32" s="44"/>
      <c r="V32" s="45">
        <v>90</v>
      </c>
      <c r="W32" s="44">
        <v>76</v>
      </c>
      <c r="X32" s="44"/>
      <c r="Y32" s="45"/>
      <c r="Z32" s="44"/>
      <c r="AA32" s="44"/>
      <c r="AB32" s="45"/>
      <c r="AC32" s="44"/>
      <c r="AD32" s="44"/>
      <c r="AE32" s="45"/>
      <c r="AF32" s="45">
        <f t="shared" si="8"/>
        <v>82</v>
      </c>
      <c r="AG32" s="57">
        <v>78</v>
      </c>
      <c r="AH32" s="44"/>
      <c r="AI32" s="57">
        <v>90</v>
      </c>
      <c r="AJ32" s="44"/>
      <c r="AK32" s="44"/>
      <c r="AL32" s="45"/>
      <c r="AM32" s="44"/>
      <c r="AN32" s="44"/>
      <c r="AO32" s="45"/>
      <c r="AP32" s="44"/>
      <c r="AQ32" s="44"/>
      <c r="AR32" s="45"/>
      <c r="AS32" s="44"/>
      <c r="AT32" s="44"/>
      <c r="AU32" s="45"/>
      <c r="AV32" s="44">
        <v>71.5</v>
      </c>
      <c r="AW32" s="46">
        <f t="shared" si="9"/>
        <v>81.3125</v>
      </c>
      <c r="AX32" s="47">
        <f t="shared" si="10"/>
        <v>81</v>
      </c>
      <c r="AY32" s="48"/>
      <c r="AZ32" s="57"/>
      <c r="BA32" s="57"/>
      <c r="BB32" s="57">
        <v>90</v>
      </c>
      <c r="BC32" s="57"/>
      <c r="BD32" s="57"/>
      <c r="BE32" s="57">
        <v>90</v>
      </c>
      <c r="BF32" s="57"/>
      <c r="BG32" s="57"/>
      <c r="BH32" s="57"/>
      <c r="BI32" s="57"/>
      <c r="BJ32" s="57"/>
      <c r="BK32" s="57"/>
      <c r="BL32" s="57"/>
      <c r="BM32" s="57"/>
      <c r="BN32" s="57"/>
      <c r="BO32" s="45">
        <f t="shared" si="11"/>
        <v>90</v>
      </c>
      <c r="BP32" s="44"/>
      <c r="BQ32" s="44"/>
      <c r="BR32" s="45">
        <v>90</v>
      </c>
      <c r="BS32" s="44"/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2"/>
        <v>90</v>
      </c>
      <c r="CF32" s="47">
        <f t="shared" si="13"/>
        <v>90</v>
      </c>
      <c r="CG32" s="48"/>
      <c r="CH32" s="57">
        <v>10</v>
      </c>
      <c r="CI32" s="49" t="str">
        <f t="shared" si="14"/>
        <v xml:space="preserve">Memiliki kemampuan pemahanan manusia purba di Indonesia, kehidupan masa pra aksara, mid semester 2, peradaban awal Indonesia dan dunia, </v>
      </c>
      <c r="CJ32" s="48"/>
      <c r="CK32" s="57">
        <v>10</v>
      </c>
      <c r="CL32" s="49" t="str">
        <f t="shared" si="15"/>
        <v xml:space="preserve">Memiliki keterampilan membuat peta penemuan manusia purba, membuat media power point peradaban awal bangsa Eropa, membuat tabel perbedaan ciri-ciri manusia purba, 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membuat peta penemuan manusia purba, membuat media power point peradaban awal bangsa Eropa, membuat tabel perbedaan ciri-ciri manusia purba, </v>
      </c>
    </row>
    <row r="33" spans="1:102" x14ac:dyDescent="0.25">
      <c r="A33" s="8">
        <v>23</v>
      </c>
      <c r="B33" s="8">
        <v>22627</v>
      </c>
      <c r="C33" s="8" t="s">
        <v>115</v>
      </c>
      <c r="E33" s="50">
        <f t="shared" si="0"/>
        <v>91</v>
      </c>
      <c r="F33" s="8" t="str">
        <f t="shared" si="1"/>
        <v>A</v>
      </c>
      <c r="G33" s="8" t="str">
        <f t="shared" si="2"/>
        <v xml:space="preserve">Memiliki kemampuan pemahanan manusia purba di Indonesia, kehidupan masa pra aksara, mid semester 2, peradaban awal Indonesia dan dunia, </v>
      </c>
      <c r="H33" s="50">
        <f t="shared" si="3"/>
        <v>90</v>
      </c>
      <c r="I33" s="8" t="str">
        <f t="shared" si="4"/>
        <v>B</v>
      </c>
      <c r="J33" s="8" t="str">
        <f t="shared" si="5"/>
        <v xml:space="preserve">Memiliki keterampilan membuat peta penemuan manusia purba, membuat media power point peradaban awal bangsa Eropa, membuat tabel perbedaan ciri-ciri manusia purba, </v>
      </c>
      <c r="K33" s="8"/>
      <c r="L33" s="13"/>
      <c r="M33" s="14"/>
      <c r="N33" s="44">
        <f t="shared" si="6"/>
        <v>95</v>
      </c>
      <c r="O33" s="44">
        <f t="shared" si="7"/>
        <v>76</v>
      </c>
      <c r="Q33" s="44">
        <v>100</v>
      </c>
      <c r="R33" s="44"/>
      <c r="S33" s="45">
        <v>90</v>
      </c>
      <c r="T33" s="44">
        <v>96</v>
      </c>
      <c r="U33" s="44"/>
      <c r="V33" s="45">
        <v>90</v>
      </c>
      <c r="W33" s="44">
        <v>99</v>
      </c>
      <c r="X33" s="44"/>
      <c r="Y33" s="45"/>
      <c r="Z33" s="44"/>
      <c r="AA33" s="44"/>
      <c r="AB33" s="45"/>
      <c r="AC33" s="44"/>
      <c r="AD33" s="44"/>
      <c r="AE33" s="45"/>
      <c r="AF33" s="45">
        <f t="shared" si="8"/>
        <v>95</v>
      </c>
      <c r="AG33" s="57">
        <v>90</v>
      </c>
      <c r="AH33" s="44"/>
      <c r="AI33" s="57">
        <v>90</v>
      </c>
      <c r="AJ33" s="44"/>
      <c r="AK33" s="44"/>
      <c r="AL33" s="45"/>
      <c r="AM33" s="44"/>
      <c r="AN33" s="44"/>
      <c r="AO33" s="45"/>
      <c r="AP33" s="44"/>
      <c r="AQ33" s="44"/>
      <c r="AR33" s="45"/>
      <c r="AS33" s="44"/>
      <c r="AT33" s="44"/>
      <c r="AU33" s="45"/>
      <c r="AV33" s="44">
        <v>76</v>
      </c>
      <c r="AW33" s="46">
        <f t="shared" si="9"/>
        <v>91.375</v>
      </c>
      <c r="AX33" s="47">
        <f t="shared" si="10"/>
        <v>91</v>
      </c>
      <c r="AY33" s="48"/>
      <c r="AZ33" s="57"/>
      <c r="BA33" s="57"/>
      <c r="BB33" s="57">
        <v>90</v>
      </c>
      <c r="BC33" s="57"/>
      <c r="BD33" s="57"/>
      <c r="BE33" s="57">
        <v>90</v>
      </c>
      <c r="BF33" s="57"/>
      <c r="BG33" s="57"/>
      <c r="BH33" s="57"/>
      <c r="BI33" s="57"/>
      <c r="BJ33" s="57"/>
      <c r="BK33" s="57"/>
      <c r="BL33" s="57"/>
      <c r="BM33" s="57"/>
      <c r="BN33" s="57"/>
      <c r="BO33" s="45">
        <f t="shared" si="11"/>
        <v>90</v>
      </c>
      <c r="BP33" s="44"/>
      <c r="BQ33" s="44"/>
      <c r="BR33" s="45">
        <v>90</v>
      </c>
      <c r="BS33" s="44"/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2"/>
        <v>90</v>
      </c>
      <c r="CF33" s="47">
        <f t="shared" si="13"/>
        <v>90</v>
      </c>
      <c r="CG33" s="48"/>
      <c r="CH33" s="57">
        <v>10</v>
      </c>
      <c r="CI33" s="49" t="str">
        <f t="shared" si="14"/>
        <v xml:space="preserve">Memiliki kemampuan pemahanan manusia purba di Indonesia, kehidupan masa pra aksara, mid semester 2, peradaban awal Indonesia dan dunia, </v>
      </c>
      <c r="CJ33" s="48"/>
      <c r="CK33" s="57">
        <v>10</v>
      </c>
      <c r="CL33" s="49" t="str">
        <f t="shared" si="15"/>
        <v xml:space="preserve">Memiliki keterampilan membuat peta penemuan manusia purba, membuat media power point peradaban awal bangsa Eropa, membuat tabel perbedaan ciri-ciri manusia purba, 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membuat peta penemuan manusia purba, membuat media power point peradaban awal bangsa Eropa, membuat tabel perbedaan ciri-ciri manusia purba, </v>
      </c>
    </row>
    <row r="34" spans="1:102" x14ac:dyDescent="0.25">
      <c r="A34" s="8">
        <v>24</v>
      </c>
      <c r="B34" s="8">
        <v>22643</v>
      </c>
      <c r="C34" s="8" t="s">
        <v>116</v>
      </c>
      <c r="E34" s="50">
        <f t="shared" si="0"/>
        <v>84</v>
      </c>
      <c r="F34" s="8" t="str">
        <f t="shared" si="1"/>
        <v>B</v>
      </c>
      <c r="G34" s="8" t="str">
        <f t="shared" si="2"/>
        <v xml:space="preserve">Memiliki kemampuan pemahanan manusia purba di Indonesia, kehidupan masa pra aksara, mid semester 2, peradaban awal Indonesia dan dunia, </v>
      </c>
      <c r="H34" s="50">
        <f t="shared" si="3"/>
        <v>90</v>
      </c>
      <c r="I34" s="8" t="str">
        <f t="shared" si="4"/>
        <v>B</v>
      </c>
      <c r="J34" s="8" t="str">
        <f t="shared" si="5"/>
        <v xml:space="preserve">Memiliki keterampilan membuat peta penemuan manusia purba, membuat media power point peradaban awal bangsa Eropa, membuat tabel perbedaan ciri-ciri manusia purba, </v>
      </c>
      <c r="K34" s="8"/>
      <c r="L34" s="13"/>
      <c r="M34" s="14"/>
      <c r="N34" s="44">
        <f t="shared" si="6"/>
        <v>89</v>
      </c>
      <c r="O34" s="44">
        <f t="shared" si="7"/>
        <v>61</v>
      </c>
      <c r="Q34" s="44">
        <v>95</v>
      </c>
      <c r="R34" s="44"/>
      <c r="S34" s="45">
        <v>90</v>
      </c>
      <c r="T34" s="44">
        <v>80</v>
      </c>
      <c r="U34" s="44"/>
      <c r="V34" s="45">
        <v>90</v>
      </c>
      <c r="W34" s="44">
        <v>88</v>
      </c>
      <c r="X34" s="44"/>
      <c r="Y34" s="45"/>
      <c r="Z34" s="44"/>
      <c r="AA34" s="44"/>
      <c r="AB34" s="45"/>
      <c r="AC34" s="44"/>
      <c r="AD34" s="44"/>
      <c r="AE34" s="45"/>
      <c r="AF34" s="45">
        <f t="shared" si="8"/>
        <v>89</v>
      </c>
      <c r="AG34" s="57">
        <v>78</v>
      </c>
      <c r="AH34" s="44"/>
      <c r="AI34" s="57">
        <v>90</v>
      </c>
      <c r="AJ34" s="44"/>
      <c r="AK34" s="44"/>
      <c r="AL34" s="45"/>
      <c r="AM34" s="44"/>
      <c r="AN34" s="44"/>
      <c r="AO34" s="45"/>
      <c r="AP34" s="44"/>
      <c r="AQ34" s="44"/>
      <c r="AR34" s="45"/>
      <c r="AS34" s="44"/>
      <c r="AT34" s="44"/>
      <c r="AU34" s="45"/>
      <c r="AV34" s="44">
        <v>61</v>
      </c>
      <c r="AW34" s="46">
        <f t="shared" si="9"/>
        <v>84</v>
      </c>
      <c r="AX34" s="47">
        <f t="shared" si="10"/>
        <v>84</v>
      </c>
      <c r="AY34" s="48"/>
      <c r="AZ34" s="57"/>
      <c r="BA34" s="57"/>
      <c r="BB34" s="57">
        <v>90</v>
      </c>
      <c r="BC34" s="57"/>
      <c r="BD34" s="57"/>
      <c r="BE34" s="57">
        <v>90</v>
      </c>
      <c r="BF34" s="57"/>
      <c r="BG34" s="57"/>
      <c r="BH34" s="57"/>
      <c r="BI34" s="57"/>
      <c r="BJ34" s="57"/>
      <c r="BK34" s="57"/>
      <c r="BL34" s="57"/>
      <c r="BM34" s="57"/>
      <c r="BN34" s="57"/>
      <c r="BO34" s="45">
        <f t="shared" si="11"/>
        <v>90</v>
      </c>
      <c r="BP34" s="44"/>
      <c r="BQ34" s="44"/>
      <c r="BR34" s="45">
        <v>90</v>
      </c>
      <c r="BS34" s="44"/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2"/>
        <v>90</v>
      </c>
      <c r="CF34" s="47">
        <f t="shared" si="13"/>
        <v>90</v>
      </c>
      <c r="CG34" s="48"/>
      <c r="CH34" s="57">
        <v>10</v>
      </c>
      <c r="CI34" s="49" t="str">
        <f t="shared" si="14"/>
        <v xml:space="preserve">Memiliki kemampuan pemahanan manusia purba di Indonesia, kehidupan masa pra aksara, mid semester 2, peradaban awal Indonesia dan dunia, </v>
      </c>
      <c r="CJ34" s="48"/>
      <c r="CK34" s="57">
        <v>10</v>
      </c>
      <c r="CL34" s="49" t="str">
        <f t="shared" si="15"/>
        <v xml:space="preserve">Memiliki keterampilan membuat peta penemuan manusia purba, membuat media power point peradaban awal bangsa Eropa, membuat tabel perbedaan ciri-ciri manusia purba, </v>
      </c>
    </row>
    <row r="35" spans="1:102" x14ac:dyDescent="0.25">
      <c r="A35" s="8">
        <v>25</v>
      </c>
      <c r="B35" s="8">
        <v>22659</v>
      </c>
      <c r="C35" s="8" t="s">
        <v>117</v>
      </c>
      <c r="E35" s="50">
        <f t="shared" si="0"/>
        <v>87</v>
      </c>
      <c r="F35" s="8" t="str">
        <f t="shared" si="1"/>
        <v>B</v>
      </c>
      <c r="G35" s="8" t="str">
        <f t="shared" si="2"/>
        <v xml:space="preserve">Memiliki kemampuan pemahanan manusia purba di Indonesia, kehidupan masa pra aksara, mid semester 2, peradaban awal Indonesia dan dunia, </v>
      </c>
      <c r="H35" s="50">
        <f t="shared" si="3"/>
        <v>90</v>
      </c>
      <c r="I35" s="8" t="str">
        <f t="shared" si="4"/>
        <v>B</v>
      </c>
      <c r="J35" s="8" t="str">
        <f t="shared" si="5"/>
        <v xml:space="preserve">Memiliki keterampilan membuat peta penemuan manusia purba, membuat media power point peradaban awal bangsa Eropa, membuat tabel perbedaan ciri-ciri manusia purba, </v>
      </c>
      <c r="K35" s="8"/>
      <c r="L35" s="13"/>
      <c r="M35" s="14"/>
      <c r="N35" s="44">
        <f t="shared" si="6"/>
        <v>88</v>
      </c>
      <c r="O35" s="44">
        <f t="shared" si="7"/>
        <v>85</v>
      </c>
      <c r="Q35" s="44">
        <v>80</v>
      </c>
      <c r="R35" s="44"/>
      <c r="S35" s="45">
        <v>90</v>
      </c>
      <c r="T35" s="44">
        <v>83</v>
      </c>
      <c r="U35" s="44"/>
      <c r="V35" s="45">
        <v>90</v>
      </c>
      <c r="W35" s="44">
        <v>99</v>
      </c>
      <c r="X35" s="44"/>
      <c r="Y35" s="45"/>
      <c r="Z35" s="44"/>
      <c r="AA35" s="44"/>
      <c r="AB35" s="45"/>
      <c r="AC35" s="44"/>
      <c r="AD35" s="44"/>
      <c r="AE35" s="45"/>
      <c r="AF35" s="45">
        <f t="shared" si="8"/>
        <v>88</v>
      </c>
      <c r="AG35" s="57">
        <v>80</v>
      </c>
      <c r="AH35" s="44"/>
      <c r="AI35" s="57">
        <v>90</v>
      </c>
      <c r="AJ35" s="44"/>
      <c r="AK35" s="44"/>
      <c r="AL35" s="45"/>
      <c r="AM35" s="44"/>
      <c r="AN35" s="44"/>
      <c r="AO35" s="45"/>
      <c r="AP35" s="44"/>
      <c r="AQ35" s="44"/>
      <c r="AR35" s="45"/>
      <c r="AS35" s="44"/>
      <c r="AT35" s="44"/>
      <c r="AU35" s="45"/>
      <c r="AV35" s="44">
        <v>85</v>
      </c>
      <c r="AW35" s="46">
        <f t="shared" si="9"/>
        <v>87.125</v>
      </c>
      <c r="AX35" s="47">
        <f t="shared" si="10"/>
        <v>87</v>
      </c>
      <c r="AY35" s="48"/>
      <c r="AZ35" s="57"/>
      <c r="BA35" s="57"/>
      <c r="BB35" s="57">
        <v>90</v>
      </c>
      <c r="BC35" s="57"/>
      <c r="BD35" s="57"/>
      <c r="BE35" s="57">
        <v>90</v>
      </c>
      <c r="BF35" s="57"/>
      <c r="BG35" s="57"/>
      <c r="BH35" s="57"/>
      <c r="BI35" s="57"/>
      <c r="BJ35" s="57"/>
      <c r="BK35" s="57"/>
      <c r="BL35" s="57"/>
      <c r="BM35" s="57"/>
      <c r="BN35" s="57"/>
      <c r="BO35" s="45">
        <f t="shared" si="11"/>
        <v>90</v>
      </c>
      <c r="BP35" s="44"/>
      <c r="BQ35" s="44"/>
      <c r="BR35" s="45">
        <v>90</v>
      </c>
      <c r="BS35" s="44"/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2"/>
        <v>90</v>
      </c>
      <c r="CF35" s="47">
        <f t="shared" si="13"/>
        <v>90</v>
      </c>
      <c r="CG35" s="48"/>
      <c r="CH35" s="57">
        <v>10</v>
      </c>
      <c r="CI35" s="49" t="str">
        <f t="shared" si="14"/>
        <v xml:space="preserve">Memiliki kemampuan pemahanan manusia purba di Indonesia, kehidupan masa pra aksara, mid semester 2, peradaban awal Indonesia dan dunia, </v>
      </c>
      <c r="CJ35" s="48"/>
      <c r="CK35" s="57">
        <v>10</v>
      </c>
      <c r="CL35" s="49" t="str">
        <f t="shared" si="15"/>
        <v xml:space="preserve">Memiliki keterampilan membuat peta penemuan manusia purba, membuat media power point peradaban awal bangsa Eropa, membuat tabel perbedaan ciri-ciri manusia purba, </v>
      </c>
    </row>
    <row r="36" spans="1:102" x14ac:dyDescent="0.25">
      <c r="A36" s="8">
        <v>26</v>
      </c>
      <c r="B36" s="8">
        <v>22675</v>
      </c>
      <c r="C36" s="8" t="s">
        <v>118</v>
      </c>
      <c r="E36" s="50">
        <f t="shared" si="0"/>
        <v>83</v>
      </c>
      <c r="F36" s="8" t="str">
        <f t="shared" si="1"/>
        <v>B</v>
      </c>
      <c r="G36" s="8" t="str">
        <f t="shared" si="2"/>
        <v xml:space="preserve">Memiliki kemampuan pemahanan manusia purba di Indonesia, kehidupan masa pra aksara, mid semester 2, peradaban awal Indonesia dan dunia, </v>
      </c>
      <c r="H36" s="50">
        <f t="shared" si="3"/>
        <v>90</v>
      </c>
      <c r="I36" s="8" t="str">
        <f t="shared" si="4"/>
        <v>B</v>
      </c>
      <c r="J36" s="8" t="str">
        <f t="shared" si="5"/>
        <v xml:space="preserve">Memiliki keterampilan membuat peta penemuan manusia purba, membuat media power point peradaban awal bangsa Eropa, membuat tabel perbedaan ciri-ciri manusia purba, </v>
      </c>
      <c r="K36" s="8"/>
      <c r="L36" s="13"/>
      <c r="M36" s="14"/>
      <c r="N36" s="44">
        <f t="shared" si="6"/>
        <v>86</v>
      </c>
      <c r="O36" s="44">
        <f t="shared" si="7"/>
        <v>62.5</v>
      </c>
      <c r="Q36" s="44">
        <v>82</v>
      </c>
      <c r="R36" s="44"/>
      <c r="S36" s="45">
        <v>90</v>
      </c>
      <c r="T36" s="44">
        <v>84</v>
      </c>
      <c r="U36" s="44"/>
      <c r="V36" s="45">
        <v>90</v>
      </c>
      <c r="W36" s="44">
        <v>86</v>
      </c>
      <c r="X36" s="44"/>
      <c r="Y36" s="45"/>
      <c r="Z36" s="44"/>
      <c r="AA36" s="44"/>
      <c r="AB36" s="45"/>
      <c r="AC36" s="44"/>
      <c r="AD36" s="44"/>
      <c r="AE36" s="45"/>
      <c r="AF36" s="45">
        <f t="shared" si="8"/>
        <v>86</v>
      </c>
      <c r="AG36" s="57">
        <v>78</v>
      </c>
      <c r="AH36" s="44"/>
      <c r="AI36" s="57">
        <v>90</v>
      </c>
      <c r="AJ36" s="44"/>
      <c r="AK36" s="44"/>
      <c r="AL36" s="45"/>
      <c r="AM36" s="44"/>
      <c r="AN36" s="44"/>
      <c r="AO36" s="45"/>
      <c r="AP36" s="44"/>
      <c r="AQ36" s="44"/>
      <c r="AR36" s="45"/>
      <c r="AS36" s="44"/>
      <c r="AT36" s="44"/>
      <c r="AU36" s="45"/>
      <c r="AV36" s="44">
        <v>62.5</v>
      </c>
      <c r="AW36" s="46">
        <f t="shared" si="9"/>
        <v>82.8125</v>
      </c>
      <c r="AX36" s="47">
        <f t="shared" si="10"/>
        <v>83</v>
      </c>
      <c r="AY36" s="48"/>
      <c r="AZ36" s="57"/>
      <c r="BA36" s="57"/>
      <c r="BB36" s="57">
        <v>90</v>
      </c>
      <c r="BC36" s="57"/>
      <c r="BD36" s="57"/>
      <c r="BE36" s="57">
        <v>90</v>
      </c>
      <c r="BF36" s="57"/>
      <c r="BG36" s="57"/>
      <c r="BH36" s="57"/>
      <c r="BI36" s="57"/>
      <c r="BJ36" s="57"/>
      <c r="BK36" s="57"/>
      <c r="BL36" s="57"/>
      <c r="BM36" s="57"/>
      <c r="BN36" s="57"/>
      <c r="BO36" s="45">
        <f t="shared" si="11"/>
        <v>90</v>
      </c>
      <c r="BP36" s="44"/>
      <c r="BQ36" s="44"/>
      <c r="BR36" s="45">
        <v>90</v>
      </c>
      <c r="BS36" s="44"/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2"/>
        <v>90</v>
      </c>
      <c r="CF36" s="47">
        <f t="shared" si="13"/>
        <v>90</v>
      </c>
      <c r="CG36" s="48"/>
      <c r="CH36" s="57">
        <v>10</v>
      </c>
      <c r="CI36" s="49" t="str">
        <f t="shared" si="14"/>
        <v xml:space="preserve">Memiliki kemampuan pemahanan manusia purba di Indonesia, kehidupan masa pra aksara, mid semester 2, peradaban awal Indonesia dan dunia, </v>
      </c>
      <c r="CJ36" s="48"/>
      <c r="CK36" s="57">
        <v>10</v>
      </c>
      <c r="CL36" s="49" t="str">
        <f t="shared" si="15"/>
        <v xml:space="preserve">Memiliki keterampilan membuat peta penemuan manusia purba, membuat media power point peradaban awal bangsa Eropa, membuat tabel perbedaan ciri-ciri manusia purba, </v>
      </c>
    </row>
    <row r="37" spans="1:102" x14ac:dyDescent="0.25">
      <c r="A37" s="8">
        <v>27</v>
      </c>
      <c r="B37" s="8">
        <v>22707</v>
      </c>
      <c r="C37" s="8" t="s">
        <v>119</v>
      </c>
      <c r="E37" s="50">
        <f t="shared" si="0"/>
        <v>84</v>
      </c>
      <c r="F37" s="8" t="str">
        <f t="shared" si="1"/>
        <v>B</v>
      </c>
      <c r="G37" s="8" t="str">
        <f t="shared" si="2"/>
        <v xml:space="preserve">Memiliki kemampuan pemahanan manusia purba di Indonesia, kehidupan masa pra aksara, mid semester 2, peradaban awal Indonesia dan dunia, </v>
      </c>
      <c r="H37" s="50">
        <f t="shared" si="3"/>
        <v>90</v>
      </c>
      <c r="I37" s="8" t="str">
        <f t="shared" si="4"/>
        <v>B</v>
      </c>
      <c r="J37" s="8" t="str">
        <f t="shared" si="5"/>
        <v xml:space="preserve">Memiliki keterampilan membuat peta penemuan manusia purba, membuat media power point peradaban awal bangsa Eropa, membuat tabel perbedaan ciri-ciri manusia purba, </v>
      </c>
      <c r="K37" s="8"/>
      <c r="L37" s="13"/>
      <c r="M37" s="14"/>
      <c r="N37" s="44">
        <f t="shared" si="6"/>
        <v>83</v>
      </c>
      <c r="O37" s="44">
        <f t="shared" si="7"/>
        <v>85</v>
      </c>
      <c r="Q37" s="44">
        <v>81</v>
      </c>
      <c r="R37" s="44"/>
      <c r="S37" s="45">
        <v>90</v>
      </c>
      <c r="T37" s="44">
        <v>78</v>
      </c>
      <c r="U37" s="44"/>
      <c r="V37" s="45">
        <v>90</v>
      </c>
      <c r="W37" s="44">
        <v>76</v>
      </c>
      <c r="X37" s="44"/>
      <c r="Y37" s="45"/>
      <c r="Z37" s="44"/>
      <c r="AA37" s="44"/>
      <c r="AB37" s="45"/>
      <c r="AC37" s="44"/>
      <c r="AD37" s="44"/>
      <c r="AE37" s="45"/>
      <c r="AF37" s="45">
        <f t="shared" si="8"/>
        <v>83</v>
      </c>
      <c r="AG37" s="44">
        <v>80</v>
      </c>
      <c r="AH37" s="44"/>
      <c r="AI37" s="57">
        <v>90</v>
      </c>
      <c r="AJ37" s="44"/>
      <c r="AK37" s="44"/>
      <c r="AL37" s="45"/>
      <c r="AM37" s="44"/>
      <c r="AN37" s="44"/>
      <c r="AO37" s="45"/>
      <c r="AP37" s="44"/>
      <c r="AQ37" s="44"/>
      <c r="AR37" s="45"/>
      <c r="AS37" s="44"/>
      <c r="AT37" s="44"/>
      <c r="AU37" s="45"/>
      <c r="AV37" s="44">
        <v>85</v>
      </c>
      <c r="AW37" s="46">
        <f t="shared" si="9"/>
        <v>83.75</v>
      </c>
      <c r="AX37" s="47">
        <f t="shared" si="10"/>
        <v>84</v>
      </c>
      <c r="AY37" s="48"/>
      <c r="AZ37" s="57"/>
      <c r="BA37" s="57"/>
      <c r="BB37" s="57">
        <v>90</v>
      </c>
      <c r="BC37" s="57"/>
      <c r="BD37" s="57"/>
      <c r="BE37" s="57">
        <v>90</v>
      </c>
      <c r="BF37" s="57"/>
      <c r="BG37" s="57"/>
      <c r="BH37" s="57"/>
      <c r="BI37" s="57"/>
      <c r="BJ37" s="57"/>
      <c r="BK37" s="57"/>
      <c r="BL37" s="57"/>
      <c r="BM37" s="57"/>
      <c r="BN37" s="57"/>
      <c r="BO37" s="45">
        <f t="shared" si="11"/>
        <v>90</v>
      </c>
      <c r="BP37" s="44"/>
      <c r="BQ37" s="44"/>
      <c r="BR37" s="45">
        <v>90</v>
      </c>
      <c r="BS37" s="44"/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2"/>
        <v>90</v>
      </c>
      <c r="CF37" s="47">
        <f t="shared" si="13"/>
        <v>90</v>
      </c>
      <c r="CG37" s="48"/>
      <c r="CH37" s="57">
        <v>10</v>
      </c>
      <c r="CI37" s="49" t="str">
        <f t="shared" si="14"/>
        <v xml:space="preserve">Memiliki kemampuan pemahanan manusia purba di Indonesia, kehidupan masa pra aksara, mid semester 2, peradaban awal Indonesia dan dunia, </v>
      </c>
      <c r="CJ37" s="48"/>
      <c r="CK37" s="57">
        <v>10</v>
      </c>
      <c r="CL37" s="49" t="str">
        <f t="shared" si="15"/>
        <v xml:space="preserve">Memiliki keterampilan membuat peta penemuan manusia purba, membuat media power point peradaban awal bangsa Eropa, membuat tabel perbedaan ciri-ciri manusia purba, </v>
      </c>
    </row>
    <row r="38" spans="1:102" x14ac:dyDescent="0.25">
      <c r="A38" s="8">
        <v>28</v>
      </c>
      <c r="B38" s="8">
        <v>22723</v>
      </c>
      <c r="C38" s="8" t="s">
        <v>120</v>
      </c>
      <c r="E38" s="50">
        <f t="shared" si="0"/>
        <v>84</v>
      </c>
      <c r="F38" s="8" t="str">
        <f t="shared" si="1"/>
        <v>B</v>
      </c>
      <c r="G38" s="8" t="str">
        <f t="shared" si="2"/>
        <v xml:space="preserve">Memiliki kemampuan pemahanan manusia purba di Indonesia, kehidupan masa pra aksara, mid semester 2, peradaban awal Indonesia dan dunia, </v>
      </c>
      <c r="H38" s="50">
        <f t="shared" si="3"/>
        <v>90</v>
      </c>
      <c r="I38" s="8" t="str">
        <f t="shared" si="4"/>
        <v>B</v>
      </c>
      <c r="J38" s="8" t="str">
        <f t="shared" si="5"/>
        <v xml:space="preserve">Memiliki keterampilan membuat peta penemuan manusia purba, membuat media power point peradaban awal bangsa Eropa, membuat tabel perbedaan ciri-ciri manusia purba, </v>
      </c>
      <c r="K38" s="8"/>
      <c r="L38" s="13"/>
      <c r="M38" s="14"/>
      <c r="N38" s="44">
        <f t="shared" si="6"/>
        <v>86</v>
      </c>
      <c r="O38" s="44">
        <f t="shared" si="7"/>
        <v>74.5</v>
      </c>
      <c r="Q38" s="44">
        <v>76</v>
      </c>
      <c r="R38" s="44"/>
      <c r="S38" s="45">
        <v>90</v>
      </c>
      <c r="T38" s="44">
        <v>77</v>
      </c>
      <c r="U38" s="44"/>
      <c r="V38" s="45">
        <v>90</v>
      </c>
      <c r="W38" s="44">
        <v>99</v>
      </c>
      <c r="X38" s="44"/>
      <c r="Y38" s="45"/>
      <c r="Z38" s="44"/>
      <c r="AA38" s="44"/>
      <c r="AB38" s="45"/>
      <c r="AC38" s="44"/>
      <c r="AD38" s="44"/>
      <c r="AE38" s="45"/>
      <c r="AF38" s="45">
        <f t="shared" si="8"/>
        <v>86</v>
      </c>
      <c r="AG38" s="44">
        <v>78</v>
      </c>
      <c r="AH38" s="44"/>
      <c r="AI38" s="57">
        <v>90</v>
      </c>
      <c r="AJ38" s="44"/>
      <c r="AK38" s="44"/>
      <c r="AL38" s="45"/>
      <c r="AM38" s="44"/>
      <c r="AN38" s="44"/>
      <c r="AO38" s="45"/>
      <c r="AP38" s="44"/>
      <c r="AQ38" s="44"/>
      <c r="AR38" s="45"/>
      <c r="AS38" s="44"/>
      <c r="AT38" s="44"/>
      <c r="AU38" s="45"/>
      <c r="AV38" s="44">
        <v>74.5</v>
      </c>
      <c r="AW38" s="46">
        <f t="shared" si="9"/>
        <v>84.3125</v>
      </c>
      <c r="AX38" s="47">
        <f t="shared" si="10"/>
        <v>84</v>
      </c>
      <c r="AY38" s="48"/>
      <c r="AZ38" s="57"/>
      <c r="BA38" s="57"/>
      <c r="BB38" s="57">
        <v>90</v>
      </c>
      <c r="BC38" s="57"/>
      <c r="BD38" s="57"/>
      <c r="BE38" s="57">
        <v>90</v>
      </c>
      <c r="BF38" s="57"/>
      <c r="BG38" s="57"/>
      <c r="BH38" s="57"/>
      <c r="BI38" s="57"/>
      <c r="BJ38" s="57"/>
      <c r="BK38" s="57"/>
      <c r="BL38" s="57"/>
      <c r="BM38" s="57"/>
      <c r="BN38" s="57"/>
      <c r="BO38" s="45">
        <f t="shared" si="11"/>
        <v>90</v>
      </c>
      <c r="BP38" s="44"/>
      <c r="BQ38" s="44"/>
      <c r="BR38" s="45">
        <v>90</v>
      </c>
      <c r="BS38" s="44"/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2"/>
        <v>90</v>
      </c>
      <c r="CF38" s="47">
        <f t="shared" si="13"/>
        <v>90</v>
      </c>
      <c r="CG38" s="48"/>
      <c r="CH38" s="57">
        <v>10</v>
      </c>
      <c r="CI38" s="49" t="str">
        <f t="shared" si="14"/>
        <v xml:space="preserve">Memiliki kemampuan pemahanan manusia purba di Indonesia, kehidupan masa pra aksara, mid semester 2, peradaban awal Indonesia dan dunia, </v>
      </c>
      <c r="CJ38" s="48"/>
      <c r="CK38" s="57">
        <v>10</v>
      </c>
      <c r="CL38" s="49" t="str">
        <f t="shared" si="15"/>
        <v xml:space="preserve">Memiliki keterampilan membuat peta penemuan manusia purba, membuat media power point peradaban awal bangsa Eropa, membuat tabel perbedaan ciri-ciri manusia purba, </v>
      </c>
    </row>
    <row r="39" spans="1:102" x14ac:dyDescent="0.25">
      <c r="A39" s="8">
        <v>29</v>
      </c>
      <c r="B39" s="8">
        <v>22739</v>
      </c>
      <c r="C39" s="8" t="s">
        <v>121</v>
      </c>
      <c r="E39" s="50">
        <f t="shared" si="0"/>
        <v>82</v>
      </c>
      <c r="F39" s="8" t="str">
        <f t="shared" si="1"/>
        <v>B</v>
      </c>
      <c r="G39" s="8" t="str">
        <f t="shared" si="2"/>
        <v xml:space="preserve">Memiliki kemampuan pemahanan manusia purba di Indonesia, kehidupan masa pra aksara, mid semester 2, peradaban awal Indonesia dan dunia, </v>
      </c>
      <c r="H39" s="50">
        <f t="shared" si="3"/>
        <v>90</v>
      </c>
      <c r="I39" s="8" t="str">
        <f t="shared" si="4"/>
        <v>B</v>
      </c>
      <c r="J39" s="8" t="str">
        <f t="shared" si="5"/>
        <v xml:space="preserve">Memiliki keterampilan membuat peta penemuan manusia purba, membuat media power point peradaban awal bangsa Eropa, membuat tabel perbedaan ciri-ciri manusia purba, </v>
      </c>
      <c r="K39" s="8"/>
      <c r="L39" s="13"/>
      <c r="M39" s="14"/>
      <c r="N39" s="44">
        <f t="shared" si="6"/>
        <v>83</v>
      </c>
      <c r="O39" s="44">
        <f t="shared" si="7"/>
        <v>74.5</v>
      </c>
      <c r="Q39" s="44">
        <v>76</v>
      </c>
      <c r="R39" s="44"/>
      <c r="S39" s="45">
        <v>90</v>
      </c>
      <c r="T39" s="44">
        <v>78</v>
      </c>
      <c r="U39" s="44"/>
      <c r="V39" s="45">
        <v>90</v>
      </c>
      <c r="W39" s="44">
        <v>81</v>
      </c>
      <c r="X39" s="44"/>
      <c r="Y39" s="45"/>
      <c r="Z39" s="44"/>
      <c r="AA39" s="44"/>
      <c r="AB39" s="45"/>
      <c r="AC39" s="44"/>
      <c r="AD39" s="44"/>
      <c r="AE39" s="45"/>
      <c r="AF39" s="45">
        <f t="shared" si="8"/>
        <v>83</v>
      </c>
      <c r="AG39" s="44">
        <v>78</v>
      </c>
      <c r="AH39" s="44"/>
      <c r="AI39" s="57">
        <v>90</v>
      </c>
      <c r="AJ39" s="44"/>
      <c r="AK39" s="44"/>
      <c r="AL39" s="45"/>
      <c r="AM39" s="44"/>
      <c r="AN39" s="44"/>
      <c r="AO39" s="45"/>
      <c r="AP39" s="44"/>
      <c r="AQ39" s="44"/>
      <c r="AR39" s="45"/>
      <c r="AS39" s="44"/>
      <c r="AT39" s="44"/>
      <c r="AU39" s="45"/>
      <c r="AV39" s="44">
        <v>74.5</v>
      </c>
      <c r="AW39" s="46">
        <f t="shared" si="9"/>
        <v>82.1875</v>
      </c>
      <c r="AX39" s="47">
        <f t="shared" si="10"/>
        <v>82</v>
      </c>
      <c r="AY39" s="48"/>
      <c r="AZ39" s="57"/>
      <c r="BA39" s="57"/>
      <c r="BB39" s="57">
        <v>90</v>
      </c>
      <c r="BC39" s="57"/>
      <c r="BD39" s="57"/>
      <c r="BE39" s="57">
        <v>90</v>
      </c>
      <c r="BF39" s="57"/>
      <c r="BG39" s="57"/>
      <c r="BH39" s="57"/>
      <c r="BI39" s="57"/>
      <c r="BJ39" s="57"/>
      <c r="BK39" s="57"/>
      <c r="BL39" s="57"/>
      <c r="BM39" s="57"/>
      <c r="BN39" s="57"/>
      <c r="BO39" s="45">
        <f t="shared" si="11"/>
        <v>90</v>
      </c>
      <c r="BP39" s="44"/>
      <c r="BQ39" s="44"/>
      <c r="BR39" s="45">
        <v>90</v>
      </c>
      <c r="BS39" s="44"/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2"/>
        <v>90</v>
      </c>
      <c r="CF39" s="47">
        <f t="shared" si="13"/>
        <v>90</v>
      </c>
      <c r="CG39" s="48"/>
      <c r="CH39" s="57">
        <v>10</v>
      </c>
      <c r="CI39" s="49" t="str">
        <f t="shared" si="14"/>
        <v xml:space="preserve">Memiliki kemampuan pemahanan manusia purba di Indonesia, kehidupan masa pra aksara, mid semester 2, peradaban awal Indonesia dan dunia, </v>
      </c>
      <c r="CJ39" s="48"/>
      <c r="CK39" s="57">
        <v>10</v>
      </c>
      <c r="CL39" s="49" t="str">
        <f t="shared" si="15"/>
        <v xml:space="preserve">Memiliki keterampilan membuat peta penemuan manusia purba, membuat media power point peradaban awal bangsa Eropa, membuat tabel perbedaan ciri-ciri manusia purba, </v>
      </c>
    </row>
    <row r="40" spans="1:102" x14ac:dyDescent="0.25">
      <c r="A40" s="8">
        <v>30</v>
      </c>
      <c r="B40" s="8">
        <v>22755</v>
      </c>
      <c r="C40" s="8" t="s">
        <v>122</v>
      </c>
      <c r="E40" s="50">
        <f t="shared" si="0"/>
        <v>82</v>
      </c>
      <c r="F40" s="8" t="str">
        <f t="shared" si="1"/>
        <v>B</v>
      </c>
      <c r="G40" s="8" t="str">
        <f t="shared" si="2"/>
        <v xml:space="preserve">Memiliki kemampuan pemahanan manusia purba di Indonesia, kehidupan masa pra aksara, mid semester 2, peradaban awal Indonesia dan dunia, </v>
      </c>
      <c r="H40" s="50">
        <f t="shared" si="3"/>
        <v>90</v>
      </c>
      <c r="I40" s="8" t="str">
        <f t="shared" si="4"/>
        <v>B</v>
      </c>
      <c r="J40" s="8" t="str">
        <f t="shared" si="5"/>
        <v xml:space="preserve">Memiliki keterampilan membuat peta penemuan manusia purba, membuat media power point peradaban awal bangsa Eropa, membuat tabel perbedaan ciri-ciri manusia purba, </v>
      </c>
      <c r="K40" s="8"/>
      <c r="L40" s="13"/>
      <c r="M40" s="14"/>
      <c r="N40" s="44">
        <f t="shared" si="6"/>
        <v>85</v>
      </c>
      <c r="O40" s="44">
        <f t="shared" si="7"/>
        <v>67</v>
      </c>
      <c r="Q40" s="44">
        <v>80</v>
      </c>
      <c r="R40" s="44"/>
      <c r="S40" s="45">
        <v>90</v>
      </c>
      <c r="T40" s="44">
        <v>78</v>
      </c>
      <c r="U40" s="44"/>
      <c r="V40" s="45">
        <v>90</v>
      </c>
      <c r="W40" s="44">
        <v>85</v>
      </c>
      <c r="X40" s="44"/>
      <c r="Y40" s="45"/>
      <c r="Z40" s="44"/>
      <c r="AA40" s="44"/>
      <c r="AB40" s="45"/>
      <c r="AC40" s="44"/>
      <c r="AD40" s="44"/>
      <c r="AE40" s="45"/>
      <c r="AF40" s="45">
        <f t="shared" si="8"/>
        <v>85</v>
      </c>
      <c r="AG40" s="44">
        <v>78</v>
      </c>
      <c r="AH40" s="44"/>
      <c r="AI40" s="57">
        <v>90</v>
      </c>
      <c r="AJ40" s="44"/>
      <c r="AK40" s="44"/>
      <c r="AL40" s="45"/>
      <c r="AM40" s="44"/>
      <c r="AN40" s="44"/>
      <c r="AO40" s="45"/>
      <c r="AP40" s="44"/>
      <c r="AQ40" s="44"/>
      <c r="AR40" s="45"/>
      <c r="AS40" s="44"/>
      <c r="AT40" s="44"/>
      <c r="AU40" s="45"/>
      <c r="AV40" s="44">
        <v>67</v>
      </c>
      <c r="AW40" s="46">
        <f t="shared" si="9"/>
        <v>82.25</v>
      </c>
      <c r="AX40" s="47">
        <f t="shared" si="10"/>
        <v>82</v>
      </c>
      <c r="AY40" s="48"/>
      <c r="AZ40" s="57"/>
      <c r="BA40" s="57"/>
      <c r="BB40" s="57">
        <v>90</v>
      </c>
      <c r="BC40" s="57"/>
      <c r="BD40" s="57"/>
      <c r="BE40" s="57">
        <v>90</v>
      </c>
      <c r="BF40" s="57"/>
      <c r="BG40" s="57"/>
      <c r="BH40" s="57"/>
      <c r="BI40" s="57"/>
      <c r="BJ40" s="57"/>
      <c r="BK40" s="57"/>
      <c r="BL40" s="57"/>
      <c r="BM40" s="57"/>
      <c r="BN40" s="57"/>
      <c r="BO40" s="45">
        <f t="shared" si="11"/>
        <v>90</v>
      </c>
      <c r="BP40" s="44"/>
      <c r="BQ40" s="44"/>
      <c r="BR40" s="45">
        <v>90</v>
      </c>
      <c r="BS40" s="44"/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2"/>
        <v>90</v>
      </c>
      <c r="CF40" s="47">
        <f t="shared" si="13"/>
        <v>90</v>
      </c>
      <c r="CG40" s="48"/>
      <c r="CH40" s="57">
        <v>10</v>
      </c>
      <c r="CI40" s="49" t="str">
        <f t="shared" si="14"/>
        <v xml:space="preserve">Memiliki kemampuan pemahanan manusia purba di Indonesia, kehidupan masa pra aksara, mid semester 2, peradaban awal Indonesia dan dunia, </v>
      </c>
      <c r="CJ40" s="48"/>
      <c r="CK40" s="57">
        <v>10</v>
      </c>
      <c r="CL40" s="49" t="str">
        <f t="shared" si="15"/>
        <v xml:space="preserve">Memiliki keterampilan membuat peta penemuan manusia purba, membuat media power point peradaban awal bangsa Eropa, membuat tabel perbedaan ciri-ciri manusia purba, </v>
      </c>
    </row>
    <row r="41" spans="1:102" x14ac:dyDescent="0.25">
      <c r="A41" s="8">
        <v>31</v>
      </c>
      <c r="B41" s="8">
        <v>22771</v>
      </c>
      <c r="C41" s="8" t="s">
        <v>123</v>
      </c>
      <c r="E41" s="50">
        <f t="shared" si="0"/>
        <v>91</v>
      </c>
      <c r="F41" s="8" t="str">
        <f t="shared" si="1"/>
        <v>A</v>
      </c>
      <c r="G41" s="8" t="str">
        <f t="shared" si="2"/>
        <v xml:space="preserve">Memiliki kemampuan pemahanan manusia purba di Indonesia, kehidupan masa pra aksara, mid semester 2, peradaban awal Indonesia dan dunia, </v>
      </c>
      <c r="H41" s="50">
        <f t="shared" si="3"/>
        <v>90</v>
      </c>
      <c r="I41" s="8" t="str">
        <f t="shared" si="4"/>
        <v>B</v>
      </c>
      <c r="J41" s="8" t="str">
        <f t="shared" si="5"/>
        <v xml:space="preserve">Memiliki keterampilan membuat peta penemuan manusia purba, membuat media power point peradaban awal bangsa Eropa, membuat tabel perbedaan ciri-ciri manusia purba, </v>
      </c>
      <c r="K41" s="8"/>
      <c r="L41" s="13"/>
      <c r="M41" s="14"/>
      <c r="N41" s="44">
        <f t="shared" si="6"/>
        <v>91</v>
      </c>
      <c r="O41" s="44">
        <f t="shared" si="7"/>
        <v>86.5</v>
      </c>
      <c r="Q41" s="44">
        <v>85</v>
      </c>
      <c r="R41" s="44"/>
      <c r="S41" s="45">
        <v>90</v>
      </c>
      <c r="T41" s="44">
        <v>98</v>
      </c>
      <c r="U41" s="44"/>
      <c r="V41" s="45">
        <v>90</v>
      </c>
      <c r="W41" s="44">
        <v>93</v>
      </c>
      <c r="X41" s="44"/>
      <c r="Y41" s="45"/>
      <c r="Z41" s="44"/>
      <c r="AA41" s="44"/>
      <c r="AB41" s="45"/>
      <c r="AC41" s="44"/>
      <c r="AD41" s="44"/>
      <c r="AE41" s="45"/>
      <c r="AF41" s="45">
        <f t="shared" si="8"/>
        <v>91</v>
      </c>
      <c r="AG41" s="44">
        <v>96</v>
      </c>
      <c r="AH41" s="44"/>
      <c r="AI41" s="57">
        <v>90</v>
      </c>
      <c r="AJ41" s="44"/>
      <c r="AK41" s="44"/>
      <c r="AL41" s="45"/>
      <c r="AM41" s="44"/>
      <c r="AN41" s="44"/>
      <c r="AO41" s="45"/>
      <c r="AP41" s="44"/>
      <c r="AQ41" s="44"/>
      <c r="AR41" s="45"/>
      <c r="AS41" s="44"/>
      <c r="AT41" s="44"/>
      <c r="AU41" s="45"/>
      <c r="AV41" s="44">
        <v>86.5</v>
      </c>
      <c r="AW41" s="46">
        <f t="shared" si="9"/>
        <v>91.0625</v>
      </c>
      <c r="AX41" s="47">
        <f t="shared" si="10"/>
        <v>91</v>
      </c>
      <c r="AY41" s="48"/>
      <c r="AZ41" s="57"/>
      <c r="BA41" s="57"/>
      <c r="BB41" s="57">
        <v>90</v>
      </c>
      <c r="BC41" s="57"/>
      <c r="BD41" s="57"/>
      <c r="BE41" s="57">
        <v>90</v>
      </c>
      <c r="BF41" s="57"/>
      <c r="BG41" s="57"/>
      <c r="BH41" s="57"/>
      <c r="BI41" s="57"/>
      <c r="BJ41" s="57"/>
      <c r="BK41" s="57"/>
      <c r="BL41" s="57"/>
      <c r="BM41" s="57"/>
      <c r="BN41" s="57"/>
      <c r="BO41" s="45">
        <f t="shared" si="11"/>
        <v>90</v>
      </c>
      <c r="BP41" s="44"/>
      <c r="BQ41" s="44"/>
      <c r="BR41" s="45">
        <v>90</v>
      </c>
      <c r="BS41" s="44"/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2"/>
        <v>90</v>
      </c>
      <c r="CF41" s="47">
        <f t="shared" si="13"/>
        <v>90</v>
      </c>
      <c r="CG41" s="48"/>
      <c r="CH41" s="57">
        <v>10</v>
      </c>
      <c r="CI41" s="49" t="str">
        <f t="shared" si="14"/>
        <v xml:space="preserve">Memiliki kemampuan pemahanan manusia purba di Indonesia, kehidupan masa pra aksara, mid semester 2, peradaban awal Indonesia dan dunia, </v>
      </c>
      <c r="CJ41" s="48"/>
      <c r="CK41" s="57">
        <v>10</v>
      </c>
      <c r="CL41" s="49" t="str">
        <f t="shared" si="15"/>
        <v xml:space="preserve">Memiliki keterampilan membuat peta penemuan manusia purba, membuat media power point peradaban awal bangsa Eropa, membuat tabel perbedaan ciri-ciri manusia purba, </v>
      </c>
    </row>
    <row r="42" spans="1:102" x14ac:dyDescent="0.25">
      <c r="A42" s="8">
        <v>32</v>
      </c>
      <c r="B42" s="8">
        <v>22787</v>
      </c>
      <c r="C42" s="8" t="s">
        <v>124</v>
      </c>
      <c r="E42" s="50">
        <f t="shared" si="0"/>
        <v>80</v>
      </c>
      <c r="F42" s="8" t="str">
        <f t="shared" si="1"/>
        <v>B</v>
      </c>
      <c r="G42" s="8" t="str">
        <f t="shared" si="2"/>
        <v xml:space="preserve">Memiliki kemampuan pemahanan manusia purba di Indonesia, kehidupan masa pra aksara, mid semester 2, peradaban awal Indonesia dan dunia, </v>
      </c>
      <c r="H42" s="50">
        <f t="shared" si="3"/>
        <v>90</v>
      </c>
      <c r="I42" s="8" t="str">
        <f t="shared" si="4"/>
        <v>B</v>
      </c>
      <c r="J42" s="8" t="str">
        <f t="shared" si="5"/>
        <v xml:space="preserve">Memiliki keterampilan membuat peta penemuan manusia purba, membuat media power point peradaban awal bangsa Eropa, membuat tabel perbedaan ciri-ciri manusia purba, </v>
      </c>
      <c r="K42" s="8"/>
      <c r="L42" s="13"/>
      <c r="M42" s="14"/>
      <c r="N42" s="44">
        <f t="shared" si="6"/>
        <v>81</v>
      </c>
      <c r="O42" s="44">
        <f t="shared" si="7"/>
        <v>65.5</v>
      </c>
      <c r="Q42" s="44">
        <v>77</v>
      </c>
      <c r="R42" s="44"/>
      <c r="S42" s="45">
        <v>90</v>
      </c>
      <c r="T42" s="44">
        <v>75</v>
      </c>
      <c r="U42" s="44"/>
      <c r="V42" s="45">
        <v>90</v>
      </c>
      <c r="W42" s="44">
        <v>75</v>
      </c>
      <c r="X42" s="44"/>
      <c r="Y42" s="45"/>
      <c r="Z42" s="44"/>
      <c r="AA42" s="44"/>
      <c r="AB42" s="45"/>
      <c r="AC42" s="44"/>
      <c r="AD42" s="44"/>
      <c r="AE42" s="45"/>
      <c r="AF42" s="45">
        <f t="shared" si="8"/>
        <v>81</v>
      </c>
      <c r="AG42" s="44">
        <v>77</v>
      </c>
      <c r="AH42" s="44"/>
      <c r="AI42" s="57">
        <v>90</v>
      </c>
      <c r="AJ42" s="44"/>
      <c r="AK42" s="44"/>
      <c r="AL42" s="45"/>
      <c r="AM42" s="44"/>
      <c r="AN42" s="44"/>
      <c r="AO42" s="45"/>
      <c r="AP42" s="44"/>
      <c r="AQ42" s="44"/>
      <c r="AR42" s="45"/>
      <c r="AS42" s="44"/>
      <c r="AT42" s="44"/>
      <c r="AU42" s="45"/>
      <c r="AV42" s="44">
        <v>65.5</v>
      </c>
      <c r="AW42" s="46">
        <f t="shared" si="9"/>
        <v>79.9375</v>
      </c>
      <c r="AX42" s="47">
        <f t="shared" si="10"/>
        <v>80</v>
      </c>
      <c r="AY42" s="48"/>
      <c r="AZ42" s="57"/>
      <c r="BA42" s="57"/>
      <c r="BB42" s="57">
        <v>90</v>
      </c>
      <c r="BC42" s="57"/>
      <c r="BD42" s="57"/>
      <c r="BE42" s="57">
        <v>90</v>
      </c>
      <c r="BF42" s="57"/>
      <c r="BG42" s="57"/>
      <c r="BH42" s="57"/>
      <c r="BI42" s="57"/>
      <c r="BJ42" s="57"/>
      <c r="BK42" s="57"/>
      <c r="BL42" s="57"/>
      <c r="BM42" s="57"/>
      <c r="BN42" s="57"/>
      <c r="BO42" s="45">
        <f t="shared" si="11"/>
        <v>90</v>
      </c>
      <c r="BP42" s="44"/>
      <c r="BQ42" s="44"/>
      <c r="BR42" s="45">
        <v>90</v>
      </c>
      <c r="BS42" s="44"/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2"/>
        <v>90</v>
      </c>
      <c r="CF42" s="47">
        <f t="shared" si="13"/>
        <v>90</v>
      </c>
      <c r="CG42" s="48"/>
      <c r="CH42" s="57">
        <v>10</v>
      </c>
      <c r="CI42" s="49" t="str">
        <f t="shared" si="14"/>
        <v xml:space="preserve">Memiliki kemampuan pemahanan manusia purba di Indonesia, kehidupan masa pra aksara, mid semester 2, peradaban awal Indonesia dan dunia, </v>
      </c>
      <c r="CJ42" s="48"/>
      <c r="CK42" s="57">
        <v>10</v>
      </c>
      <c r="CL42" s="49" t="str">
        <f t="shared" si="15"/>
        <v xml:space="preserve">Memiliki keterampilan membuat peta penemuan manusia purba, membuat media power point peradaban awal bangsa Eropa, membuat tabel perbedaan ciri-ciri manusia purba, </v>
      </c>
    </row>
    <row r="43" spans="1:102" x14ac:dyDescent="0.25">
      <c r="A43" s="8">
        <v>33</v>
      </c>
      <c r="B43" s="8">
        <v>22803</v>
      </c>
      <c r="C43" s="8" t="s">
        <v>125</v>
      </c>
      <c r="E43" s="50">
        <f t="shared" ref="E43:E60" si="16">AX43</f>
        <v>85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CI43</f>
        <v xml:space="preserve">Memiliki kemampuan pemahanan manusia purba di Indonesia, kehidupan masa pra aksara, mid semester 2, peradaban awal Indonesia dan dunia, </v>
      </c>
      <c r="H43" s="50">
        <f t="shared" ref="H43:H60" si="19">CF43</f>
        <v>90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CL43</f>
        <v xml:space="preserve">Memiliki keterampilan membuat peta penemuan manusia purba, membuat media power point peradaban awal bangsa Eropa, membuat tabel perbedaan ciri-ciri manusia purba, </v>
      </c>
      <c r="K43" s="8"/>
      <c r="L43" s="13"/>
      <c r="M43" s="14"/>
      <c r="N43" s="44">
        <f t="shared" ref="N43:N60" si="22">AF43</f>
        <v>88</v>
      </c>
      <c r="O43" s="44">
        <f t="shared" ref="O43:O60" si="23">IF(COUNTBLANK(AV43:AV43),"",AV43)</f>
        <v>70</v>
      </c>
      <c r="Q43" s="44">
        <v>82</v>
      </c>
      <c r="R43" s="44"/>
      <c r="S43" s="45">
        <v>90</v>
      </c>
      <c r="T43" s="44">
        <v>84</v>
      </c>
      <c r="U43" s="44"/>
      <c r="V43" s="45">
        <v>90</v>
      </c>
      <c r="W43" s="44">
        <v>93</v>
      </c>
      <c r="X43" s="44"/>
      <c r="Y43" s="45"/>
      <c r="Z43" s="44"/>
      <c r="AA43" s="44"/>
      <c r="AB43" s="45"/>
      <c r="AC43" s="44"/>
      <c r="AD43" s="44"/>
      <c r="AE43" s="45"/>
      <c r="AF43" s="45">
        <f t="shared" ref="AF43:AF60" si="24">IF(AND(Q43="",R43="",S43=""),"",ROUND(AVERAGE(Q43:AE43),0))</f>
        <v>88</v>
      </c>
      <c r="AG43" s="44">
        <v>78</v>
      </c>
      <c r="AH43" s="44"/>
      <c r="AI43" s="57">
        <v>90</v>
      </c>
      <c r="AJ43" s="44"/>
      <c r="AK43" s="44"/>
      <c r="AL43" s="45"/>
      <c r="AM43" s="44"/>
      <c r="AN43" s="44"/>
      <c r="AO43" s="45"/>
      <c r="AP43" s="44"/>
      <c r="AQ43" s="44"/>
      <c r="AR43" s="45"/>
      <c r="AS43" s="44"/>
      <c r="AT43" s="44"/>
      <c r="AU43" s="45"/>
      <c r="AV43" s="44">
        <v>70</v>
      </c>
      <c r="AW43" s="46">
        <f t="shared" ref="AW43:AW60" si="25">IF(AV43="","",AVERAGE(Q43:AE43,AG43:AV43))</f>
        <v>84.625</v>
      </c>
      <c r="AX43" s="47">
        <f t="shared" ref="AX43:AX60" si="26">IF(AW43="","",ROUND(AW43,0))</f>
        <v>85</v>
      </c>
      <c r="AY43" s="48"/>
      <c r="AZ43" s="57"/>
      <c r="BA43" s="57"/>
      <c r="BB43" s="57">
        <v>90</v>
      </c>
      <c r="BC43" s="57"/>
      <c r="BD43" s="57"/>
      <c r="BE43" s="57">
        <v>90</v>
      </c>
      <c r="BF43" s="57"/>
      <c r="BG43" s="57"/>
      <c r="BH43" s="57"/>
      <c r="BI43" s="57"/>
      <c r="BJ43" s="57"/>
      <c r="BK43" s="57"/>
      <c r="BL43" s="57"/>
      <c r="BM43" s="57"/>
      <c r="BN43" s="57"/>
      <c r="BO43" s="45">
        <f t="shared" ref="BO43:BO60" si="27">IF(AND(BB43="",BA43="",AZ43=""),"",ROUND(AVERAGE(AZ43:BN43),0))</f>
        <v>90</v>
      </c>
      <c r="BP43" s="44"/>
      <c r="BQ43" s="44"/>
      <c r="BR43" s="45">
        <v>90</v>
      </c>
      <c r="BS43" s="44"/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ref="CE43:CE60" si="28">IF(AND(BP43="",BQ43="",BR43=""),"",AVERAGE(AZ43:BN43,BP43:CD43))</f>
        <v>90</v>
      </c>
      <c r="CF43" s="47">
        <f t="shared" ref="CF43:CF60" si="29">IF(CE43="","",ROUND(CE43,0))</f>
        <v>90</v>
      </c>
      <c r="CG43" s="48"/>
      <c r="CH43" s="57">
        <v>10</v>
      </c>
      <c r="CI43" s="49" t="str">
        <f t="shared" ref="CI43:CI60" si="30">IF(CH43="","",VLOOKUP(CH43,$CW$9:$CX$20,2,0))</f>
        <v xml:space="preserve">Memiliki kemampuan pemahanan manusia purba di Indonesia, kehidupan masa pra aksara, mid semester 2, peradaban awal Indonesia dan dunia, </v>
      </c>
      <c r="CJ43" s="48"/>
      <c r="CK43" s="57">
        <v>10</v>
      </c>
      <c r="CL43" s="49" t="str">
        <f t="shared" ref="CL43:CL60" si="31">IF(CK43="","",VLOOKUP(CK43,$CW$22:$CX$33,2,0))</f>
        <v xml:space="preserve">Memiliki keterampilan membuat peta penemuan manusia purba, membuat media power point peradaban awal bangsa Eropa, membuat tabel perbedaan ciri-ciri manusia purba, </v>
      </c>
    </row>
    <row r="44" spans="1:102" x14ac:dyDescent="0.25">
      <c r="A44" s="8">
        <v>34</v>
      </c>
      <c r="B44" s="8">
        <v>22819</v>
      </c>
      <c r="C44" s="8" t="s">
        <v>126</v>
      </c>
      <c r="E44" s="50">
        <f t="shared" si="16"/>
        <v>80</v>
      </c>
      <c r="F44" s="8" t="str">
        <f t="shared" si="17"/>
        <v>B</v>
      </c>
      <c r="G44" s="8" t="str">
        <f t="shared" si="18"/>
        <v xml:space="preserve">Memiliki kemampuan pemahanan manusia purba di Indonesia, kehidupan masa pra aksara, mid semester 2, peradaban awal Indonesia dan dunia, </v>
      </c>
      <c r="H44" s="50">
        <f t="shared" si="19"/>
        <v>90</v>
      </c>
      <c r="I44" s="8" t="str">
        <f t="shared" si="20"/>
        <v>B</v>
      </c>
      <c r="J44" s="8" t="str">
        <f t="shared" si="21"/>
        <v xml:space="preserve">Memiliki keterampilan membuat peta penemuan manusia purba, membuat media power point peradaban awal bangsa Eropa, membuat tabel perbedaan ciri-ciri manusia purba, </v>
      </c>
      <c r="K44" s="8"/>
      <c r="L44" s="13"/>
      <c r="M44" s="14"/>
      <c r="N44" s="44">
        <f t="shared" si="22"/>
        <v>82</v>
      </c>
      <c r="O44" s="44">
        <f t="shared" si="23"/>
        <v>61</v>
      </c>
      <c r="Q44" s="44">
        <v>76</v>
      </c>
      <c r="R44" s="44"/>
      <c r="S44" s="45">
        <v>90</v>
      </c>
      <c r="T44" s="44">
        <v>79</v>
      </c>
      <c r="U44" s="44"/>
      <c r="V44" s="45">
        <v>90</v>
      </c>
      <c r="W44" s="44">
        <v>76</v>
      </c>
      <c r="X44" s="44"/>
      <c r="Y44" s="45"/>
      <c r="Z44" s="44"/>
      <c r="AA44" s="44"/>
      <c r="AB44" s="45"/>
      <c r="AC44" s="44"/>
      <c r="AD44" s="44"/>
      <c r="AE44" s="45"/>
      <c r="AF44" s="45">
        <f t="shared" si="24"/>
        <v>82</v>
      </c>
      <c r="AG44" s="44">
        <v>78</v>
      </c>
      <c r="AH44" s="44"/>
      <c r="AI44" s="57">
        <v>90</v>
      </c>
      <c r="AJ44" s="44"/>
      <c r="AK44" s="44"/>
      <c r="AL44" s="45"/>
      <c r="AM44" s="44"/>
      <c r="AN44" s="44"/>
      <c r="AO44" s="45"/>
      <c r="AP44" s="44"/>
      <c r="AQ44" s="44"/>
      <c r="AR44" s="45"/>
      <c r="AS44" s="44"/>
      <c r="AT44" s="44"/>
      <c r="AU44" s="45"/>
      <c r="AV44" s="44">
        <v>61</v>
      </c>
      <c r="AW44" s="46">
        <f t="shared" si="25"/>
        <v>80</v>
      </c>
      <c r="AX44" s="47">
        <f t="shared" si="26"/>
        <v>80</v>
      </c>
      <c r="AY44" s="48"/>
      <c r="AZ44" s="57"/>
      <c r="BA44" s="57"/>
      <c r="BB44" s="57">
        <v>90</v>
      </c>
      <c r="BC44" s="57"/>
      <c r="BD44" s="57"/>
      <c r="BE44" s="57">
        <v>90</v>
      </c>
      <c r="BF44" s="57"/>
      <c r="BG44" s="57"/>
      <c r="BH44" s="57"/>
      <c r="BI44" s="57"/>
      <c r="BJ44" s="57"/>
      <c r="BK44" s="57"/>
      <c r="BL44" s="57"/>
      <c r="BM44" s="57"/>
      <c r="BN44" s="57"/>
      <c r="BO44" s="45">
        <f t="shared" si="27"/>
        <v>90</v>
      </c>
      <c r="BP44" s="44"/>
      <c r="BQ44" s="44"/>
      <c r="BR44" s="45">
        <v>90</v>
      </c>
      <c r="BS44" s="44"/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6">
        <f t="shared" si="28"/>
        <v>90</v>
      </c>
      <c r="CF44" s="47">
        <f t="shared" si="29"/>
        <v>90</v>
      </c>
      <c r="CG44" s="48"/>
      <c r="CH44" s="57">
        <v>10</v>
      </c>
      <c r="CI44" s="49" t="str">
        <f t="shared" si="30"/>
        <v xml:space="preserve">Memiliki kemampuan pemahanan manusia purba di Indonesia, kehidupan masa pra aksara, mid semester 2, peradaban awal Indonesia dan dunia, </v>
      </c>
      <c r="CJ44" s="48"/>
      <c r="CK44" s="57">
        <v>10</v>
      </c>
      <c r="CL44" s="49" t="str">
        <f t="shared" si="31"/>
        <v xml:space="preserve">Memiliki keterampilan membuat peta penemuan manusia purba, membuat media power point peradaban awal bangsa Eropa, membuat tabel perbedaan ciri-ciri manusia purba, </v>
      </c>
    </row>
    <row r="45" spans="1:102" x14ac:dyDescent="0.25">
      <c r="A45" s="8"/>
      <c r="B45" s="8"/>
      <c r="C45" s="8"/>
      <c r="E45" s="50" t="str">
        <f t="shared" si="16"/>
        <v/>
      </c>
      <c r="F45" s="8" t="str">
        <f t="shared" si="17"/>
        <v/>
      </c>
      <c r="G45" s="8" t="str">
        <f t="shared" si="18"/>
        <v/>
      </c>
      <c r="H45" s="50" t="str">
        <f t="shared" si="19"/>
        <v/>
      </c>
      <c r="I45" s="8" t="str">
        <f t="shared" si="20"/>
        <v/>
      </c>
      <c r="J45" s="8" t="str">
        <f t="shared" si="21"/>
        <v/>
      </c>
      <c r="K45" s="8"/>
      <c r="L45" s="13"/>
      <c r="M45" s="14"/>
      <c r="N45" s="44" t="str">
        <f t="shared" si="22"/>
        <v/>
      </c>
      <c r="O45" s="44" t="str">
        <f t="shared" si="23"/>
        <v/>
      </c>
      <c r="Q45" s="44"/>
      <c r="R45" s="44"/>
      <c r="S45" s="45"/>
      <c r="T45" s="44"/>
      <c r="U45" s="44"/>
      <c r="V45" s="45"/>
      <c r="W45" s="44"/>
      <c r="X45" s="44"/>
      <c r="Y45" s="45"/>
      <c r="Z45" s="44"/>
      <c r="AA45" s="44"/>
      <c r="AB45" s="45"/>
      <c r="AC45" s="44"/>
      <c r="AD45" s="44"/>
      <c r="AE45" s="45"/>
      <c r="AF45" s="45" t="str">
        <f t="shared" si="24"/>
        <v/>
      </c>
      <c r="AG45" s="44"/>
      <c r="AH45" s="44"/>
      <c r="AI45" s="45"/>
      <c r="AJ45" s="44"/>
      <c r="AK45" s="44"/>
      <c r="AL45" s="45"/>
      <c r="AM45" s="44"/>
      <c r="AN45" s="44"/>
      <c r="AO45" s="45"/>
      <c r="AP45" s="44"/>
      <c r="AQ45" s="44"/>
      <c r="AR45" s="45"/>
      <c r="AS45" s="44"/>
      <c r="AT45" s="44"/>
      <c r="AU45" s="45"/>
      <c r="AV45" s="44"/>
      <c r="AW45" s="46" t="str">
        <f t="shared" si="25"/>
        <v/>
      </c>
      <c r="AX45" s="47" t="str">
        <f t="shared" si="26"/>
        <v/>
      </c>
      <c r="AY45" s="48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45" t="str">
        <f t="shared" si="27"/>
        <v/>
      </c>
      <c r="BP45" s="44"/>
      <c r="BQ45" s="44"/>
      <c r="BR45" s="45"/>
      <c r="BS45" s="44"/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 t="str">
        <f t="shared" si="28"/>
        <v/>
      </c>
      <c r="CF45" s="47" t="str">
        <f t="shared" si="29"/>
        <v/>
      </c>
      <c r="CG45" s="48"/>
      <c r="CH45" s="57"/>
      <c r="CI45" s="49" t="str">
        <f t="shared" si="30"/>
        <v/>
      </c>
      <c r="CJ45" s="48"/>
      <c r="CK45" s="57"/>
      <c r="CL45" s="49" t="str">
        <f t="shared" si="31"/>
        <v/>
      </c>
    </row>
    <row r="46" spans="1:102" x14ac:dyDescent="0.25">
      <c r="A46" s="8"/>
      <c r="B46" s="8"/>
      <c r="C46" s="8"/>
      <c r="E46" s="50" t="str">
        <f t="shared" si="16"/>
        <v/>
      </c>
      <c r="F46" s="8" t="str">
        <f t="shared" si="17"/>
        <v/>
      </c>
      <c r="G46" s="8" t="str">
        <f t="shared" si="18"/>
        <v/>
      </c>
      <c r="H46" s="50" t="str">
        <f t="shared" si="19"/>
        <v/>
      </c>
      <c r="I46" s="8" t="str">
        <f t="shared" si="20"/>
        <v/>
      </c>
      <c r="J46" s="8" t="str">
        <f t="shared" si="21"/>
        <v/>
      </c>
      <c r="K46" s="8"/>
      <c r="L46" s="13"/>
      <c r="M46" s="14"/>
      <c r="N46" s="44" t="str">
        <f t="shared" si="22"/>
        <v/>
      </c>
      <c r="O46" s="44" t="str">
        <f t="shared" si="23"/>
        <v/>
      </c>
      <c r="Q46" s="44"/>
      <c r="R46" s="44"/>
      <c r="S46" s="45"/>
      <c r="T46" s="44"/>
      <c r="U46" s="44"/>
      <c r="V46" s="45"/>
      <c r="W46" s="44"/>
      <c r="X46" s="44"/>
      <c r="Y46" s="45"/>
      <c r="Z46" s="44"/>
      <c r="AA46" s="44"/>
      <c r="AB46" s="45"/>
      <c r="AC46" s="44"/>
      <c r="AD46" s="44"/>
      <c r="AE46" s="45"/>
      <c r="AF46" s="45" t="str">
        <f t="shared" si="24"/>
        <v/>
      </c>
      <c r="AG46" s="44"/>
      <c r="AH46" s="44"/>
      <c r="AI46" s="45"/>
      <c r="AJ46" s="44"/>
      <c r="AK46" s="44"/>
      <c r="AL46" s="45"/>
      <c r="AM46" s="44"/>
      <c r="AN46" s="44"/>
      <c r="AO46" s="45"/>
      <c r="AP46" s="44"/>
      <c r="AQ46" s="44"/>
      <c r="AR46" s="45"/>
      <c r="AS46" s="44"/>
      <c r="AT46" s="44"/>
      <c r="AU46" s="45"/>
      <c r="AV46" s="44"/>
      <c r="AW46" s="46" t="str">
        <f t="shared" si="25"/>
        <v/>
      </c>
      <c r="AX46" s="47" t="str">
        <f t="shared" si="26"/>
        <v/>
      </c>
      <c r="AY46" s="48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45" t="str">
        <f t="shared" si="27"/>
        <v/>
      </c>
      <c r="BP46" s="44"/>
      <c r="BQ46" s="44"/>
      <c r="BR46" s="45"/>
      <c r="BS46" s="44"/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 t="str">
        <f t="shared" si="28"/>
        <v/>
      </c>
      <c r="CF46" s="47" t="str">
        <f t="shared" si="29"/>
        <v/>
      </c>
      <c r="CG46" s="48"/>
      <c r="CH46" s="57"/>
      <c r="CI46" s="49" t="str">
        <f t="shared" si="30"/>
        <v/>
      </c>
      <c r="CJ46" s="48"/>
      <c r="CK46" s="57"/>
      <c r="CL46" s="49" t="str">
        <f t="shared" si="31"/>
        <v/>
      </c>
    </row>
    <row r="47" spans="1:102" x14ac:dyDescent="0.25">
      <c r="A47" s="8"/>
      <c r="B47" s="8"/>
      <c r="C47" s="8"/>
      <c r="E47" s="50" t="str">
        <f t="shared" si="16"/>
        <v/>
      </c>
      <c r="F47" s="8" t="str">
        <f t="shared" si="17"/>
        <v/>
      </c>
      <c r="G47" s="8" t="str">
        <f t="shared" si="18"/>
        <v/>
      </c>
      <c r="H47" s="50" t="str">
        <f t="shared" si="19"/>
        <v/>
      </c>
      <c r="I47" s="8" t="str">
        <f t="shared" si="20"/>
        <v/>
      </c>
      <c r="J47" s="8" t="str">
        <f t="shared" si="21"/>
        <v/>
      </c>
      <c r="K47" s="8"/>
      <c r="L47" s="13"/>
      <c r="M47" s="14"/>
      <c r="N47" s="44" t="str">
        <f t="shared" si="22"/>
        <v/>
      </c>
      <c r="O47" s="44" t="str">
        <f t="shared" si="23"/>
        <v/>
      </c>
      <c r="Q47" s="44"/>
      <c r="R47" s="44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si="24"/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25"/>
        <v/>
      </c>
      <c r="AX47" s="47" t="str">
        <f t="shared" si="26"/>
        <v/>
      </c>
      <c r="AY47" s="48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45" t="str">
        <f t="shared" si="27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si="28"/>
        <v/>
      </c>
      <c r="CF47" s="47" t="str">
        <f t="shared" si="29"/>
        <v/>
      </c>
      <c r="CG47" s="48"/>
      <c r="CH47" s="57"/>
      <c r="CI47" s="49" t="str">
        <f t="shared" si="30"/>
        <v/>
      </c>
      <c r="CJ47" s="48"/>
      <c r="CK47" s="57"/>
      <c r="CL47" s="49" t="str">
        <f t="shared" si="31"/>
        <v/>
      </c>
    </row>
    <row r="48" spans="1:102" x14ac:dyDescent="0.25">
      <c r="A48" s="8"/>
      <c r="B48" s="8"/>
      <c r="C48" s="8"/>
      <c r="E48" s="50" t="str">
        <f t="shared" si="16"/>
        <v/>
      </c>
      <c r="F48" s="8" t="str">
        <f t="shared" si="17"/>
        <v/>
      </c>
      <c r="G48" s="8" t="str">
        <f t="shared" si="18"/>
        <v/>
      </c>
      <c r="H48" s="50" t="str">
        <f t="shared" si="19"/>
        <v/>
      </c>
      <c r="I48" s="8" t="str">
        <f t="shared" si="20"/>
        <v/>
      </c>
      <c r="J48" s="8" t="str">
        <f t="shared" si="21"/>
        <v/>
      </c>
      <c r="K48" s="8"/>
      <c r="L48" s="13"/>
      <c r="M48" s="14"/>
      <c r="N48" s="44" t="str">
        <f t="shared" si="22"/>
        <v/>
      </c>
      <c r="O48" s="44" t="str">
        <f t="shared" si="23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4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5"/>
        <v/>
      </c>
      <c r="AX48" s="47" t="str">
        <f t="shared" si="26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27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28"/>
        <v/>
      </c>
      <c r="CF48" s="47" t="str">
        <f t="shared" si="29"/>
        <v/>
      </c>
      <c r="CG48" s="48"/>
      <c r="CH48" s="57"/>
      <c r="CI48" s="49" t="str">
        <f t="shared" si="30"/>
        <v/>
      </c>
      <c r="CJ48" s="48"/>
      <c r="CK48" s="57"/>
      <c r="CL48" s="49" t="str">
        <f t="shared" si="31"/>
        <v/>
      </c>
    </row>
    <row r="49" spans="1:90" x14ac:dyDescent="0.25">
      <c r="A49" s="8"/>
      <c r="B49" s="8"/>
      <c r="C49" s="8"/>
      <c r="E49" s="50" t="str">
        <f t="shared" si="16"/>
        <v/>
      </c>
      <c r="F49" s="8" t="str">
        <f t="shared" si="17"/>
        <v/>
      </c>
      <c r="G49" s="8" t="str">
        <f t="shared" si="18"/>
        <v/>
      </c>
      <c r="H49" s="50" t="str">
        <f t="shared" si="19"/>
        <v/>
      </c>
      <c r="I49" s="8" t="str">
        <f t="shared" si="20"/>
        <v/>
      </c>
      <c r="J49" s="8" t="str">
        <f t="shared" si="21"/>
        <v/>
      </c>
      <c r="K49" s="8"/>
      <c r="L49" s="13"/>
      <c r="M49" s="14"/>
      <c r="N49" s="44" t="str">
        <f t="shared" si="22"/>
        <v/>
      </c>
      <c r="O49" s="44" t="str">
        <f t="shared" si="23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4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5"/>
        <v/>
      </c>
      <c r="AX49" s="47" t="str">
        <f t="shared" si="26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7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8"/>
        <v/>
      </c>
      <c r="CF49" s="47" t="str">
        <f t="shared" si="29"/>
        <v/>
      </c>
      <c r="CG49" s="48"/>
      <c r="CH49" s="57"/>
      <c r="CI49" s="49" t="str">
        <f t="shared" si="30"/>
        <v/>
      </c>
      <c r="CJ49" s="48"/>
      <c r="CK49" s="57"/>
      <c r="CL49" s="49" t="str">
        <f t="shared" si="31"/>
        <v/>
      </c>
    </row>
    <row r="50" spans="1:90" x14ac:dyDescent="0.25">
      <c r="A50" s="8"/>
      <c r="B50" s="8"/>
      <c r="C50" s="8"/>
      <c r="E50" s="50" t="str">
        <f t="shared" si="16"/>
        <v/>
      </c>
      <c r="F50" s="8" t="str">
        <f t="shared" si="17"/>
        <v/>
      </c>
      <c r="G50" s="8" t="str">
        <f t="shared" si="18"/>
        <v/>
      </c>
      <c r="H50" s="50" t="str">
        <f t="shared" si="19"/>
        <v/>
      </c>
      <c r="I50" s="8" t="str">
        <f t="shared" si="20"/>
        <v/>
      </c>
      <c r="J50" s="8" t="str">
        <f t="shared" si="21"/>
        <v/>
      </c>
      <c r="K50" s="8"/>
      <c r="L50" s="13"/>
      <c r="M50" s="14"/>
      <c r="N50" s="44" t="str">
        <f t="shared" si="22"/>
        <v/>
      </c>
      <c r="O50" s="44" t="str">
        <f t="shared" si="23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4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5"/>
        <v/>
      </c>
      <c r="AX50" s="47" t="str">
        <f t="shared" si="26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7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8"/>
        <v/>
      </c>
      <c r="CF50" s="47" t="str">
        <f t="shared" si="29"/>
        <v/>
      </c>
      <c r="CG50" s="48"/>
      <c r="CH50" s="57"/>
      <c r="CI50" s="49" t="str">
        <f t="shared" si="30"/>
        <v/>
      </c>
      <c r="CJ50" s="48"/>
      <c r="CK50" s="57"/>
      <c r="CL50" s="49" t="str">
        <f t="shared" si="31"/>
        <v/>
      </c>
    </row>
    <row r="51" spans="1:90" x14ac:dyDescent="0.25">
      <c r="A51" s="8"/>
      <c r="B51" s="8"/>
      <c r="C51" s="8"/>
      <c r="E51" s="50" t="str">
        <f t="shared" si="16"/>
        <v/>
      </c>
      <c r="F51" s="8" t="str">
        <f t="shared" si="17"/>
        <v/>
      </c>
      <c r="G51" s="8" t="str">
        <f t="shared" si="18"/>
        <v/>
      </c>
      <c r="H51" s="50" t="str">
        <f t="shared" si="19"/>
        <v/>
      </c>
      <c r="I51" s="8" t="str">
        <f t="shared" si="20"/>
        <v/>
      </c>
      <c r="J51" s="8" t="str">
        <f t="shared" si="21"/>
        <v/>
      </c>
      <c r="K51" s="8"/>
      <c r="L51" s="13"/>
      <c r="M51" s="14"/>
      <c r="N51" s="44" t="str">
        <f t="shared" si="22"/>
        <v/>
      </c>
      <c r="O51" s="44" t="str">
        <f t="shared" si="23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4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5"/>
        <v/>
      </c>
      <c r="AX51" s="47" t="str">
        <f t="shared" si="26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7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8"/>
        <v/>
      </c>
      <c r="CF51" s="47" t="str">
        <f t="shared" si="29"/>
        <v/>
      </c>
      <c r="CG51" s="48"/>
      <c r="CH51" s="57"/>
      <c r="CI51" s="49" t="str">
        <f t="shared" si="30"/>
        <v/>
      </c>
      <c r="CJ51" s="48"/>
      <c r="CK51" s="57"/>
      <c r="CL51" s="49" t="str">
        <f t="shared" si="31"/>
        <v/>
      </c>
    </row>
    <row r="52" spans="1:90" x14ac:dyDescent="0.25">
      <c r="A52" s="8"/>
      <c r="B52" s="8"/>
      <c r="C52" s="8"/>
      <c r="E52" s="50" t="str">
        <f t="shared" si="16"/>
        <v/>
      </c>
      <c r="F52" s="8" t="str">
        <f t="shared" si="17"/>
        <v/>
      </c>
      <c r="G52" s="8" t="str">
        <f t="shared" si="18"/>
        <v/>
      </c>
      <c r="H52" s="50" t="str">
        <f t="shared" si="19"/>
        <v/>
      </c>
      <c r="I52" s="8" t="str">
        <f t="shared" si="20"/>
        <v/>
      </c>
      <c r="J52" s="8" t="str">
        <f t="shared" si="21"/>
        <v/>
      </c>
      <c r="K52" s="8"/>
      <c r="L52" s="13"/>
      <c r="M52" s="14"/>
      <c r="N52" s="44" t="str">
        <f t="shared" si="22"/>
        <v/>
      </c>
      <c r="O52" s="44" t="str">
        <f t="shared" si="23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4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5"/>
        <v/>
      </c>
      <c r="AX52" s="47" t="str">
        <f t="shared" si="26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7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8"/>
        <v/>
      </c>
      <c r="CF52" s="47" t="str">
        <f t="shared" si="29"/>
        <v/>
      </c>
      <c r="CG52" s="48"/>
      <c r="CH52" s="57"/>
      <c r="CI52" s="49" t="str">
        <f t="shared" si="30"/>
        <v/>
      </c>
      <c r="CJ52" s="48"/>
      <c r="CK52" s="57"/>
      <c r="CL52" s="49" t="str">
        <f t="shared" si="31"/>
        <v/>
      </c>
    </row>
    <row r="53" spans="1:90" x14ac:dyDescent="0.25">
      <c r="A53" s="8"/>
      <c r="B53" s="8"/>
      <c r="C53" s="8"/>
      <c r="E53" s="50" t="str">
        <f t="shared" si="16"/>
        <v/>
      </c>
      <c r="F53" s="8" t="str">
        <f t="shared" si="17"/>
        <v/>
      </c>
      <c r="G53" s="8" t="str">
        <f t="shared" si="18"/>
        <v/>
      </c>
      <c r="H53" s="50" t="str">
        <f t="shared" si="19"/>
        <v/>
      </c>
      <c r="I53" s="8" t="str">
        <f t="shared" si="20"/>
        <v/>
      </c>
      <c r="J53" s="8" t="str">
        <f t="shared" si="21"/>
        <v/>
      </c>
      <c r="K53" s="8"/>
      <c r="L53" s="13"/>
      <c r="M53" s="14"/>
      <c r="N53" s="44" t="str">
        <f t="shared" si="22"/>
        <v/>
      </c>
      <c r="O53" s="44" t="str">
        <f t="shared" si="23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4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5"/>
        <v/>
      </c>
      <c r="AX53" s="47" t="str">
        <f t="shared" si="26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7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8"/>
        <v/>
      </c>
      <c r="CF53" s="47" t="str">
        <f t="shared" si="29"/>
        <v/>
      </c>
      <c r="CG53" s="48"/>
      <c r="CH53" s="57"/>
      <c r="CI53" s="49" t="str">
        <f t="shared" si="30"/>
        <v/>
      </c>
      <c r="CJ53" s="48"/>
      <c r="CK53" s="57"/>
      <c r="CL53" s="49" t="str">
        <f t="shared" si="31"/>
        <v/>
      </c>
    </row>
    <row r="54" spans="1:90" x14ac:dyDescent="0.25">
      <c r="A54" s="8"/>
      <c r="B54" s="8"/>
      <c r="C54" s="8"/>
      <c r="E54" s="50" t="str">
        <f t="shared" si="16"/>
        <v/>
      </c>
      <c r="F54" s="8" t="str">
        <f t="shared" si="17"/>
        <v/>
      </c>
      <c r="G54" s="8" t="str">
        <f t="shared" si="18"/>
        <v/>
      </c>
      <c r="H54" s="50" t="str">
        <f t="shared" si="19"/>
        <v/>
      </c>
      <c r="I54" s="8" t="str">
        <f t="shared" si="20"/>
        <v/>
      </c>
      <c r="J54" s="8" t="str">
        <f t="shared" si="21"/>
        <v/>
      </c>
      <c r="K54" s="8"/>
      <c r="L54" s="13"/>
      <c r="M54" s="14"/>
      <c r="N54" s="44" t="str">
        <f t="shared" si="22"/>
        <v/>
      </c>
      <c r="O54" s="44" t="str">
        <f t="shared" si="23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4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5"/>
        <v/>
      </c>
      <c r="AX54" s="47" t="str">
        <f t="shared" si="26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7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8"/>
        <v/>
      </c>
      <c r="CF54" s="47" t="str">
        <f t="shared" si="29"/>
        <v/>
      </c>
      <c r="CG54" s="48"/>
      <c r="CH54" s="57"/>
      <c r="CI54" s="49" t="str">
        <f t="shared" si="30"/>
        <v/>
      </c>
      <c r="CJ54" s="48"/>
      <c r="CK54" s="57"/>
      <c r="CL54" s="49" t="str">
        <f t="shared" si="31"/>
        <v/>
      </c>
    </row>
    <row r="55" spans="1:90" x14ac:dyDescent="0.25">
      <c r="A55" s="8"/>
      <c r="B55" s="8"/>
      <c r="C55" s="8"/>
      <c r="E55" s="50" t="str">
        <f t="shared" si="16"/>
        <v/>
      </c>
      <c r="F55" s="8" t="str">
        <f t="shared" si="17"/>
        <v/>
      </c>
      <c r="G55" s="8" t="str">
        <f t="shared" si="18"/>
        <v/>
      </c>
      <c r="H55" s="50" t="str">
        <f t="shared" si="19"/>
        <v/>
      </c>
      <c r="I55" s="8" t="str">
        <f t="shared" si="20"/>
        <v/>
      </c>
      <c r="J55" s="8" t="str">
        <f t="shared" si="21"/>
        <v/>
      </c>
      <c r="K55" s="8"/>
      <c r="L55" s="13"/>
      <c r="M55" s="14"/>
      <c r="N55" s="44" t="str">
        <f t="shared" si="22"/>
        <v/>
      </c>
      <c r="O55" s="44" t="str">
        <f t="shared" si="23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4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5"/>
        <v/>
      </c>
      <c r="AX55" s="47" t="str">
        <f t="shared" si="26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7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8"/>
        <v/>
      </c>
      <c r="CF55" s="47" t="str">
        <f t="shared" si="29"/>
        <v/>
      </c>
      <c r="CG55" s="48"/>
      <c r="CH55" s="57"/>
      <c r="CI55" s="49" t="str">
        <f t="shared" si="30"/>
        <v/>
      </c>
      <c r="CJ55" s="48"/>
      <c r="CK55" s="57"/>
      <c r="CL55" s="49" t="str">
        <f t="shared" si="31"/>
        <v/>
      </c>
    </row>
    <row r="56" spans="1:90" x14ac:dyDescent="0.25">
      <c r="A56" s="8"/>
      <c r="B56" s="8"/>
      <c r="C56" s="8"/>
      <c r="E56" s="50" t="str">
        <f t="shared" si="16"/>
        <v/>
      </c>
      <c r="F56" s="8" t="str">
        <f t="shared" si="17"/>
        <v/>
      </c>
      <c r="G56" s="8" t="str">
        <f t="shared" si="18"/>
        <v/>
      </c>
      <c r="H56" s="50" t="str">
        <f t="shared" si="19"/>
        <v/>
      </c>
      <c r="I56" s="8" t="str">
        <f t="shared" si="20"/>
        <v/>
      </c>
      <c r="J56" s="8" t="str">
        <f t="shared" si="21"/>
        <v/>
      </c>
      <c r="K56" s="8"/>
      <c r="L56" s="13"/>
      <c r="M56" s="14"/>
      <c r="N56" s="44" t="str">
        <f t="shared" si="22"/>
        <v/>
      </c>
      <c r="O56" s="44" t="str">
        <f t="shared" si="23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4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5"/>
        <v/>
      </c>
      <c r="AX56" s="47" t="str">
        <f t="shared" si="26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7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8"/>
        <v/>
      </c>
      <c r="CF56" s="47" t="str">
        <f t="shared" si="29"/>
        <v/>
      </c>
      <c r="CG56" s="48"/>
      <c r="CH56" s="57"/>
      <c r="CI56" s="49" t="str">
        <f t="shared" si="30"/>
        <v/>
      </c>
      <c r="CJ56" s="48"/>
      <c r="CK56" s="57"/>
      <c r="CL56" s="49" t="str">
        <f t="shared" si="31"/>
        <v/>
      </c>
    </row>
    <row r="57" spans="1:90" x14ac:dyDescent="0.25">
      <c r="A57" s="8"/>
      <c r="B57" s="8"/>
      <c r="C57" s="8"/>
      <c r="E57" s="50" t="str">
        <f t="shared" si="16"/>
        <v/>
      </c>
      <c r="F57" s="8" t="str">
        <f t="shared" si="17"/>
        <v/>
      </c>
      <c r="G57" s="8" t="str">
        <f t="shared" si="18"/>
        <v/>
      </c>
      <c r="H57" s="50" t="str">
        <f t="shared" si="19"/>
        <v/>
      </c>
      <c r="I57" s="8" t="str">
        <f t="shared" si="20"/>
        <v/>
      </c>
      <c r="J57" s="8" t="str">
        <f t="shared" si="21"/>
        <v/>
      </c>
      <c r="K57" s="8"/>
      <c r="L57" s="13"/>
      <c r="M57" s="14"/>
      <c r="N57" s="44" t="str">
        <f t="shared" si="22"/>
        <v/>
      </c>
      <c r="O57" s="44" t="str">
        <f t="shared" si="23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4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5"/>
        <v/>
      </c>
      <c r="AX57" s="47" t="str">
        <f t="shared" si="26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7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8"/>
        <v/>
      </c>
      <c r="CF57" s="47" t="str">
        <f t="shared" si="29"/>
        <v/>
      </c>
      <c r="CG57" s="48"/>
      <c r="CH57" s="57"/>
      <c r="CI57" s="49" t="str">
        <f t="shared" si="30"/>
        <v/>
      </c>
      <c r="CJ57" s="48"/>
      <c r="CK57" s="57"/>
      <c r="CL57" s="49" t="str">
        <f t="shared" si="31"/>
        <v/>
      </c>
    </row>
    <row r="58" spans="1:90" x14ac:dyDescent="0.25">
      <c r="A58" s="8"/>
      <c r="B58" s="8"/>
      <c r="C58" s="8"/>
      <c r="E58" s="50" t="str">
        <f t="shared" si="16"/>
        <v/>
      </c>
      <c r="F58" s="8" t="str">
        <f t="shared" si="17"/>
        <v/>
      </c>
      <c r="G58" s="8" t="str">
        <f t="shared" si="18"/>
        <v/>
      </c>
      <c r="H58" s="50" t="str">
        <f t="shared" si="19"/>
        <v/>
      </c>
      <c r="I58" s="8" t="str">
        <f t="shared" si="20"/>
        <v/>
      </c>
      <c r="J58" s="8" t="str">
        <f t="shared" si="21"/>
        <v/>
      </c>
      <c r="K58" s="8"/>
      <c r="L58" s="13"/>
      <c r="M58" s="14"/>
      <c r="N58" s="44" t="str">
        <f t="shared" si="22"/>
        <v/>
      </c>
      <c r="O58" s="44" t="str">
        <f t="shared" si="23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4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5"/>
        <v/>
      </c>
      <c r="AX58" s="47" t="str">
        <f t="shared" si="26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7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8"/>
        <v/>
      </c>
      <c r="CF58" s="47" t="str">
        <f t="shared" si="29"/>
        <v/>
      </c>
      <c r="CG58" s="48"/>
      <c r="CH58" s="57"/>
      <c r="CI58" s="49" t="str">
        <f t="shared" si="30"/>
        <v/>
      </c>
      <c r="CJ58" s="48"/>
      <c r="CK58" s="57"/>
      <c r="CL58" s="49" t="str">
        <f t="shared" si="31"/>
        <v/>
      </c>
    </row>
    <row r="59" spans="1:90" x14ac:dyDescent="0.25">
      <c r="A59" s="8"/>
      <c r="B59" s="8"/>
      <c r="C59" s="8"/>
      <c r="E59" s="50" t="str">
        <f t="shared" si="16"/>
        <v/>
      </c>
      <c r="F59" s="8" t="str">
        <f t="shared" si="17"/>
        <v/>
      </c>
      <c r="G59" s="8" t="str">
        <f t="shared" si="18"/>
        <v/>
      </c>
      <c r="H59" s="50" t="str">
        <f t="shared" si="19"/>
        <v/>
      </c>
      <c r="I59" s="8" t="str">
        <f t="shared" si="20"/>
        <v/>
      </c>
      <c r="J59" s="8" t="str">
        <f t="shared" si="21"/>
        <v/>
      </c>
      <c r="K59" s="8"/>
      <c r="L59" s="13"/>
      <c r="M59" s="14"/>
      <c r="N59" s="44" t="str">
        <f t="shared" si="22"/>
        <v/>
      </c>
      <c r="O59" s="44" t="str">
        <f t="shared" si="23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4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5"/>
        <v/>
      </c>
      <c r="AX59" s="47" t="str">
        <f t="shared" si="26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7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8"/>
        <v/>
      </c>
      <c r="CF59" s="47" t="str">
        <f t="shared" si="29"/>
        <v/>
      </c>
      <c r="CG59" s="48"/>
      <c r="CH59" s="57"/>
      <c r="CI59" s="49" t="str">
        <f t="shared" si="30"/>
        <v/>
      </c>
      <c r="CJ59" s="48"/>
      <c r="CK59" s="57"/>
      <c r="CL59" s="49" t="str">
        <f t="shared" si="31"/>
        <v/>
      </c>
    </row>
    <row r="60" spans="1:90" x14ac:dyDescent="0.25">
      <c r="A60" s="8"/>
      <c r="B60" s="8"/>
      <c r="C60" s="8"/>
      <c r="E60" s="50" t="str">
        <f t="shared" si="16"/>
        <v/>
      </c>
      <c r="F60" s="8" t="str">
        <f t="shared" si="17"/>
        <v/>
      </c>
      <c r="G60" s="8" t="str">
        <f t="shared" si="18"/>
        <v/>
      </c>
      <c r="H60" s="50" t="str">
        <f t="shared" si="19"/>
        <v/>
      </c>
      <c r="I60" s="8" t="str">
        <f t="shared" si="20"/>
        <v/>
      </c>
      <c r="J60" s="8" t="str">
        <f t="shared" si="21"/>
        <v/>
      </c>
      <c r="K60" s="8"/>
      <c r="L60" s="13"/>
      <c r="M60" s="14"/>
      <c r="N60" s="44" t="str">
        <f t="shared" si="22"/>
        <v/>
      </c>
      <c r="O60" s="44" t="str">
        <f t="shared" si="23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4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5"/>
        <v/>
      </c>
      <c r="AX60" s="47" t="str">
        <f t="shared" si="26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7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8"/>
        <v/>
      </c>
      <c r="CF60" s="47" t="str">
        <f t="shared" si="29"/>
        <v/>
      </c>
      <c r="CG60" s="48"/>
      <c r="CH60" s="57"/>
      <c r="CI60" s="49" t="str">
        <f t="shared" si="30"/>
        <v/>
      </c>
      <c r="CJ60" s="48"/>
      <c r="CK60" s="57"/>
      <c r="CL60" s="49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BY9:CA9"/>
    <mergeCell ref="CB9:CD9"/>
    <mergeCell ref="CH8:CH10"/>
    <mergeCell ref="CI8:CI10"/>
    <mergeCell ref="CF8:CF10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Q9:S9"/>
    <mergeCell ref="T9:V9"/>
    <mergeCell ref="W9:Y9"/>
    <mergeCell ref="Z9:AB9"/>
    <mergeCell ref="AC9:AE9"/>
    <mergeCell ref="AV8:AV10"/>
    <mergeCell ref="AF9:AF10"/>
    <mergeCell ref="AG9:AI9"/>
    <mergeCell ref="AJ9:AL9"/>
    <mergeCell ref="AM9:AO9"/>
    <mergeCell ref="AP9:AR9"/>
    <mergeCell ref="AS9:AU9"/>
    <mergeCell ref="K9:K10"/>
    <mergeCell ref="E7:J8"/>
    <mergeCell ref="C1:O1"/>
    <mergeCell ref="N9:N10"/>
    <mergeCell ref="O9:O10"/>
    <mergeCell ref="N7:O8"/>
    <mergeCell ref="A8:A10"/>
    <mergeCell ref="B8:B10"/>
    <mergeCell ref="C8:C10"/>
    <mergeCell ref="E9:G9"/>
    <mergeCell ref="H9:J9"/>
  </mergeCells>
  <conditionalFormatting sqref="Q11">
    <cfRule type="cellIs" dxfId="10672" priority="103" operator="lessThan">
      <formula>$C$4</formula>
    </cfRule>
  </conditionalFormatting>
  <conditionalFormatting sqref="Q12">
    <cfRule type="cellIs" dxfId="10671" priority="104" operator="lessThan">
      <formula>$C$4</formula>
    </cfRule>
  </conditionalFormatting>
  <conditionalFormatting sqref="Q13">
    <cfRule type="cellIs" dxfId="10670" priority="105" operator="lessThan">
      <formula>$C$4</formula>
    </cfRule>
  </conditionalFormatting>
  <conditionalFormatting sqref="Q14">
    <cfRule type="cellIs" dxfId="10669" priority="106" operator="lessThan">
      <formula>$C$4</formula>
    </cfRule>
  </conditionalFormatting>
  <conditionalFormatting sqref="Q15">
    <cfRule type="cellIs" dxfId="10668" priority="107" operator="lessThan">
      <formula>$C$4</formula>
    </cfRule>
  </conditionalFormatting>
  <conditionalFormatting sqref="Q16">
    <cfRule type="cellIs" dxfId="10667" priority="108" operator="lessThan">
      <formula>$C$4</formula>
    </cfRule>
  </conditionalFormatting>
  <conditionalFormatting sqref="Q17">
    <cfRule type="cellIs" dxfId="10666" priority="109" operator="lessThan">
      <formula>$C$4</formula>
    </cfRule>
  </conditionalFormatting>
  <conditionalFormatting sqref="Q18">
    <cfRule type="cellIs" dxfId="10665" priority="110" operator="lessThan">
      <formula>$C$4</formula>
    </cfRule>
  </conditionalFormatting>
  <conditionalFormatting sqref="Q19">
    <cfRule type="cellIs" dxfId="10664" priority="111" operator="lessThan">
      <formula>$C$4</formula>
    </cfRule>
  </conditionalFormatting>
  <conditionalFormatting sqref="Q20">
    <cfRule type="cellIs" dxfId="10663" priority="112" operator="lessThan">
      <formula>$C$4</formula>
    </cfRule>
  </conditionalFormatting>
  <conditionalFormatting sqref="Q21">
    <cfRule type="cellIs" dxfId="10662" priority="113" operator="lessThan">
      <formula>$C$4</formula>
    </cfRule>
  </conditionalFormatting>
  <conditionalFormatting sqref="Q22">
    <cfRule type="cellIs" dxfId="10661" priority="114" operator="lessThan">
      <formula>$C$4</formula>
    </cfRule>
  </conditionalFormatting>
  <conditionalFormatting sqref="Q23">
    <cfRule type="cellIs" dxfId="10660" priority="115" operator="lessThan">
      <formula>$C$4</formula>
    </cfRule>
  </conditionalFormatting>
  <conditionalFormatting sqref="Q24">
    <cfRule type="cellIs" dxfId="10659" priority="116" operator="lessThan">
      <formula>$C$4</formula>
    </cfRule>
  </conditionalFormatting>
  <conditionalFormatting sqref="Q25">
    <cfRule type="cellIs" dxfId="10658" priority="117" operator="lessThan">
      <formula>$C$4</formula>
    </cfRule>
  </conditionalFormatting>
  <conditionalFormatting sqref="Q26">
    <cfRule type="cellIs" dxfId="10657" priority="118" operator="lessThan">
      <formula>$C$4</formula>
    </cfRule>
  </conditionalFormatting>
  <conditionalFormatting sqref="Q27">
    <cfRule type="cellIs" dxfId="10656" priority="119" operator="lessThan">
      <formula>$C$4</formula>
    </cfRule>
  </conditionalFormatting>
  <conditionalFormatting sqref="Q28">
    <cfRule type="cellIs" dxfId="10655" priority="120" operator="lessThan">
      <formula>$C$4</formula>
    </cfRule>
  </conditionalFormatting>
  <conditionalFormatting sqref="Q29">
    <cfRule type="cellIs" dxfId="10654" priority="121" operator="lessThan">
      <formula>$C$4</formula>
    </cfRule>
  </conditionalFormatting>
  <conditionalFormatting sqref="Q30">
    <cfRule type="cellIs" dxfId="10653" priority="122" operator="lessThan">
      <formula>$C$4</formula>
    </cfRule>
  </conditionalFormatting>
  <conditionalFormatting sqref="Q31">
    <cfRule type="cellIs" dxfId="10652" priority="123" operator="lessThan">
      <formula>$C$4</formula>
    </cfRule>
  </conditionalFormatting>
  <conditionalFormatting sqref="Q32">
    <cfRule type="cellIs" dxfId="10651" priority="124" operator="lessThan">
      <formula>$C$4</formula>
    </cfRule>
  </conditionalFormatting>
  <conditionalFormatting sqref="Q33">
    <cfRule type="cellIs" dxfId="10650" priority="125" operator="lessThan">
      <formula>$C$4</formula>
    </cfRule>
  </conditionalFormatting>
  <conditionalFormatting sqref="Q34">
    <cfRule type="cellIs" dxfId="10649" priority="126" operator="lessThan">
      <formula>$C$4</formula>
    </cfRule>
  </conditionalFormatting>
  <conditionalFormatting sqref="Q35">
    <cfRule type="cellIs" dxfId="10648" priority="127" operator="lessThan">
      <formula>$C$4</formula>
    </cfRule>
  </conditionalFormatting>
  <conditionalFormatting sqref="Q36">
    <cfRule type="cellIs" dxfId="10647" priority="128" operator="lessThan">
      <formula>$C$4</formula>
    </cfRule>
  </conditionalFormatting>
  <conditionalFormatting sqref="Q37">
    <cfRule type="cellIs" dxfId="10646" priority="129" operator="lessThan">
      <formula>$C$4</formula>
    </cfRule>
  </conditionalFormatting>
  <conditionalFormatting sqref="Q38">
    <cfRule type="cellIs" dxfId="10645" priority="130" operator="lessThan">
      <formula>$C$4</formula>
    </cfRule>
  </conditionalFormatting>
  <conditionalFormatting sqref="Q39">
    <cfRule type="cellIs" dxfId="10644" priority="131" operator="lessThan">
      <formula>$C$4</formula>
    </cfRule>
  </conditionalFormatting>
  <conditionalFormatting sqref="Q40">
    <cfRule type="cellIs" dxfId="10643" priority="132" operator="lessThan">
      <formula>$C$4</formula>
    </cfRule>
  </conditionalFormatting>
  <conditionalFormatting sqref="Q41">
    <cfRule type="cellIs" dxfId="10642" priority="133" operator="lessThan">
      <formula>$C$4</formula>
    </cfRule>
  </conditionalFormatting>
  <conditionalFormatting sqref="Q42">
    <cfRule type="cellIs" dxfId="10641" priority="134" operator="lessThan">
      <formula>$C$4</formula>
    </cfRule>
  </conditionalFormatting>
  <conditionalFormatting sqref="Q43">
    <cfRule type="cellIs" dxfId="10640" priority="135" operator="lessThan">
      <formula>$C$4</formula>
    </cfRule>
  </conditionalFormatting>
  <conditionalFormatting sqref="Q44">
    <cfRule type="cellIs" dxfId="10639" priority="136" operator="lessThan">
      <formula>$C$4</formula>
    </cfRule>
  </conditionalFormatting>
  <conditionalFormatting sqref="Q45">
    <cfRule type="cellIs" dxfId="10638" priority="137" operator="lessThan">
      <formula>$C$4</formula>
    </cfRule>
  </conditionalFormatting>
  <conditionalFormatting sqref="Q46">
    <cfRule type="cellIs" dxfId="10637" priority="138" operator="lessThan">
      <formula>$C$4</formula>
    </cfRule>
  </conditionalFormatting>
  <conditionalFormatting sqref="Q47">
    <cfRule type="cellIs" dxfId="10636" priority="139" operator="lessThan">
      <formula>$C$4</formula>
    </cfRule>
  </conditionalFormatting>
  <conditionalFormatting sqref="Q48">
    <cfRule type="cellIs" dxfId="10635" priority="140" operator="lessThan">
      <formula>$C$4</formula>
    </cfRule>
  </conditionalFormatting>
  <conditionalFormatting sqref="Q49">
    <cfRule type="cellIs" dxfId="10634" priority="141" operator="lessThan">
      <formula>$C$4</formula>
    </cfRule>
  </conditionalFormatting>
  <conditionalFormatting sqref="Q50">
    <cfRule type="cellIs" dxfId="10633" priority="142" operator="lessThan">
      <formula>$C$4</formula>
    </cfRule>
  </conditionalFormatting>
  <conditionalFormatting sqref="Q51">
    <cfRule type="cellIs" dxfId="10632" priority="143" operator="lessThan">
      <formula>$C$4</formula>
    </cfRule>
  </conditionalFormatting>
  <conditionalFormatting sqref="Q52">
    <cfRule type="cellIs" dxfId="10631" priority="144" operator="lessThan">
      <formula>$C$4</formula>
    </cfRule>
  </conditionalFormatting>
  <conditionalFormatting sqref="Q53">
    <cfRule type="cellIs" dxfId="10630" priority="145" operator="lessThan">
      <formula>$C$4</formula>
    </cfRule>
  </conditionalFormatting>
  <conditionalFormatting sqref="Q54">
    <cfRule type="cellIs" dxfId="10629" priority="146" operator="lessThan">
      <formula>$C$4</formula>
    </cfRule>
  </conditionalFormatting>
  <conditionalFormatting sqref="Q55">
    <cfRule type="cellIs" dxfId="10628" priority="147" operator="lessThan">
      <formula>$C$4</formula>
    </cfRule>
  </conditionalFormatting>
  <conditionalFormatting sqref="Q56">
    <cfRule type="cellIs" dxfId="10627" priority="148" operator="lessThan">
      <formula>$C$4</formula>
    </cfRule>
  </conditionalFormatting>
  <conditionalFormatting sqref="Q57">
    <cfRule type="cellIs" dxfId="10626" priority="149" operator="lessThan">
      <formula>$C$4</formula>
    </cfRule>
  </conditionalFormatting>
  <conditionalFormatting sqref="Q58">
    <cfRule type="cellIs" dxfId="10625" priority="150" operator="lessThan">
      <formula>$C$4</formula>
    </cfRule>
  </conditionalFormatting>
  <conditionalFormatting sqref="Q59">
    <cfRule type="cellIs" dxfId="10624" priority="151" operator="lessThan">
      <formula>$C$4</formula>
    </cfRule>
  </conditionalFormatting>
  <conditionalFormatting sqref="Q60">
    <cfRule type="cellIs" dxfId="10623" priority="152" operator="lessThan">
      <formula>$C$4</formula>
    </cfRule>
  </conditionalFormatting>
  <conditionalFormatting sqref="R11">
    <cfRule type="cellIs" dxfId="10622" priority="153" operator="lessThan">
      <formula>$C$4</formula>
    </cfRule>
  </conditionalFormatting>
  <conditionalFormatting sqref="R12">
    <cfRule type="cellIs" dxfId="10621" priority="154" operator="lessThan">
      <formula>$C$4</formula>
    </cfRule>
  </conditionalFormatting>
  <conditionalFormatting sqref="R13">
    <cfRule type="cellIs" dxfId="10620" priority="155" operator="lessThan">
      <formula>$C$4</formula>
    </cfRule>
  </conditionalFormatting>
  <conditionalFormatting sqref="R14">
    <cfRule type="cellIs" dxfId="10619" priority="156" operator="lessThan">
      <formula>$C$4</formula>
    </cfRule>
  </conditionalFormatting>
  <conditionalFormatting sqref="R15">
    <cfRule type="cellIs" dxfId="10618" priority="157" operator="lessThan">
      <formula>$C$4</formula>
    </cfRule>
  </conditionalFormatting>
  <conditionalFormatting sqref="R16">
    <cfRule type="cellIs" dxfId="10617" priority="158" operator="lessThan">
      <formula>$C$4</formula>
    </cfRule>
  </conditionalFormatting>
  <conditionalFormatting sqref="R17">
    <cfRule type="cellIs" dxfId="10616" priority="159" operator="lessThan">
      <formula>$C$4</formula>
    </cfRule>
  </conditionalFormatting>
  <conditionalFormatting sqref="R18">
    <cfRule type="cellIs" dxfId="10615" priority="160" operator="lessThan">
      <formula>$C$4</formula>
    </cfRule>
  </conditionalFormatting>
  <conditionalFormatting sqref="R19">
    <cfRule type="cellIs" dxfId="10614" priority="161" operator="lessThan">
      <formula>$C$4</formula>
    </cfRule>
  </conditionalFormatting>
  <conditionalFormatting sqref="R20">
    <cfRule type="cellIs" dxfId="10613" priority="162" operator="lessThan">
      <formula>$C$4</formula>
    </cfRule>
  </conditionalFormatting>
  <conditionalFormatting sqref="R21">
    <cfRule type="cellIs" dxfId="10612" priority="163" operator="lessThan">
      <formula>$C$4</formula>
    </cfRule>
  </conditionalFormatting>
  <conditionalFormatting sqref="R22">
    <cfRule type="cellIs" dxfId="10611" priority="164" operator="lessThan">
      <formula>$C$4</formula>
    </cfRule>
  </conditionalFormatting>
  <conditionalFormatting sqref="R23">
    <cfRule type="cellIs" dxfId="10610" priority="165" operator="lessThan">
      <formula>$C$4</formula>
    </cfRule>
  </conditionalFormatting>
  <conditionalFormatting sqref="R24">
    <cfRule type="cellIs" dxfId="10609" priority="166" operator="lessThan">
      <formula>$C$4</formula>
    </cfRule>
  </conditionalFormatting>
  <conditionalFormatting sqref="R25">
    <cfRule type="cellIs" dxfId="10608" priority="167" operator="lessThan">
      <formula>$C$4</formula>
    </cfRule>
  </conditionalFormatting>
  <conditionalFormatting sqref="R26">
    <cfRule type="cellIs" dxfId="10607" priority="168" operator="lessThan">
      <formula>$C$4</formula>
    </cfRule>
  </conditionalFormatting>
  <conditionalFormatting sqref="R27">
    <cfRule type="cellIs" dxfId="10606" priority="169" operator="lessThan">
      <formula>$C$4</formula>
    </cfRule>
  </conditionalFormatting>
  <conditionalFormatting sqref="R28">
    <cfRule type="cellIs" dxfId="10605" priority="170" operator="lessThan">
      <formula>$C$4</formula>
    </cfRule>
  </conditionalFormatting>
  <conditionalFormatting sqref="R29">
    <cfRule type="cellIs" dxfId="10604" priority="171" operator="lessThan">
      <formula>$C$4</formula>
    </cfRule>
  </conditionalFormatting>
  <conditionalFormatting sqref="R30">
    <cfRule type="cellIs" dxfId="10603" priority="172" operator="lessThan">
      <formula>$C$4</formula>
    </cfRule>
  </conditionalFormatting>
  <conditionalFormatting sqref="R31">
    <cfRule type="cellIs" dxfId="10602" priority="173" operator="lessThan">
      <formula>$C$4</formula>
    </cfRule>
  </conditionalFormatting>
  <conditionalFormatting sqref="R32">
    <cfRule type="cellIs" dxfId="10601" priority="174" operator="lessThan">
      <formula>$C$4</formula>
    </cfRule>
  </conditionalFormatting>
  <conditionalFormatting sqref="R33">
    <cfRule type="cellIs" dxfId="10600" priority="175" operator="lessThan">
      <formula>$C$4</formula>
    </cfRule>
  </conditionalFormatting>
  <conditionalFormatting sqref="R34">
    <cfRule type="cellIs" dxfId="10599" priority="176" operator="lessThan">
      <formula>$C$4</formula>
    </cfRule>
  </conditionalFormatting>
  <conditionalFormatting sqref="R35">
    <cfRule type="cellIs" dxfId="10598" priority="177" operator="lessThan">
      <formula>$C$4</formula>
    </cfRule>
  </conditionalFormatting>
  <conditionalFormatting sqref="R36">
    <cfRule type="cellIs" dxfId="10597" priority="178" operator="lessThan">
      <formula>$C$4</formula>
    </cfRule>
  </conditionalFormatting>
  <conditionalFormatting sqref="R37">
    <cfRule type="cellIs" dxfId="10596" priority="179" operator="lessThan">
      <formula>$C$4</formula>
    </cfRule>
  </conditionalFormatting>
  <conditionalFormatting sqref="R38">
    <cfRule type="cellIs" dxfId="10595" priority="180" operator="lessThan">
      <formula>$C$4</formula>
    </cfRule>
  </conditionalFormatting>
  <conditionalFormatting sqref="R39">
    <cfRule type="cellIs" dxfId="10594" priority="181" operator="lessThan">
      <formula>$C$4</formula>
    </cfRule>
  </conditionalFormatting>
  <conditionalFormatting sqref="R40">
    <cfRule type="cellIs" dxfId="10593" priority="182" operator="lessThan">
      <formula>$C$4</formula>
    </cfRule>
  </conditionalFormatting>
  <conditionalFormatting sqref="R41">
    <cfRule type="cellIs" dxfId="10592" priority="183" operator="lessThan">
      <formula>$C$4</formula>
    </cfRule>
  </conditionalFormatting>
  <conditionalFormatting sqref="R42">
    <cfRule type="cellIs" dxfId="10591" priority="184" operator="lessThan">
      <formula>$C$4</formula>
    </cfRule>
  </conditionalFormatting>
  <conditionalFormatting sqref="R43">
    <cfRule type="cellIs" dxfId="10590" priority="185" operator="lessThan">
      <formula>$C$4</formula>
    </cfRule>
  </conditionalFormatting>
  <conditionalFormatting sqref="R44">
    <cfRule type="cellIs" dxfId="10589" priority="186" operator="lessThan">
      <formula>$C$4</formula>
    </cfRule>
  </conditionalFormatting>
  <conditionalFormatting sqref="R45">
    <cfRule type="cellIs" dxfId="10588" priority="187" operator="lessThan">
      <formula>$C$4</formula>
    </cfRule>
  </conditionalFormatting>
  <conditionalFormatting sqref="R46">
    <cfRule type="cellIs" dxfId="10587" priority="188" operator="lessThan">
      <formula>$C$4</formula>
    </cfRule>
  </conditionalFormatting>
  <conditionalFormatting sqref="R47">
    <cfRule type="cellIs" dxfId="10586" priority="189" operator="lessThan">
      <formula>$C$4</formula>
    </cfRule>
  </conditionalFormatting>
  <conditionalFormatting sqref="R48">
    <cfRule type="cellIs" dxfId="10585" priority="190" operator="lessThan">
      <formula>$C$4</formula>
    </cfRule>
  </conditionalFormatting>
  <conditionalFormatting sqref="R49">
    <cfRule type="cellIs" dxfId="10584" priority="191" operator="lessThan">
      <formula>$C$4</formula>
    </cfRule>
  </conditionalFormatting>
  <conditionalFormatting sqref="R50">
    <cfRule type="cellIs" dxfId="10583" priority="192" operator="lessThan">
      <formula>$C$4</formula>
    </cfRule>
  </conditionalFormatting>
  <conditionalFormatting sqref="R51">
    <cfRule type="cellIs" dxfId="10582" priority="193" operator="lessThan">
      <formula>$C$4</formula>
    </cfRule>
  </conditionalFormatting>
  <conditionalFormatting sqref="R52">
    <cfRule type="cellIs" dxfId="10581" priority="194" operator="lessThan">
      <formula>$C$4</formula>
    </cfRule>
  </conditionalFormatting>
  <conditionalFormatting sqref="R53">
    <cfRule type="cellIs" dxfId="10580" priority="195" operator="lessThan">
      <formula>$C$4</formula>
    </cfRule>
  </conditionalFormatting>
  <conditionalFormatting sqref="R54">
    <cfRule type="cellIs" dxfId="10579" priority="196" operator="lessThan">
      <formula>$C$4</formula>
    </cfRule>
  </conditionalFormatting>
  <conditionalFormatting sqref="R55">
    <cfRule type="cellIs" dxfId="10578" priority="197" operator="lessThan">
      <formula>$C$4</formula>
    </cfRule>
  </conditionalFormatting>
  <conditionalFormatting sqref="R56">
    <cfRule type="cellIs" dxfId="10577" priority="198" operator="lessThan">
      <formula>$C$4</formula>
    </cfRule>
  </conditionalFormatting>
  <conditionalFormatting sqref="R57">
    <cfRule type="cellIs" dxfId="10576" priority="199" operator="lessThan">
      <formula>$C$4</formula>
    </cfRule>
  </conditionalFormatting>
  <conditionalFormatting sqref="R58">
    <cfRule type="cellIs" dxfId="10575" priority="200" operator="lessThan">
      <formula>$C$4</formula>
    </cfRule>
  </conditionalFormatting>
  <conditionalFormatting sqref="R59">
    <cfRule type="cellIs" dxfId="10574" priority="201" operator="lessThan">
      <formula>$C$4</formula>
    </cfRule>
  </conditionalFormatting>
  <conditionalFormatting sqref="R60">
    <cfRule type="cellIs" dxfId="10573" priority="202" operator="lessThan">
      <formula>$C$4</formula>
    </cfRule>
  </conditionalFormatting>
  <conditionalFormatting sqref="S11">
    <cfRule type="cellIs" dxfId="10572" priority="203" operator="lessThan">
      <formula>$C$4</formula>
    </cfRule>
  </conditionalFormatting>
  <conditionalFormatting sqref="S12">
    <cfRule type="cellIs" dxfId="10571" priority="204" operator="lessThan">
      <formula>$C$4</formula>
    </cfRule>
  </conditionalFormatting>
  <conditionalFormatting sqref="S13:S44">
    <cfRule type="cellIs" dxfId="10570" priority="205" operator="lessThan">
      <formula>$C$4</formula>
    </cfRule>
  </conditionalFormatting>
  <conditionalFormatting sqref="S45">
    <cfRule type="cellIs" dxfId="10569" priority="237" operator="lessThan">
      <formula>$C$4</formula>
    </cfRule>
  </conditionalFormatting>
  <conditionalFormatting sqref="S46">
    <cfRule type="cellIs" dxfId="10568" priority="238" operator="lessThan">
      <formula>$C$4</formula>
    </cfRule>
  </conditionalFormatting>
  <conditionalFormatting sqref="S47">
    <cfRule type="cellIs" dxfId="10567" priority="239" operator="lessThan">
      <formula>$C$4</formula>
    </cfRule>
  </conditionalFormatting>
  <conditionalFormatting sqref="S48">
    <cfRule type="cellIs" dxfId="10566" priority="240" operator="lessThan">
      <formula>$C$4</formula>
    </cfRule>
  </conditionalFormatting>
  <conditionalFormatting sqref="S49">
    <cfRule type="cellIs" dxfId="10565" priority="241" operator="lessThan">
      <formula>$C$4</formula>
    </cfRule>
  </conditionalFormatting>
  <conditionalFormatting sqref="S50">
    <cfRule type="cellIs" dxfId="10564" priority="242" operator="lessThan">
      <formula>$C$4</formula>
    </cfRule>
  </conditionalFormatting>
  <conditionalFormatting sqref="S51">
    <cfRule type="cellIs" dxfId="10563" priority="243" operator="lessThan">
      <formula>$C$4</formula>
    </cfRule>
  </conditionalFormatting>
  <conditionalFormatting sqref="S52">
    <cfRule type="cellIs" dxfId="10562" priority="244" operator="lessThan">
      <formula>$C$4</formula>
    </cfRule>
  </conditionalFormatting>
  <conditionalFormatting sqref="S53">
    <cfRule type="cellIs" dxfId="10561" priority="245" operator="lessThan">
      <formula>$C$4</formula>
    </cfRule>
  </conditionalFormatting>
  <conditionalFormatting sqref="S54">
    <cfRule type="cellIs" dxfId="10560" priority="246" operator="lessThan">
      <formula>$C$4</formula>
    </cfRule>
  </conditionalFormatting>
  <conditionalFormatting sqref="S55">
    <cfRule type="cellIs" dxfId="10559" priority="247" operator="lessThan">
      <formula>$C$4</formula>
    </cfRule>
  </conditionalFormatting>
  <conditionalFormatting sqref="S56">
    <cfRule type="cellIs" dxfId="10558" priority="248" operator="lessThan">
      <formula>$C$4</formula>
    </cfRule>
  </conditionalFormatting>
  <conditionalFormatting sqref="S57">
    <cfRule type="cellIs" dxfId="10557" priority="249" operator="lessThan">
      <formula>$C$4</formula>
    </cfRule>
  </conditionalFormatting>
  <conditionalFormatting sqref="S58">
    <cfRule type="cellIs" dxfId="10556" priority="250" operator="lessThan">
      <formula>$C$4</formula>
    </cfRule>
  </conditionalFormatting>
  <conditionalFormatting sqref="S59">
    <cfRule type="cellIs" dxfId="10555" priority="251" operator="lessThan">
      <formula>$C$4</formula>
    </cfRule>
  </conditionalFormatting>
  <conditionalFormatting sqref="S60">
    <cfRule type="cellIs" dxfId="10554" priority="252" operator="lessThan">
      <formula>$C$4</formula>
    </cfRule>
  </conditionalFormatting>
  <conditionalFormatting sqref="V11:V44">
    <cfRule type="cellIs" dxfId="10553" priority="253" operator="lessThan">
      <formula>$C$4</formula>
    </cfRule>
  </conditionalFormatting>
  <conditionalFormatting sqref="V45">
    <cfRule type="cellIs" dxfId="10552" priority="287" operator="lessThan">
      <formula>$C$4</formula>
    </cfRule>
  </conditionalFormatting>
  <conditionalFormatting sqref="V46">
    <cfRule type="cellIs" dxfId="10551" priority="288" operator="lessThan">
      <formula>$C$4</formula>
    </cfRule>
  </conditionalFormatting>
  <conditionalFormatting sqref="V47">
    <cfRule type="cellIs" dxfId="10550" priority="289" operator="lessThan">
      <formula>$C$4</formula>
    </cfRule>
  </conditionalFormatting>
  <conditionalFormatting sqref="V48">
    <cfRule type="cellIs" dxfId="10549" priority="290" operator="lessThan">
      <formula>$C$4</formula>
    </cfRule>
  </conditionalFormatting>
  <conditionalFormatting sqref="V49">
    <cfRule type="cellIs" dxfId="10548" priority="291" operator="lessThan">
      <formula>$C$4</formula>
    </cfRule>
  </conditionalFormatting>
  <conditionalFormatting sqref="V50">
    <cfRule type="cellIs" dxfId="10547" priority="292" operator="lessThan">
      <formula>$C$4</formula>
    </cfRule>
  </conditionalFormatting>
  <conditionalFormatting sqref="V51">
    <cfRule type="cellIs" dxfId="10546" priority="293" operator="lessThan">
      <formula>$C$4</formula>
    </cfRule>
  </conditionalFormatting>
  <conditionalFormatting sqref="V52">
    <cfRule type="cellIs" dxfId="10545" priority="294" operator="lessThan">
      <formula>$C$4</formula>
    </cfRule>
  </conditionalFormatting>
  <conditionalFormatting sqref="V53">
    <cfRule type="cellIs" dxfId="10544" priority="295" operator="lessThan">
      <formula>$C$4</formula>
    </cfRule>
  </conditionalFormatting>
  <conditionalFormatting sqref="V54">
    <cfRule type="cellIs" dxfId="10543" priority="296" operator="lessThan">
      <formula>$C$4</formula>
    </cfRule>
  </conditionalFormatting>
  <conditionalFormatting sqref="V55">
    <cfRule type="cellIs" dxfId="10542" priority="297" operator="lessThan">
      <formula>$C$4</formula>
    </cfRule>
  </conditionalFormatting>
  <conditionalFormatting sqref="V56">
    <cfRule type="cellIs" dxfId="10541" priority="298" operator="lessThan">
      <formula>$C$4</formula>
    </cfRule>
  </conditionalFormatting>
  <conditionalFormatting sqref="V57">
    <cfRule type="cellIs" dxfId="10540" priority="299" operator="lessThan">
      <formula>$C$4</formula>
    </cfRule>
  </conditionalFormatting>
  <conditionalFormatting sqref="V58">
    <cfRule type="cellIs" dxfId="10539" priority="300" operator="lessThan">
      <formula>$C$4</formula>
    </cfRule>
  </conditionalFormatting>
  <conditionalFormatting sqref="V59">
    <cfRule type="cellIs" dxfId="10538" priority="301" operator="lessThan">
      <formula>$C$4</formula>
    </cfRule>
  </conditionalFormatting>
  <conditionalFormatting sqref="V60">
    <cfRule type="cellIs" dxfId="10537" priority="302" operator="lessThan">
      <formula>$C$4</formula>
    </cfRule>
  </conditionalFormatting>
  <conditionalFormatting sqref="Y11:Y44">
    <cfRule type="cellIs" dxfId="10536" priority="303" operator="lessThan">
      <formula>$C$4</formula>
    </cfRule>
  </conditionalFormatting>
  <conditionalFormatting sqref="Y45">
    <cfRule type="cellIs" dxfId="10535" priority="337" operator="lessThan">
      <formula>$C$4</formula>
    </cfRule>
  </conditionalFormatting>
  <conditionalFormatting sqref="Y46">
    <cfRule type="cellIs" dxfId="10534" priority="338" operator="lessThan">
      <formula>$C$4</formula>
    </cfRule>
  </conditionalFormatting>
  <conditionalFormatting sqref="Y47">
    <cfRule type="cellIs" dxfId="10533" priority="339" operator="lessThan">
      <formula>$C$4</formula>
    </cfRule>
  </conditionalFormatting>
  <conditionalFormatting sqref="Y48">
    <cfRule type="cellIs" dxfId="10532" priority="340" operator="lessThan">
      <formula>$C$4</formula>
    </cfRule>
  </conditionalFormatting>
  <conditionalFormatting sqref="Y49">
    <cfRule type="cellIs" dxfId="10531" priority="341" operator="lessThan">
      <formula>$C$4</formula>
    </cfRule>
  </conditionalFormatting>
  <conditionalFormatting sqref="Y50">
    <cfRule type="cellIs" dxfId="10530" priority="342" operator="lessThan">
      <formula>$C$4</formula>
    </cfRule>
  </conditionalFormatting>
  <conditionalFormatting sqref="Y51">
    <cfRule type="cellIs" dxfId="10529" priority="343" operator="lessThan">
      <formula>$C$4</formula>
    </cfRule>
  </conditionalFormatting>
  <conditionalFormatting sqref="Y52">
    <cfRule type="cellIs" dxfId="10528" priority="344" operator="lessThan">
      <formula>$C$4</formula>
    </cfRule>
  </conditionalFormatting>
  <conditionalFormatting sqref="Y53">
    <cfRule type="cellIs" dxfId="10527" priority="345" operator="lessThan">
      <formula>$C$4</formula>
    </cfRule>
  </conditionalFormatting>
  <conditionalFormatting sqref="Y54">
    <cfRule type="cellIs" dxfId="10526" priority="346" operator="lessThan">
      <formula>$C$4</formula>
    </cfRule>
  </conditionalFormatting>
  <conditionalFormatting sqref="Y55">
    <cfRule type="cellIs" dxfId="10525" priority="347" operator="lessThan">
      <formula>$C$4</formula>
    </cfRule>
  </conditionalFormatting>
  <conditionalFormatting sqref="Y56">
    <cfRule type="cellIs" dxfId="10524" priority="348" operator="lessThan">
      <formula>$C$4</formula>
    </cfRule>
  </conditionalFormatting>
  <conditionalFormatting sqref="Y57">
    <cfRule type="cellIs" dxfId="10523" priority="349" operator="lessThan">
      <formula>$C$4</formula>
    </cfRule>
  </conditionalFormatting>
  <conditionalFormatting sqref="Y58">
    <cfRule type="cellIs" dxfId="10522" priority="350" operator="lessThan">
      <formula>$C$4</formula>
    </cfRule>
  </conditionalFormatting>
  <conditionalFormatting sqref="Y59">
    <cfRule type="cellIs" dxfId="10521" priority="351" operator="lessThan">
      <formula>$C$4</formula>
    </cfRule>
  </conditionalFormatting>
  <conditionalFormatting sqref="Y60">
    <cfRule type="cellIs" dxfId="10520" priority="352" operator="lessThan">
      <formula>$C$4</formula>
    </cfRule>
  </conditionalFormatting>
  <conditionalFormatting sqref="Z11">
    <cfRule type="cellIs" dxfId="10519" priority="353" operator="lessThan">
      <formula>$C$4</formula>
    </cfRule>
  </conditionalFormatting>
  <conditionalFormatting sqref="Z12">
    <cfRule type="cellIs" dxfId="10518" priority="354" operator="lessThan">
      <formula>$C$4</formula>
    </cfRule>
  </conditionalFormatting>
  <conditionalFormatting sqref="Z13">
    <cfRule type="cellIs" dxfId="10517" priority="355" operator="lessThan">
      <formula>$C$4</formula>
    </cfRule>
  </conditionalFormatting>
  <conditionalFormatting sqref="Z14">
    <cfRule type="cellIs" dxfId="10516" priority="356" operator="lessThan">
      <formula>$C$4</formula>
    </cfRule>
  </conditionalFormatting>
  <conditionalFormatting sqref="Z15">
    <cfRule type="cellIs" dxfId="10515" priority="357" operator="lessThan">
      <formula>$C$4</formula>
    </cfRule>
  </conditionalFormatting>
  <conditionalFormatting sqref="Z16">
    <cfRule type="cellIs" dxfId="10514" priority="358" operator="lessThan">
      <formula>$C$4</formula>
    </cfRule>
  </conditionalFormatting>
  <conditionalFormatting sqref="Z17">
    <cfRule type="cellIs" dxfId="10513" priority="359" operator="lessThan">
      <formula>$C$4</formula>
    </cfRule>
  </conditionalFormatting>
  <conditionalFormatting sqref="Z18">
    <cfRule type="cellIs" dxfId="10512" priority="360" operator="lessThan">
      <formula>$C$4</formula>
    </cfRule>
  </conditionalFormatting>
  <conditionalFormatting sqref="Z19">
    <cfRule type="cellIs" dxfId="10511" priority="361" operator="lessThan">
      <formula>$C$4</formula>
    </cfRule>
  </conditionalFormatting>
  <conditionalFormatting sqref="Z20">
    <cfRule type="cellIs" dxfId="10510" priority="362" operator="lessThan">
      <formula>$C$4</formula>
    </cfRule>
  </conditionalFormatting>
  <conditionalFormatting sqref="Z21">
    <cfRule type="cellIs" dxfId="10509" priority="363" operator="lessThan">
      <formula>$C$4</formula>
    </cfRule>
  </conditionalFormatting>
  <conditionalFormatting sqref="Z22">
    <cfRule type="cellIs" dxfId="10508" priority="364" operator="lessThan">
      <formula>$C$4</formula>
    </cfRule>
  </conditionalFormatting>
  <conditionalFormatting sqref="Z23">
    <cfRule type="cellIs" dxfId="10507" priority="365" operator="lessThan">
      <formula>$C$4</formula>
    </cfRule>
  </conditionalFormatting>
  <conditionalFormatting sqref="Z24">
    <cfRule type="cellIs" dxfId="10506" priority="366" operator="lessThan">
      <formula>$C$4</formula>
    </cfRule>
  </conditionalFormatting>
  <conditionalFormatting sqref="Z25">
    <cfRule type="cellIs" dxfId="10505" priority="367" operator="lessThan">
      <formula>$C$4</formula>
    </cfRule>
  </conditionalFormatting>
  <conditionalFormatting sqref="Z26">
    <cfRule type="cellIs" dxfId="10504" priority="368" operator="lessThan">
      <formula>$C$4</formula>
    </cfRule>
  </conditionalFormatting>
  <conditionalFormatting sqref="Z27">
    <cfRule type="cellIs" dxfId="10503" priority="369" operator="lessThan">
      <formula>$C$4</formula>
    </cfRule>
  </conditionalFormatting>
  <conditionalFormatting sqref="Z28">
    <cfRule type="cellIs" dxfId="10502" priority="370" operator="lessThan">
      <formula>$C$4</formula>
    </cfRule>
  </conditionalFormatting>
  <conditionalFormatting sqref="Z29">
    <cfRule type="cellIs" dxfId="10501" priority="371" operator="lessThan">
      <formula>$C$4</formula>
    </cfRule>
  </conditionalFormatting>
  <conditionalFormatting sqref="Z30">
    <cfRule type="cellIs" dxfId="10500" priority="372" operator="lessThan">
      <formula>$C$4</formula>
    </cfRule>
  </conditionalFormatting>
  <conditionalFormatting sqref="Z31">
    <cfRule type="cellIs" dxfId="10499" priority="373" operator="lessThan">
      <formula>$C$4</formula>
    </cfRule>
  </conditionalFormatting>
  <conditionalFormatting sqref="Z32">
    <cfRule type="cellIs" dxfId="10498" priority="374" operator="lessThan">
      <formula>$C$4</formula>
    </cfRule>
  </conditionalFormatting>
  <conditionalFormatting sqref="Z33">
    <cfRule type="cellIs" dxfId="10497" priority="375" operator="lessThan">
      <formula>$C$4</formula>
    </cfRule>
  </conditionalFormatting>
  <conditionalFormatting sqref="Z34">
    <cfRule type="cellIs" dxfId="10496" priority="376" operator="lessThan">
      <formula>$C$4</formula>
    </cfRule>
  </conditionalFormatting>
  <conditionalFormatting sqref="Z35">
    <cfRule type="cellIs" dxfId="10495" priority="377" operator="lessThan">
      <formula>$C$4</formula>
    </cfRule>
  </conditionalFormatting>
  <conditionalFormatting sqref="Z36">
    <cfRule type="cellIs" dxfId="10494" priority="378" operator="lessThan">
      <formula>$C$4</formula>
    </cfRule>
  </conditionalFormatting>
  <conditionalFormatting sqref="Z37">
    <cfRule type="cellIs" dxfId="10493" priority="379" operator="lessThan">
      <formula>$C$4</formula>
    </cfRule>
  </conditionalFormatting>
  <conditionalFormatting sqref="Z38">
    <cfRule type="cellIs" dxfId="10492" priority="380" operator="lessThan">
      <formula>$C$4</formula>
    </cfRule>
  </conditionalFormatting>
  <conditionalFormatting sqref="Z39">
    <cfRule type="cellIs" dxfId="10491" priority="381" operator="lessThan">
      <formula>$C$4</formula>
    </cfRule>
  </conditionalFormatting>
  <conditionalFormatting sqref="Z40">
    <cfRule type="cellIs" dxfId="10490" priority="382" operator="lessThan">
      <formula>$C$4</formula>
    </cfRule>
  </conditionalFormatting>
  <conditionalFormatting sqref="Z41">
    <cfRule type="cellIs" dxfId="10489" priority="383" operator="lessThan">
      <formula>$C$4</formula>
    </cfRule>
  </conditionalFormatting>
  <conditionalFormatting sqref="Z42">
    <cfRule type="cellIs" dxfId="10488" priority="384" operator="lessThan">
      <formula>$C$4</formula>
    </cfRule>
  </conditionalFormatting>
  <conditionalFormatting sqref="Z43">
    <cfRule type="cellIs" dxfId="10487" priority="385" operator="lessThan">
      <formula>$C$4</formula>
    </cfRule>
  </conditionalFormatting>
  <conditionalFormatting sqref="Z44">
    <cfRule type="cellIs" dxfId="10486" priority="386" operator="lessThan">
      <formula>$C$4</formula>
    </cfRule>
  </conditionalFormatting>
  <conditionalFormatting sqref="Z45">
    <cfRule type="cellIs" dxfId="10485" priority="387" operator="lessThan">
      <formula>$C$4</formula>
    </cfRule>
  </conditionalFormatting>
  <conditionalFormatting sqref="Z46">
    <cfRule type="cellIs" dxfId="10484" priority="388" operator="lessThan">
      <formula>$C$4</formula>
    </cfRule>
  </conditionalFormatting>
  <conditionalFormatting sqref="Z47">
    <cfRule type="cellIs" dxfId="10483" priority="389" operator="lessThan">
      <formula>$C$4</formula>
    </cfRule>
  </conditionalFormatting>
  <conditionalFormatting sqref="Z48">
    <cfRule type="cellIs" dxfId="10482" priority="390" operator="lessThan">
      <formula>$C$4</formula>
    </cfRule>
  </conditionalFormatting>
  <conditionalFormatting sqref="Z49">
    <cfRule type="cellIs" dxfId="10481" priority="391" operator="lessThan">
      <formula>$C$4</formula>
    </cfRule>
  </conditionalFormatting>
  <conditionalFormatting sqref="Z50">
    <cfRule type="cellIs" dxfId="10480" priority="392" operator="lessThan">
      <formula>$C$4</formula>
    </cfRule>
  </conditionalFormatting>
  <conditionalFormatting sqref="Z51">
    <cfRule type="cellIs" dxfId="10479" priority="393" operator="lessThan">
      <formula>$C$4</formula>
    </cfRule>
  </conditionalFormatting>
  <conditionalFormatting sqref="Z52">
    <cfRule type="cellIs" dxfId="10478" priority="394" operator="lessThan">
      <formula>$C$4</formula>
    </cfRule>
  </conditionalFormatting>
  <conditionalFormatting sqref="Z53">
    <cfRule type="cellIs" dxfId="10477" priority="395" operator="lessThan">
      <formula>$C$4</formula>
    </cfRule>
  </conditionalFormatting>
  <conditionalFormatting sqref="Z54">
    <cfRule type="cellIs" dxfId="10476" priority="396" operator="lessThan">
      <formula>$C$4</formula>
    </cfRule>
  </conditionalFormatting>
  <conditionalFormatting sqref="Z55">
    <cfRule type="cellIs" dxfId="10475" priority="397" operator="lessThan">
      <formula>$C$4</formula>
    </cfRule>
  </conditionalFormatting>
  <conditionalFormatting sqref="Z56">
    <cfRule type="cellIs" dxfId="10474" priority="398" operator="lessThan">
      <formula>$C$4</formula>
    </cfRule>
  </conditionalFormatting>
  <conditionalFormatting sqref="Z57">
    <cfRule type="cellIs" dxfId="10473" priority="399" operator="lessThan">
      <formula>$C$4</formula>
    </cfRule>
  </conditionalFormatting>
  <conditionalFormatting sqref="Z58">
    <cfRule type="cellIs" dxfId="10472" priority="400" operator="lessThan">
      <formula>$C$4</formula>
    </cfRule>
  </conditionalFormatting>
  <conditionalFormatting sqref="Z59">
    <cfRule type="cellIs" dxfId="10471" priority="401" operator="lessThan">
      <formula>$C$4</formula>
    </cfRule>
  </conditionalFormatting>
  <conditionalFormatting sqref="Z60">
    <cfRule type="cellIs" dxfId="10470" priority="402" operator="lessThan">
      <formula>$C$4</formula>
    </cfRule>
  </conditionalFormatting>
  <conditionalFormatting sqref="AA11">
    <cfRule type="cellIs" dxfId="10469" priority="403" operator="lessThan">
      <formula>$C$4</formula>
    </cfRule>
  </conditionalFormatting>
  <conditionalFormatting sqref="AA12">
    <cfRule type="cellIs" dxfId="10468" priority="404" operator="lessThan">
      <formula>$C$4</formula>
    </cfRule>
  </conditionalFormatting>
  <conditionalFormatting sqref="AA13">
    <cfRule type="cellIs" dxfId="10467" priority="405" operator="lessThan">
      <formula>$C$4</formula>
    </cfRule>
  </conditionalFormatting>
  <conditionalFormatting sqref="AA14">
    <cfRule type="cellIs" dxfId="10466" priority="406" operator="lessThan">
      <formula>$C$4</formula>
    </cfRule>
  </conditionalFormatting>
  <conditionalFormatting sqref="AA15">
    <cfRule type="cellIs" dxfId="10465" priority="407" operator="lessThan">
      <formula>$C$4</formula>
    </cfRule>
  </conditionalFormatting>
  <conditionalFormatting sqref="AA16">
    <cfRule type="cellIs" dxfId="10464" priority="408" operator="lessThan">
      <formula>$C$4</formula>
    </cfRule>
  </conditionalFormatting>
  <conditionalFormatting sqref="AA17">
    <cfRule type="cellIs" dxfId="10463" priority="409" operator="lessThan">
      <formula>$C$4</formula>
    </cfRule>
  </conditionalFormatting>
  <conditionalFormatting sqref="AA18">
    <cfRule type="cellIs" dxfId="10462" priority="410" operator="lessThan">
      <formula>$C$4</formula>
    </cfRule>
  </conditionalFormatting>
  <conditionalFormatting sqref="AA19">
    <cfRule type="cellIs" dxfId="10461" priority="411" operator="lessThan">
      <formula>$C$4</formula>
    </cfRule>
  </conditionalFormatting>
  <conditionalFormatting sqref="AA20">
    <cfRule type="cellIs" dxfId="10460" priority="412" operator="lessThan">
      <formula>$C$4</formula>
    </cfRule>
  </conditionalFormatting>
  <conditionalFormatting sqref="AA21">
    <cfRule type="cellIs" dxfId="10459" priority="413" operator="lessThan">
      <formula>$C$4</formula>
    </cfRule>
  </conditionalFormatting>
  <conditionalFormatting sqref="AA22">
    <cfRule type="cellIs" dxfId="10458" priority="414" operator="lessThan">
      <formula>$C$4</formula>
    </cfRule>
  </conditionalFormatting>
  <conditionalFormatting sqref="AA23">
    <cfRule type="cellIs" dxfId="10457" priority="415" operator="lessThan">
      <formula>$C$4</formula>
    </cfRule>
  </conditionalFormatting>
  <conditionalFormatting sqref="AA24">
    <cfRule type="cellIs" dxfId="10456" priority="416" operator="lessThan">
      <formula>$C$4</formula>
    </cfRule>
  </conditionalFormatting>
  <conditionalFormatting sqref="AA25">
    <cfRule type="cellIs" dxfId="10455" priority="417" operator="lessThan">
      <formula>$C$4</formula>
    </cfRule>
  </conditionalFormatting>
  <conditionalFormatting sqref="AA26">
    <cfRule type="cellIs" dxfId="10454" priority="418" operator="lessThan">
      <formula>$C$4</formula>
    </cfRule>
  </conditionalFormatting>
  <conditionalFormatting sqref="AA27">
    <cfRule type="cellIs" dxfId="10453" priority="419" operator="lessThan">
      <formula>$C$4</formula>
    </cfRule>
  </conditionalFormatting>
  <conditionalFormatting sqref="AA28">
    <cfRule type="cellIs" dxfId="10452" priority="420" operator="lessThan">
      <formula>$C$4</formula>
    </cfRule>
  </conditionalFormatting>
  <conditionalFormatting sqref="AA29">
    <cfRule type="cellIs" dxfId="10451" priority="421" operator="lessThan">
      <formula>$C$4</formula>
    </cfRule>
  </conditionalFormatting>
  <conditionalFormatting sqref="AA30">
    <cfRule type="cellIs" dxfId="10450" priority="422" operator="lessThan">
      <formula>$C$4</formula>
    </cfRule>
  </conditionalFormatting>
  <conditionalFormatting sqref="AA31">
    <cfRule type="cellIs" dxfId="10449" priority="423" operator="lessThan">
      <formula>$C$4</formula>
    </cfRule>
  </conditionalFormatting>
  <conditionalFormatting sqref="AA32">
    <cfRule type="cellIs" dxfId="10448" priority="424" operator="lessThan">
      <formula>$C$4</formula>
    </cfRule>
  </conditionalFormatting>
  <conditionalFormatting sqref="AA33">
    <cfRule type="cellIs" dxfId="10447" priority="425" operator="lessThan">
      <formula>$C$4</formula>
    </cfRule>
  </conditionalFormatting>
  <conditionalFormatting sqref="AA34">
    <cfRule type="cellIs" dxfId="10446" priority="426" operator="lessThan">
      <formula>$C$4</formula>
    </cfRule>
  </conditionalFormatting>
  <conditionalFormatting sqref="AA35">
    <cfRule type="cellIs" dxfId="10445" priority="427" operator="lessThan">
      <formula>$C$4</formula>
    </cfRule>
  </conditionalFormatting>
  <conditionalFormatting sqref="AA36">
    <cfRule type="cellIs" dxfId="10444" priority="428" operator="lessThan">
      <formula>$C$4</formula>
    </cfRule>
  </conditionalFormatting>
  <conditionalFormatting sqref="AA37">
    <cfRule type="cellIs" dxfId="10443" priority="429" operator="lessThan">
      <formula>$C$4</formula>
    </cfRule>
  </conditionalFormatting>
  <conditionalFormatting sqref="AA38">
    <cfRule type="cellIs" dxfId="10442" priority="430" operator="lessThan">
      <formula>$C$4</formula>
    </cfRule>
  </conditionalFormatting>
  <conditionalFormatting sqref="AA39">
    <cfRule type="cellIs" dxfId="10441" priority="431" operator="lessThan">
      <formula>$C$4</formula>
    </cfRule>
  </conditionalFormatting>
  <conditionalFormatting sqref="AA40">
    <cfRule type="cellIs" dxfId="10440" priority="432" operator="lessThan">
      <formula>$C$4</formula>
    </cfRule>
  </conditionalFormatting>
  <conditionalFormatting sqref="AA41">
    <cfRule type="cellIs" dxfId="10439" priority="433" operator="lessThan">
      <formula>$C$4</formula>
    </cfRule>
  </conditionalFormatting>
  <conditionalFormatting sqref="AA42">
    <cfRule type="cellIs" dxfId="10438" priority="434" operator="lessThan">
      <formula>$C$4</formula>
    </cfRule>
  </conditionalFormatting>
  <conditionalFormatting sqref="AA43">
    <cfRule type="cellIs" dxfId="10437" priority="435" operator="lessThan">
      <formula>$C$4</formula>
    </cfRule>
  </conditionalFormatting>
  <conditionalFormatting sqref="AA44">
    <cfRule type="cellIs" dxfId="10436" priority="436" operator="lessThan">
      <formula>$C$4</formula>
    </cfRule>
  </conditionalFormatting>
  <conditionalFormatting sqref="AA45">
    <cfRule type="cellIs" dxfId="10435" priority="437" operator="lessThan">
      <formula>$C$4</formula>
    </cfRule>
  </conditionalFormatting>
  <conditionalFormatting sqref="AA46">
    <cfRule type="cellIs" dxfId="10434" priority="438" operator="lessThan">
      <formula>$C$4</formula>
    </cfRule>
  </conditionalFormatting>
  <conditionalFormatting sqref="AA47">
    <cfRule type="cellIs" dxfId="10433" priority="439" operator="lessThan">
      <formula>$C$4</formula>
    </cfRule>
  </conditionalFormatting>
  <conditionalFormatting sqref="AA48">
    <cfRule type="cellIs" dxfId="10432" priority="440" operator="lessThan">
      <formula>$C$4</formula>
    </cfRule>
  </conditionalFormatting>
  <conditionalFormatting sqref="AA49">
    <cfRule type="cellIs" dxfId="10431" priority="441" operator="lessThan">
      <formula>$C$4</formula>
    </cfRule>
  </conditionalFormatting>
  <conditionalFormatting sqref="AA50">
    <cfRule type="cellIs" dxfId="10430" priority="442" operator="lessThan">
      <formula>$C$4</formula>
    </cfRule>
  </conditionalFormatting>
  <conditionalFormatting sqref="AA51">
    <cfRule type="cellIs" dxfId="10429" priority="443" operator="lessThan">
      <formula>$C$4</formula>
    </cfRule>
  </conditionalFormatting>
  <conditionalFormatting sqref="AA52">
    <cfRule type="cellIs" dxfId="10428" priority="444" operator="lessThan">
      <formula>$C$4</formula>
    </cfRule>
  </conditionalFormatting>
  <conditionalFormatting sqref="AA53">
    <cfRule type="cellIs" dxfId="10427" priority="445" operator="lessThan">
      <formula>$C$4</formula>
    </cfRule>
  </conditionalFormatting>
  <conditionalFormatting sqref="AA54">
    <cfRule type="cellIs" dxfId="10426" priority="446" operator="lessThan">
      <formula>$C$4</formula>
    </cfRule>
  </conditionalFormatting>
  <conditionalFormatting sqref="AA55">
    <cfRule type="cellIs" dxfId="10425" priority="447" operator="lessThan">
      <formula>$C$4</formula>
    </cfRule>
  </conditionalFormatting>
  <conditionalFormatting sqref="AA56">
    <cfRule type="cellIs" dxfId="10424" priority="448" operator="lessThan">
      <formula>$C$4</formula>
    </cfRule>
  </conditionalFormatting>
  <conditionalFormatting sqref="AA57">
    <cfRule type="cellIs" dxfId="10423" priority="449" operator="lessThan">
      <formula>$C$4</formula>
    </cfRule>
  </conditionalFormatting>
  <conditionalFormatting sqref="AA58">
    <cfRule type="cellIs" dxfId="10422" priority="450" operator="lessThan">
      <formula>$C$4</formula>
    </cfRule>
  </conditionalFormatting>
  <conditionalFormatting sqref="AA59">
    <cfRule type="cellIs" dxfId="10421" priority="451" operator="lessThan">
      <formula>$C$4</formula>
    </cfRule>
  </conditionalFormatting>
  <conditionalFormatting sqref="AA60">
    <cfRule type="cellIs" dxfId="10420" priority="452" operator="lessThan">
      <formula>$C$4</formula>
    </cfRule>
  </conditionalFormatting>
  <conditionalFormatting sqref="AB11">
    <cfRule type="cellIs" dxfId="10419" priority="453" operator="lessThan">
      <formula>$C$4</formula>
    </cfRule>
  </conditionalFormatting>
  <conditionalFormatting sqref="AB12">
    <cfRule type="cellIs" dxfId="10418" priority="454" operator="lessThan">
      <formula>$C$4</formula>
    </cfRule>
  </conditionalFormatting>
  <conditionalFormatting sqref="AB13">
    <cfRule type="cellIs" dxfId="10417" priority="455" operator="lessThan">
      <formula>$C$4</formula>
    </cfRule>
  </conditionalFormatting>
  <conditionalFormatting sqref="AB14">
    <cfRule type="cellIs" dxfId="10416" priority="456" operator="lessThan">
      <formula>$C$4</formula>
    </cfRule>
  </conditionalFormatting>
  <conditionalFormatting sqref="AB15">
    <cfRule type="cellIs" dxfId="10415" priority="457" operator="lessThan">
      <formula>$C$4</formula>
    </cfRule>
  </conditionalFormatting>
  <conditionalFormatting sqref="AB16">
    <cfRule type="cellIs" dxfId="10414" priority="458" operator="lessThan">
      <formula>$C$4</formula>
    </cfRule>
  </conditionalFormatting>
  <conditionalFormatting sqref="AB17">
    <cfRule type="cellIs" dxfId="10413" priority="459" operator="lessThan">
      <formula>$C$4</formula>
    </cfRule>
  </conditionalFormatting>
  <conditionalFormatting sqref="AB18">
    <cfRule type="cellIs" dxfId="10412" priority="460" operator="lessThan">
      <formula>$C$4</formula>
    </cfRule>
  </conditionalFormatting>
  <conditionalFormatting sqref="AB19">
    <cfRule type="cellIs" dxfId="10411" priority="461" operator="lessThan">
      <formula>$C$4</formula>
    </cfRule>
  </conditionalFormatting>
  <conditionalFormatting sqref="AB20">
    <cfRule type="cellIs" dxfId="10410" priority="462" operator="lessThan">
      <formula>$C$4</formula>
    </cfRule>
  </conditionalFormatting>
  <conditionalFormatting sqref="AB21">
    <cfRule type="cellIs" dxfId="10409" priority="463" operator="lessThan">
      <formula>$C$4</formula>
    </cfRule>
  </conditionalFormatting>
  <conditionalFormatting sqref="AB22">
    <cfRule type="cellIs" dxfId="10408" priority="464" operator="lessThan">
      <formula>$C$4</formula>
    </cfRule>
  </conditionalFormatting>
  <conditionalFormatting sqref="AB23">
    <cfRule type="cellIs" dxfId="10407" priority="465" operator="lessThan">
      <formula>$C$4</formula>
    </cfRule>
  </conditionalFormatting>
  <conditionalFormatting sqref="AB24">
    <cfRule type="cellIs" dxfId="10406" priority="466" operator="lessThan">
      <formula>$C$4</formula>
    </cfRule>
  </conditionalFormatting>
  <conditionalFormatting sqref="AB25">
    <cfRule type="cellIs" dxfId="10405" priority="467" operator="lessThan">
      <formula>$C$4</formula>
    </cfRule>
  </conditionalFormatting>
  <conditionalFormatting sqref="AB26">
    <cfRule type="cellIs" dxfId="10404" priority="468" operator="lessThan">
      <formula>$C$4</formula>
    </cfRule>
  </conditionalFormatting>
  <conditionalFormatting sqref="AB27">
    <cfRule type="cellIs" dxfId="10403" priority="469" operator="lessThan">
      <formula>$C$4</formula>
    </cfRule>
  </conditionalFormatting>
  <conditionalFormatting sqref="AB28">
    <cfRule type="cellIs" dxfId="10402" priority="470" operator="lessThan">
      <formula>$C$4</formula>
    </cfRule>
  </conditionalFormatting>
  <conditionalFormatting sqref="AB29">
    <cfRule type="cellIs" dxfId="10401" priority="471" operator="lessThan">
      <formula>$C$4</formula>
    </cfRule>
  </conditionalFormatting>
  <conditionalFormatting sqref="AB30">
    <cfRule type="cellIs" dxfId="10400" priority="472" operator="lessThan">
      <formula>$C$4</formula>
    </cfRule>
  </conditionalFormatting>
  <conditionalFormatting sqref="AB31">
    <cfRule type="cellIs" dxfId="10399" priority="473" operator="lessThan">
      <formula>$C$4</formula>
    </cfRule>
  </conditionalFormatting>
  <conditionalFormatting sqref="AB32">
    <cfRule type="cellIs" dxfId="10398" priority="474" operator="lessThan">
      <formula>$C$4</formula>
    </cfRule>
  </conditionalFormatting>
  <conditionalFormatting sqref="AB33">
    <cfRule type="cellIs" dxfId="10397" priority="475" operator="lessThan">
      <formula>$C$4</formula>
    </cfRule>
  </conditionalFormatting>
  <conditionalFormatting sqref="AB34">
    <cfRule type="cellIs" dxfId="10396" priority="476" operator="lessThan">
      <formula>$C$4</formula>
    </cfRule>
  </conditionalFormatting>
  <conditionalFormatting sqref="AB35">
    <cfRule type="cellIs" dxfId="10395" priority="477" operator="lessThan">
      <formula>$C$4</formula>
    </cfRule>
  </conditionalFormatting>
  <conditionalFormatting sqref="AB36">
    <cfRule type="cellIs" dxfId="10394" priority="478" operator="lessThan">
      <formula>$C$4</formula>
    </cfRule>
  </conditionalFormatting>
  <conditionalFormatting sqref="AB37">
    <cfRule type="cellIs" dxfId="10393" priority="479" operator="lessThan">
      <formula>$C$4</formula>
    </cfRule>
  </conditionalFormatting>
  <conditionalFormatting sqref="AB38">
    <cfRule type="cellIs" dxfId="10392" priority="480" operator="lessThan">
      <formula>$C$4</formula>
    </cfRule>
  </conditionalFormatting>
  <conditionalFormatting sqref="AB39">
    <cfRule type="cellIs" dxfId="10391" priority="481" operator="lessThan">
      <formula>$C$4</formula>
    </cfRule>
  </conditionalFormatting>
  <conditionalFormatting sqref="AB40">
    <cfRule type="cellIs" dxfId="10390" priority="482" operator="lessThan">
      <formula>$C$4</formula>
    </cfRule>
  </conditionalFormatting>
  <conditionalFormatting sqref="AB41">
    <cfRule type="cellIs" dxfId="10389" priority="483" operator="lessThan">
      <formula>$C$4</formula>
    </cfRule>
  </conditionalFormatting>
  <conditionalFormatting sqref="AB42">
    <cfRule type="cellIs" dxfId="10388" priority="484" operator="lessThan">
      <formula>$C$4</formula>
    </cfRule>
  </conditionalFormatting>
  <conditionalFormatting sqref="AB43">
    <cfRule type="cellIs" dxfId="10387" priority="485" operator="lessThan">
      <formula>$C$4</formula>
    </cfRule>
  </conditionalFormatting>
  <conditionalFormatting sqref="AB44">
    <cfRule type="cellIs" dxfId="10386" priority="486" operator="lessThan">
      <formula>$C$4</formula>
    </cfRule>
  </conditionalFormatting>
  <conditionalFormatting sqref="AB45">
    <cfRule type="cellIs" dxfId="10385" priority="487" operator="lessThan">
      <formula>$C$4</formula>
    </cfRule>
  </conditionalFormatting>
  <conditionalFormatting sqref="AB46">
    <cfRule type="cellIs" dxfId="10384" priority="488" operator="lessThan">
      <formula>$C$4</formula>
    </cfRule>
  </conditionalFormatting>
  <conditionalFormatting sqref="AB47">
    <cfRule type="cellIs" dxfId="10383" priority="489" operator="lessThan">
      <formula>$C$4</formula>
    </cfRule>
  </conditionalFormatting>
  <conditionalFormatting sqref="AB48">
    <cfRule type="cellIs" dxfId="10382" priority="490" operator="lessThan">
      <formula>$C$4</formula>
    </cfRule>
  </conditionalFormatting>
  <conditionalFormatting sqref="AB49">
    <cfRule type="cellIs" dxfId="10381" priority="491" operator="lessThan">
      <formula>$C$4</formula>
    </cfRule>
  </conditionalFormatting>
  <conditionalFormatting sqref="AB50">
    <cfRule type="cellIs" dxfId="10380" priority="492" operator="lessThan">
      <formula>$C$4</formula>
    </cfRule>
  </conditionalFormatting>
  <conditionalFormatting sqref="AB51">
    <cfRule type="cellIs" dxfId="10379" priority="493" operator="lessThan">
      <formula>$C$4</formula>
    </cfRule>
  </conditionalFormatting>
  <conditionalFormatting sqref="AB52">
    <cfRule type="cellIs" dxfId="10378" priority="494" operator="lessThan">
      <formula>$C$4</formula>
    </cfRule>
  </conditionalFormatting>
  <conditionalFormatting sqref="AB53">
    <cfRule type="cellIs" dxfId="10377" priority="495" operator="lessThan">
      <formula>$C$4</formula>
    </cfRule>
  </conditionalFormatting>
  <conditionalFormatting sqref="AB54">
    <cfRule type="cellIs" dxfId="10376" priority="496" operator="lessThan">
      <formula>$C$4</formula>
    </cfRule>
  </conditionalFormatting>
  <conditionalFormatting sqref="AB55">
    <cfRule type="cellIs" dxfId="10375" priority="497" operator="lessThan">
      <formula>$C$4</formula>
    </cfRule>
  </conditionalFormatting>
  <conditionalFormatting sqref="AB56">
    <cfRule type="cellIs" dxfId="10374" priority="498" operator="lessThan">
      <formula>$C$4</formula>
    </cfRule>
  </conditionalFormatting>
  <conditionalFormatting sqref="AB57">
    <cfRule type="cellIs" dxfId="10373" priority="499" operator="lessThan">
      <formula>$C$4</formula>
    </cfRule>
  </conditionalFormatting>
  <conditionalFormatting sqref="AB58">
    <cfRule type="cellIs" dxfId="10372" priority="500" operator="lessThan">
      <formula>$C$4</formula>
    </cfRule>
  </conditionalFormatting>
  <conditionalFormatting sqref="AB59">
    <cfRule type="cellIs" dxfId="10371" priority="501" operator="lessThan">
      <formula>$C$4</formula>
    </cfRule>
  </conditionalFormatting>
  <conditionalFormatting sqref="AB60">
    <cfRule type="cellIs" dxfId="10370" priority="502" operator="lessThan">
      <formula>$C$4</formula>
    </cfRule>
  </conditionalFormatting>
  <conditionalFormatting sqref="AC11">
    <cfRule type="cellIs" dxfId="10369" priority="503" operator="lessThan">
      <formula>$C$4</formula>
    </cfRule>
  </conditionalFormatting>
  <conditionalFormatting sqref="AC12">
    <cfRule type="cellIs" dxfId="10368" priority="504" operator="lessThan">
      <formula>$C$4</formula>
    </cfRule>
  </conditionalFormatting>
  <conditionalFormatting sqref="AC13">
    <cfRule type="cellIs" dxfId="10367" priority="505" operator="lessThan">
      <formula>$C$4</formula>
    </cfRule>
  </conditionalFormatting>
  <conditionalFormatting sqref="AC14">
    <cfRule type="cellIs" dxfId="10366" priority="506" operator="lessThan">
      <formula>$C$4</formula>
    </cfRule>
  </conditionalFormatting>
  <conditionalFormatting sqref="AC15">
    <cfRule type="cellIs" dxfId="10365" priority="507" operator="lessThan">
      <formula>$C$4</formula>
    </cfRule>
  </conditionalFormatting>
  <conditionalFormatting sqref="AC16">
    <cfRule type="cellIs" dxfId="10364" priority="508" operator="lessThan">
      <formula>$C$4</formula>
    </cfRule>
  </conditionalFormatting>
  <conditionalFormatting sqref="AC17">
    <cfRule type="cellIs" dxfId="10363" priority="509" operator="lessThan">
      <formula>$C$4</formula>
    </cfRule>
  </conditionalFormatting>
  <conditionalFormatting sqref="AC18">
    <cfRule type="cellIs" dxfId="10362" priority="510" operator="lessThan">
      <formula>$C$4</formula>
    </cfRule>
  </conditionalFormatting>
  <conditionalFormatting sqref="AC19">
    <cfRule type="cellIs" dxfId="10361" priority="511" operator="lessThan">
      <formula>$C$4</formula>
    </cfRule>
  </conditionalFormatting>
  <conditionalFormatting sqref="AC20">
    <cfRule type="cellIs" dxfId="10360" priority="512" operator="lessThan">
      <formula>$C$4</formula>
    </cfRule>
  </conditionalFormatting>
  <conditionalFormatting sqref="AC21">
    <cfRule type="cellIs" dxfId="10359" priority="513" operator="lessThan">
      <formula>$C$4</formula>
    </cfRule>
  </conditionalFormatting>
  <conditionalFormatting sqref="AC22">
    <cfRule type="cellIs" dxfId="10358" priority="514" operator="lessThan">
      <formula>$C$4</formula>
    </cfRule>
  </conditionalFormatting>
  <conditionalFormatting sqref="AC23">
    <cfRule type="cellIs" dxfId="10357" priority="515" operator="lessThan">
      <formula>$C$4</formula>
    </cfRule>
  </conditionalFormatting>
  <conditionalFormatting sqref="AC24">
    <cfRule type="cellIs" dxfId="10356" priority="516" operator="lessThan">
      <formula>$C$4</formula>
    </cfRule>
  </conditionalFormatting>
  <conditionalFormatting sqref="AC25">
    <cfRule type="cellIs" dxfId="10355" priority="517" operator="lessThan">
      <formula>$C$4</formula>
    </cfRule>
  </conditionalFormatting>
  <conditionalFormatting sqref="AC26">
    <cfRule type="cellIs" dxfId="10354" priority="518" operator="lessThan">
      <formula>$C$4</formula>
    </cfRule>
  </conditionalFormatting>
  <conditionalFormatting sqref="AC27">
    <cfRule type="cellIs" dxfId="10353" priority="519" operator="lessThan">
      <formula>$C$4</formula>
    </cfRule>
  </conditionalFormatting>
  <conditionalFormatting sqref="AC28">
    <cfRule type="cellIs" dxfId="10352" priority="520" operator="lessThan">
      <formula>$C$4</formula>
    </cfRule>
  </conditionalFormatting>
  <conditionalFormatting sqref="AC29">
    <cfRule type="cellIs" dxfId="10351" priority="521" operator="lessThan">
      <formula>$C$4</formula>
    </cfRule>
  </conditionalFormatting>
  <conditionalFormatting sqref="AC30">
    <cfRule type="cellIs" dxfId="10350" priority="522" operator="lessThan">
      <formula>$C$4</formula>
    </cfRule>
  </conditionalFormatting>
  <conditionalFormatting sqref="AC31">
    <cfRule type="cellIs" dxfId="10349" priority="523" operator="lessThan">
      <formula>$C$4</formula>
    </cfRule>
  </conditionalFormatting>
  <conditionalFormatting sqref="AC32">
    <cfRule type="cellIs" dxfId="10348" priority="524" operator="lessThan">
      <formula>$C$4</formula>
    </cfRule>
  </conditionalFormatting>
  <conditionalFormatting sqref="AC33">
    <cfRule type="cellIs" dxfId="10347" priority="525" operator="lessThan">
      <formula>$C$4</formula>
    </cfRule>
  </conditionalFormatting>
  <conditionalFormatting sqref="AC34">
    <cfRule type="cellIs" dxfId="10346" priority="526" operator="lessThan">
      <formula>$C$4</formula>
    </cfRule>
  </conditionalFormatting>
  <conditionalFormatting sqref="AC35">
    <cfRule type="cellIs" dxfId="10345" priority="527" operator="lessThan">
      <formula>$C$4</formula>
    </cfRule>
  </conditionalFormatting>
  <conditionalFormatting sqref="AC36">
    <cfRule type="cellIs" dxfId="10344" priority="528" operator="lessThan">
      <formula>$C$4</formula>
    </cfRule>
  </conditionalFormatting>
  <conditionalFormatting sqref="AC37">
    <cfRule type="cellIs" dxfId="10343" priority="529" operator="lessThan">
      <formula>$C$4</formula>
    </cfRule>
  </conditionalFormatting>
  <conditionalFormatting sqref="AC38">
    <cfRule type="cellIs" dxfId="10342" priority="530" operator="lessThan">
      <formula>$C$4</formula>
    </cfRule>
  </conditionalFormatting>
  <conditionalFormatting sqref="AC39">
    <cfRule type="cellIs" dxfId="10341" priority="531" operator="lessThan">
      <formula>$C$4</formula>
    </cfRule>
  </conditionalFormatting>
  <conditionalFormatting sqref="AC40">
    <cfRule type="cellIs" dxfId="10340" priority="532" operator="lessThan">
      <formula>$C$4</formula>
    </cfRule>
  </conditionalFormatting>
  <conditionalFormatting sqref="AC41">
    <cfRule type="cellIs" dxfId="10339" priority="533" operator="lessThan">
      <formula>$C$4</formula>
    </cfRule>
  </conditionalFormatting>
  <conditionalFormatting sqref="AC42">
    <cfRule type="cellIs" dxfId="10338" priority="534" operator="lessThan">
      <formula>$C$4</formula>
    </cfRule>
  </conditionalFormatting>
  <conditionalFormatting sqref="AC43">
    <cfRule type="cellIs" dxfId="10337" priority="535" operator="lessThan">
      <formula>$C$4</formula>
    </cfRule>
  </conditionalFormatting>
  <conditionalFormatting sqref="AC44">
    <cfRule type="cellIs" dxfId="10336" priority="536" operator="lessThan">
      <formula>$C$4</formula>
    </cfRule>
  </conditionalFormatting>
  <conditionalFormatting sqref="AC45">
    <cfRule type="cellIs" dxfId="10335" priority="537" operator="lessThan">
      <formula>$C$4</formula>
    </cfRule>
  </conditionalFormatting>
  <conditionalFormatting sqref="AC46">
    <cfRule type="cellIs" dxfId="10334" priority="538" operator="lessThan">
      <formula>$C$4</formula>
    </cfRule>
  </conditionalFormatting>
  <conditionalFormatting sqref="AC47">
    <cfRule type="cellIs" dxfId="10333" priority="539" operator="lessThan">
      <formula>$C$4</formula>
    </cfRule>
  </conditionalFormatting>
  <conditionalFormatting sqref="AC48">
    <cfRule type="cellIs" dxfId="10332" priority="540" operator="lessThan">
      <formula>$C$4</formula>
    </cfRule>
  </conditionalFormatting>
  <conditionalFormatting sqref="AC49">
    <cfRule type="cellIs" dxfId="10331" priority="541" operator="lessThan">
      <formula>$C$4</formula>
    </cfRule>
  </conditionalFormatting>
  <conditionalFormatting sqref="AC50">
    <cfRule type="cellIs" dxfId="10330" priority="542" operator="lessThan">
      <formula>$C$4</formula>
    </cfRule>
  </conditionalFormatting>
  <conditionalFormatting sqref="AC51">
    <cfRule type="cellIs" dxfId="10329" priority="543" operator="lessThan">
      <formula>$C$4</formula>
    </cfRule>
  </conditionalFormatting>
  <conditionalFormatting sqref="AC52">
    <cfRule type="cellIs" dxfId="10328" priority="544" operator="lessThan">
      <formula>$C$4</formula>
    </cfRule>
  </conditionalFormatting>
  <conditionalFormatting sqref="AC53">
    <cfRule type="cellIs" dxfId="10327" priority="545" operator="lessThan">
      <formula>$C$4</formula>
    </cfRule>
  </conditionalFormatting>
  <conditionalFormatting sqref="AC54">
    <cfRule type="cellIs" dxfId="10326" priority="546" operator="lessThan">
      <formula>$C$4</formula>
    </cfRule>
  </conditionalFormatting>
  <conditionalFormatting sqref="AC55">
    <cfRule type="cellIs" dxfId="10325" priority="547" operator="lessThan">
      <formula>$C$4</formula>
    </cfRule>
  </conditionalFormatting>
  <conditionalFormatting sqref="AC56">
    <cfRule type="cellIs" dxfId="10324" priority="548" operator="lessThan">
      <formula>$C$4</formula>
    </cfRule>
  </conditionalFormatting>
  <conditionalFormatting sqref="AC57">
    <cfRule type="cellIs" dxfId="10323" priority="549" operator="lessThan">
      <formula>$C$4</formula>
    </cfRule>
  </conditionalFormatting>
  <conditionalFormatting sqref="AC58">
    <cfRule type="cellIs" dxfId="10322" priority="550" operator="lessThan">
      <formula>$C$4</formula>
    </cfRule>
  </conditionalFormatting>
  <conditionalFormatting sqref="AC59">
    <cfRule type="cellIs" dxfId="10321" priority="551" operator="lessThan">
      <formula>$C$4</formula>
    </cfRule>
  </conditionalFormatting>
  <conditionalFormatting sqref="AC60">
    <cfRule type="cellIs" dxfId="10320" priority="552" operator="lessThan">
      <formula>$C$4</formula>
    </cfRule>
  </conditionalFormatting>
  <conditionalFormatting sqref="AD11">
    <cfRule type="cellIs" dxfId="10319" priority="553" operator="lessThan">
      <formula>$C$4</formula>
    </cfRule>
  </conditionalFormatting>
  <conditionalFormatting sqref="AD12">
    <cfRule type="cellIs" dxfId="10318" priority="554" operator="lessThan">
      <formula>$C$4</formula>
    </cfRule>
  </conditionalFormatting>
  <conditionalFormatting sqref="AD13">
    <cfRule type="cellIs" dxfId="10317" priority="555" operator="lessThan">
      <formula>$C$4</formula>
    </cfRule>
  </conditionalFormatting>
  <conditionalFormatting sqref="AD14">
    <cfRule type="cellIs" dxfId="10316" priority="556" operator="lessThan">
      <formula>$C$4</formula>
    </cfRule>
  </conditionalFormatting>
  <conditionalFormatting sqref="AD15">
    <cfRule type="cellIs" dxfId="10315" priority="557" operator="lessThan">
      <formula>$C$4</formula>
    </cfRule>
  </conditionalFormatting>
  <conditionalFormatting sqref="AD16">
    <cfRule type="cellIs" dxfId="10314" priority="558" operator="lessThan">
      <formula>$C$4</formula>
    </cfRule>
  </conditionalFormatting>
  <conditionalFormatting sqref="AD17">
    <cfRule type="cellIs" dxfId="10313" priority="559" operator="lessThan">
      <formula>$C$4</formula>
    </cfRule>
  </conditionalFormatting>
  <conditionalFormatting sqref="AD18">
    <cfRule type="cellIs" dxfId="10312" priority="560" operator="lessThan">
      <formula>$C$4</formula>
    </cfRule>
  </conditionalFormatting>
  <conditionalFormatting sqref="AD19">
    <cfRule type="cellIs" dxfId="10311" priority="561" operator="lessThan">
      <formula>$C$4</formula>
    </cfRule>
  </conditionalFormatting>
  <conditionalFormatting sqref="AD20">
    <cfRule type="cellIs" dxfId="10310" priority="562" operator="lessThan">
      <formula>$C$4</formula>
    </cfRule>
  </conditionalFormatting>
  <conditionalFormatting sqref="AD21">
    <cfRule type="cellIs" dxfId="10309" priority="563" operator="lessThan">
      <formula>$C$4</formula>
    </cfRule>
  </conditionalFormatting>
  <conditionalFormatting sqref="AD22">
    <cfRule type="cellIs" dxfId="10308" priority="564" operator="lessThan">
      <formula>$C$4</formula>
    </cfRule>
  </conditionalFormatting>
  <conditionalFormatting sqref="AD23">
    <cfRule type="cellIs" dxfId="10307" priority="565" operator="lessThan">
      <formula>$C$4</formula>
    </cfRule>
  </conditionalFormatting>
  <conditionalFormatting sqref="AD24">
    <cfRule type="cellIs" dxfId="10306" priority="566" operator="lessThan">
      <formula>$C$4</formula>
    </cfRule>
  </conditionalFormatting>
  <conditionalFormatting sqref="AD25">
    <cfRule type="cellIs" dxfId="10305" priority="567" operator="lessThan">
      <formula>$C$4</formula>
    </cfRule>
  </conditionalFormatting>
  <conditionalFormatting sqref="AD26">
    <cfRule type="cellIs" dxfId="10304" priority="568" operator="lessThan">
      <formula>$C$4</formula>
    </cfRule>
  </conditionalFormatting>
  <conditionalFormatting sqref="AD27">
    <cfRule type="cellIs" dxfId="10303" priority="569" operator="lessThan">
      <formula>$C$4</formula>
    </cfRule>
  </conditionalFormatting>
  <conditionalFormatting sqref="AD28">
    <cfRule type="cellIs" dxfId="10302" priority="570" operator="lessThan">
      <formula>$C$4</formula>
    </cfRule>
  </conditionalFormatting>
  <conditionalFormatting sqref="AD29">
    <cfRule type="cellIs" dxfId="10301" priority="571" operator="lessThan">
      <formula>$C$4</formula>
    </cfRule>
  </conditionalFormatting>
  <conditionalFormatting sqref="AD30">
    <cfRule type="cellIs" dxfId="10300" priority="572" operator="lessThan">
      <formula>$C$4</formula>
    </cfRule>
  </conditionalFormatting>
  <conditionalFormatting sqref="AD31">
    <cfRule type="cellIs" dxfId="10299" priority="573" operator="lessThan">
      <formula>$C$4</formula>
    </cfRule>
  </conditionalFormatting>
  <conditionalFormatting sqref="AD32">
    <cfRule type="cellIs" dxfId="10298" priority="574" operator="lessThan">
      <formula>$C$4</formula>
    </cfRule>
  </conditionalFormatting>
  <conditionalFormatting sqref="AD33">
    <cfRule type="cellIs" dxfId="10297" priority="575" operator="lessThan">
      <formula>$C$4</formula>
    </cfRule>
  </conditionalFormatting>
  <conditionalFormatting sqref="AD34">
    <cfRule type="cellIs" dxfId="10296" priority="576" operator="lessThan">
      <formula>$C$4</formula>
    </cfRule>
  </conditionalFormatting>
  <conditionalFormatting sqref="AD35">
    <cfRule type="cellIs" dxfId="10295" priority="577" operator="lessThan">
      <formula>$C$4</formula>
    </cfRule>
  </conditionalFormatting>
  <conditionalFormatting sqref="AD36">
    <cfRule type="cellIs" dxfId="10294" priority="578" operator="lessThan">
      <formula>$C$4</formula>
    </cfRule>
  </conditionalFormatting>
  <conditionalFormatting sqref="AD37">
    <cfRule type="cellIs" dxfId="10293" priority="579" operator="lessThan">
      <formula>$C$4</formula>
    </cfRule>
  </conditionalFormatting>
  <conditionalFormatting sqref="AD38">
    <cfRule type="cellIs" dxfId="10292" priority="580" operator="lessThan">
      <formula>$C$4</formula>
    </cfRule>
  </conditionalFormatting>
  <conditionalFormatting sqref="AD39">
    <cfRule type="cellIs" dxfId="10291" priority="581" operator="lessThan">
      <formula>$C$4</formula>
    </cfRule>
  </conditionalFormatting>
  <conditionalFormatting sqref="AD40">
    <cfRule type="cellIs" dxfId="10290" priority="582" operator="lessThan">
      <formula>$C$4</formula>
    </cfRule>
  </conditionalFormatting>
  <conditionalFormatting sqref="AD41">
    <cfRule type="cellIs" dxfId="10289" priority="583" operator="lessThan">
      <formula>$C$4</formula>
    </cfRule>
  </conditionalFormatting>
  <conditionalFormatting sqref="AD42">
    <cfRule type="cellIs" dxfId="10288" priority="584" operator="lessThan">
      <formula>$C$4</formula>
    </cfRule>
  </conditionalFormatting>
  <conditionalFormatting sqref="AD43">
    <cfRule type="cellIs" dxfId="10287" priority="585" operator="lessThan">
      <formula>$C$4</formula>
    </cfRule>
  </conditionalFormatting>
  <conditionalFormatting sqref="AD44">
    <cfRule type="cellIs" dxfId="10286" priority="586" operator="lessThan">
      <formula>$C$4</formula>
    </cfRule>
  </conditionalFormatting>
  <conditionalFormatting sqref="AD45">
    <cfRule type="cellIs" dxfId="10285" priority="587" operator="lessThan">
      <formula>$C$4</formula>
    </cfRule>
  </conditionalFormatting>
  <conditionalFormatting sqref="AD46">
    <cfRule type="cellIs" dxfId="10284" priority="588" operator="lessThan">
      <formula>$C$4</formula>
    </cfRule>
  </conditionalFormatting>
  <conditionalFormatting sqref="AD47">
    <cfRule type="cellIs" dxfId="10283" priority="589" operator="lessThan">
      <formula>$C$4</formula>
    </cfRule>
  </conditionalFormatting>
  <conditionalFormatting sqref="AD48">
    <cfRule type="cellIs" dxfId="10282" priority="590" operator="lessThan">
      <formula>$C$4</formula>
    </cfRule>
  </conditionalFormatting>
  <conditionalFormatting sqref="AD49">
    <cfRule type="cellIs" dxfId="10281" priority="591" operator="lessThan">
      <formula>$C$4</formula>
    </cfRule>
  </conditionalFormatting>
  <conditionalFormatting sqref="AD50">
    <cfRule type="cellIs" dxfId="10280" priority="592" operator="lessThan">
      <formula>$C$4</formula>
    </cfRule>
  </conditionalFormatting>
  <conditionalFormatting sqref="AD51">
    <cfRule type="cellIs" dxfId="10279" priority="593" operator="lessThan">
      <formula>$C$4</formula>
    </cfRule>
  </conditionalFormatting>
  <conditionalFormatting sqref="AD52">
    <cfRule type="cellIs" dxfId="10278" priority="594" operator="lessThan">
      <formula>$C$4</formula>
    </cfRule>
  </conditionalFormatting>
  <conditionalFormatting sqref="AD53">
    <cfRule type="cellIs" dxfId="10277" priority="595" operator="lessThan">
      <formula>$C$4</formula>
    </cfRule>
  </conditionalFormatting>
  <conditionalFormatting sqref="AD54">
    <cfRule type="cellIs" dxfId="10276" priority="596" operator="lessThan">
      <formula>$C$4</formula>
    </cfRule>
  </conditionalFormatting>
  <conditionalFormatting sqref="AD55">
    <cfRule type="cellIs" dxfId="10275" priority="597" operator="lessThan">
      <formula>$C$4</formula>
    </cfRule>
  </conditionalFormatting>
  <conditionalFormatting sqref="AD56">
    <cfRule type="cellIs" dxfId="10274" priority="598" operator="lessThan">
      <formula>$C$4</formula>
    </cfRule>
  </conditionalFormatting>
  <conditionalFormatting sqref="AD57">
    <cfRule type="cellIs" dxfId="10273" priority="599" operator="lessThan">
      <formula>$C$4</formula>
    </cfRule>
  </conditionalFormatting>
  <conditionalFormatting sqref="AD58">
    <cfRule type="cellIs" dxfId="10272" priority="600" operator="lessThan">
      <formula>$C$4</formula>
    </cfRule>
  </conditionalFormatting>
  <conditionalFormatting sqref="AD59">
    <cfRule type="cellIs" dxfId="10271" priority="601" operator="lessThan">
      <formula>$C$4</formula>
    </cfRule>
  </conditionalFormatting>
  <conditionalFormatting sqref="AD60">
    <cfRule type="cellIs" dxfId="10270" priority="602" operator="lessThan">
      <formula>$C$4</formula>
    </cfRule>
  </conditionalFormatting>
  <conditionalFormatting sqref="AE11">
    <cfRule type="cellIs" dxfId="10269" priority="603" operator="lessThan">
      <formula>$C$4</formula>
    </cfRule>
  </conditionalFormatting>
  <conditionalFormatting sqref="AE12">
    <cfRule type="cellIs" dxfId="10268" priority="604" operator="lessThan">
      <formula>$C$4</formula>
    </cfRule>
  </conditionalFormatting>
  <conditionalFormatting sqref="AE13">
    <cfRule type="cellIs" dxfId="10267" priority="605" operator="lessThan">
      <formula>$C$4</formula>
    </cfRule>
  </conditionalFormatting>
  <conditionalFormatting sqref="AE14">
    <cfRule type="cellIs" dxfId="10266" priority="606" operator="lessThan">
      <formula>$C$4</formula>
    </cfRule>
  </conditionalFormatting>
  <conditionalFormatting sqref="AE15">
    <cfRule type="cellIs" dxfId="10265" priority="607" operator="lessThan">
      <formula>$C$4</formula>
    </cfRule>
  </conditionalFormatting>
  <conditionalFormatting sqref="AE16">
    <cfRule type="cellIs" dxfId="10264" priority="608" operator="lessThan">
      <formula>$C$4</formula>
    </cfRule>
  </conditionalFormatting>
  <conditionalFormatting sqref="AE17">
    <cfRule type="cellIs" dxfId="10263" priority="609" operator="lessThan">
      <formula>$C$4</formula>
    </cfRule>
  </conditionalFormatting>
  <conditionalFormatting sqref="AE18">
    <cfRule type="cellIs" dxfId="10262" priority="610" operator="lessThan">
      <formula>$C$4</formula>
    </cfRule>
  </conditionalFormatting>
  <conditionalFormatting sqref="AE19">
    <cfRule type="cellIs" dxfId="10261" priority="611" operator="lessThan">
      <formula>$C$4</formula>
    </cfRule>
  </conditionalFormatting>
  <conditionalFormatting sqref="AE20">
    <cfRule type="cellIs" dxfId="10260" priority="612" operator="lessThan">
      <formula>$C$4</formula>
    </cfRule>
  </conditionalFormatting>
  <conditionalFormatting sqref="AE21">
    <cfRule type="cellIs" dxfId="10259" priority="613" operator="lessThan">
      <formula>$C$4</formula>
    </cfRule>
  </conditionalFormatting>
  <conditionalFormatting sqref="AE22">
    <cfRule type="cellIs" dxfId="10258" priority="614" operator="lessThan">
      <formula>$C$4</formula>
    </cfRule>
  </conditionalFormatting>
  <conditionalFormatting sqref="AE23">
    <cfRule type="cellIs" dxfId="10257" priority="615" operator="lessThan">
      <formula>$C$4</formula>
    </cfRule>
  </conditionalFormatting>
  <conditionalFormatting sqref="AE24">
    <cfRule type="cellIs" dxfId="10256" priority="616" operator="lessThan">
      <formula>$C$4</formula>
    </cfRule>
  </conditionalFormatting>
  <conditionalFormatting sqref="AE25">
    <cfRule type="cellIs" dxfId="10255" priority="617" operator="lessThan">
      <formula>$C$4</formula>
    </cfRule>
  </conditionalFormatting>
  <conditionalFormatting sqref="AE26">
    <cfRule type="cellIs" dxfId="10254" priority="618" operator="lessThan">
      <formula>$C$4</formula>
    </cfRule>
  </conditionalFormatting>
  <conditionalFormatting sqref="AE27">
    <cfRule type="cellIs" dxfId="10253" priority="619" operator="lessThan">
      <formula>$C$4</formula>
    </cfRule>
  </conditionalFormatting>
  <conditionalFormatting sqref="AE28">
    <cfRule type="cellIs" dxfId="10252" priority="620" operator="lessThan">
      <formula>$C$4</formula>
    </cfRule>
  </conditionalFormatting>
  <conditionalFormatting sqref="AE29">
    <cfRule type="cellIs" dxfId="10251" priority="621" operator="lessThan">
      <formula>$C$4</formula>
    </cfRule>
  </conditionalFormatting>
  <conditionalFormatting sqref="AE30">
    <cfRule type="cellIs" dxfId="10250" priority="622" operator="lessThan">
      <formula>$C$4</formula>
    </cfRule>
  </conditionalFormatting>
  <conditionalFormatting sqref="AE31">
    <cfRule type="cellIs" dxfId="10249" priority="623" operator="lessThan">
      <formula>$C$4</formula>
    </cfRule>
  </conditionalFormatting>
  <conditionalFormatting sqref="AE32">
    <cfRule type="cellIs" dxfId="10248" priority="624" operator="lessThan">
      <formula>$C$4</formula>
    </cfRule>
  </conditionalFormatting>
  <conditionalFormatting sqref="AE33">
    <cfRule type="cellIs" dxfId="10247" priority="625" operator="lessThan">
      <formula>$C$4</formula>
    </cfRule>
  </conditionalFormatting>
  <conditionalFormatting sqref="AE34">
    <cfRule type="cellIs" dxfId="10246" priority="626" operator="lessThan">
      <formula>$C$4</formula>
    </cfRule>
  </conditionalFormatting>
  <conditionalFormatting sqref="AE35">
    <cfRule type="cellIs" dxfId="10245" priority="627" operator="lessThan">
      <formula>$C$4</formula>
    </cfRule>
  </conditionalFormatting>
  <conditionalFormatting sqref="AE36">
    <cfRule type="cellIs" dxfId="10244" priority="628" operator="lessThan">
      <formula>$C$4</formula>
    </cfRule>
  </conditionalFormatting>
  <conditionalFormatting sqref="AE37">
    <cfRule type="cellIs" dxfId="10243" priority="629" operator="lessThan">
      <formula>$C$4</formula>
    </cfRule>
  </conditionalFormatting>
  <conditionalFormatting sqref="AE38">
    <cfRule type="cellIs" dxfId="10242" priority="630" operator="lessThan">
      <formula>$C$4</formula>
    </cfRule>
  </conditionalFormatting>
  <conditionalFormatting sqref="AE39">
    <cfRule type="cellIs" dxfId="10241" priority="631" operator="lessThan">
      <formula>$C$4</formula>
    </cfRule>
  </conditionalFormatting>
  <conditionalFormatting sqref="AE40">
    <cfRule type="cellIs" dxfId="10240" priority="632" operator="lessThan">
      <formula>$C$4</formula>
    </cfRule>
  </conditionalFormatting>
  <conditionalFormatting sqref="AE41">
    <cfRule type="cellIs" dxfId="10239" priority="633" operator="lessThan">
      <formula>$C$4</formula>
    </cfRule>
  </conditionalFormatting>
  <conditionalFormatting sqref="AE42">
    <cfRule type="cellIs" dxfId="10238" priority="634" operator="lessThan">
      <formula>$C$4</formula>
    </cfRule>
  </conditionalFormatting>
  <conditionalFormatting sqref="AE43">
    <cfRule type="cellIs" dxfId="10237" priority="635" operator="lessThan">
      <formula>$C$4</formula>
    </cfRule>
  </conditionalFormatting>
  <conditionalFormatting sqref="AE44">
    <cfRule type="cellIs" dxfId="10236" priority="636" operator="lessThan">
      <formula>$C$4</formula>
    </cfRule>
  </conditionalFormatting>
  <conditionalFormatting sqref="AE45">
    <cfRule type="cellIs" dxfId="10235" priority="637" operator="lessThan">
      <formula>$C$4</formula>
    </cfRule>
  </conditionalFormatting>
  <conditionalFormatting sqref="AE46">
    <cfRule type="cellIs" dxfId="10234" priority="638" operator="lessThan">
      <formula>$C$4</formula>
    </cfRule>
  </conditionalFormatting>
  <conditionalFormatting sqref="AE47">
    <cfRule type="cellIs" dxfId="10233" priority="639" operator="lessThan">
      <formula>$C$4</formula>
    </cfRule>
  </conditionalFormatting>
  <conditionalFormatting sqref="AE48">
    <cfRule type="cellIs" dxfId="10232" priority="640" operator="lessThan">
      <formula>$C$4</formula>
    </cfRule>
  </conditionalFormatting>
  <conditionalFormatting sqref="AE49">
    <cfRule type="cellIs" dxfId="10231" priority="641" operator="lessThan">
      <formula>$C$4</formula>
    </cfRule>
  </conditionalFormatting>
  <conditionalFormatting sqref="AE50">
    <cfRule type="cellIs" dxfId="10230" priority="642" operator="lessThan">
      <formula>$C$4</formula>
    </cfRule>
  </conditionalFormatting>
  <conditionalFormatting sqref="AE51">
    <cfRule type="cellIs" dxfId="10229" priority="643" operator="lessThan">
      <formula>$C$4</formula>
    </cfRule>
  </conditionalFormatting>
  <conditionalFormatting sqref="AE52">
    <cfRule type="cellIs" dxfId="10228" priority="644" operator="lessThan">
      <formula>$C$4</formula>
    </cfRule>
  </conditionalFormatting>
  <conditionalFormatting sqref="AE53">
    <cfRule type="cellIs" dxfId="10227" priority="645" operator="lessThan">
      <formula>$C$4</formula>
    </cfRule>
  </conditionalFormatting>
  <conditionalFormatting sqref="AE54">
    <cfRule type="cellIs" dxfId="10226" priority="646" operator="lessThan">
      <formula>$C$4</formula>
    </cfRule>
  </conditionalFormatting>
  <conditionalFormatting sqref="AE55">
    <cfRule type="cellIs" dxfId="10225" priority="647" operator="lessThan">
      <formula>$C$4</formula>
    </cfRule>
  </conditionalFormatting>
  <conditionalFormatting sqref="AE56">
    <cfRule type="cellIs" dxfId="10224" priority="648" operator="lessThan">
      <formula>$C$4</formula>
    </cfRule>
  </conditionalFormatting>
  <conditionalFormatting sqref="AE57">
    <cfRule type="cellIs" dxfId="10223" priority="649" operator="lessThan">
      <formula>$C$4</formula>
    </cfRule>
  </conditionalFormatting>
  <conditionalFormatting sqref="AE58">
    <cfRule type="cellIs" dxfId="10222" priority="650" operator="lessThan">
      <formula>$C$4</formula>
    </cfRule>
  </conditionalFormatting>
  <conditionalFormatting sqref="AE59">
    <cfRule type="cellIs" dxfId="10221" priority="651" operator="lessThan">
      <formula>$C$4</formula>
    </cfRule>
  </conditionalFormatting>
  <conditionalFormatting sqref="AE60">
    <cfRule type="cellIs" dxfId="10220" priority="652" operator="lessThan">
      <formula>$C$4</formula>
    </cfRule>
  </conditionalFormatting>
  <conditionalFormatting sqref="AF11">
    <cfRule type="cellIs" dxfId="10219" priority="653" operator="lessThan">
      <formula>$C$4</formula>
    </cfRule>
  </conditionalFormatting>
  <conditionalFormatting sqref="AF12">
    <cfRule type="cellIs" dxfId="10218" priority="654" operator="lessThan">
      <formula>$C$4</formula>
    </cfRule>
  </conditionalFormatting>
  <conditionalFormatting sqref="AF13">
    <cfRule type="cellIs" dxfId="10217" priority="655" operator="lessThan">
      <formula>$C$4</formula>
    </cfRule>
  </conditionalFormatting>
  <conditionalFormatting sqref="AF14">
    <cfRule type="cellIs" dxfId="10216" priority="656" operator="lessThan">
      <formula>$C$4</formula>
    </cfRule>
  </conditionalFormatting>
  <conditionalFormatting sqref="AF15">
    <cfRule type="cellIs" dxfId="10215" priority="657" operator="lessThan">
      <formula>$C$4</formula>
    </cfRule>
  </conditionalFormatting>
  <conditionalFormatting sqref="AF16">
    <cfRule type="cellIs" dxfId="10214" priority="658" operator="lessThan">
      <formula>$C$4</formula>
    </cfRule>
  </conditionalFormatting>
  <conditionalFormatting sqref="AF17">
    <cfRule type="cellIs" dxfId="10213" priority="659" operator="lessThan">
      <formula>$C$4</formula>
    </cfRule>
  </conditionalFormatting>
  <conditionalFormatting sqref="AF18">
    <cfRule type="cellIs" dxfId="10212" priority="660" operator="lessThan">
      <formula>$C$4</formula>
    </cfRule>
  </conditionalFormatting>
  <conditionalFormatting sqref="AF19">
    <cfRule type="cellIs" dxfId="10211" priority="661" operator="lessThan">
      <formula>$C$4</formula>
    </cfRule>
  </conditionalFormatting>
  <conditionalFormatting sqref="AF20">
    <cfRule type="cellIs" dxfId="10210" priority="662" operator="lessThan">
      <formula>$C$4</formula>
    </cfRule>
  </conditionalFormatting>
  <conditionalFormatting sqref="AF21">
    <cfRule type="cellIs" dxfId="10209" priority="663" operator="lessThan">
      <formula>$C$4</formula>
    </cfRule>
  </conditionalFormatting>
  <conditionalFormatting sqref="AF22">
    <cfRule type="cellIs" dxfId="10208" priority="664" operator="lessThan">
      <formula>$C$4</formula>
    </cfRule>
  </conditionalFormatting>
  <conditionalFormatting sqref="AF23">
    <cfRule type="cellIs" dxfId="10207" priority="665" operator="lessThan">
      <formula>$C$4</formula>
    </cfRule>
  </conditionalFormatting>
  <conditionalFormatting sqref="AF24">
    <cfRule type="cellIs" dxfId="10206" priority="666" operator="lessThan">
      <formula>$C$4</formula>
    </cfRule>
  </conditionalFormatting>
  <conditionalFormatting sqref="AF25">
    <cfRule type="cellIs" dxfId="10205" priority="667" operator="lessThan">
      <formula>$C$4</formula>
    </cfRule>
  </conditionalFormatting>
  <conditionalFormatting sqref="AF26">
    <cfRule type="cellIs" dxfId="10204" priority="668" operator="lessThan">
      <formula>$C$4</formula>
    </cfRule>
  </conditionalFormatting>
  <conditionalFormatting sqref="AF27">
    <cfRule type="cellIs" dxfId="10203" priority="669" operator="lessThan">
      <formula>$C$4</formula>
    </cfRule>
  </conditionalFormatting>
  <conditionalFormatting sqref="AF28">
    <cfRule type="cellIs" dxfId="10202" priority="670" operator="lessThan">
      <formula>$C$4</formula>
    </cfRule>
  </conditionalFormatting>
  <conditionalFormatting sqref="AF29">
    <cfRule type="cellIs" dxfId="10201" priority="671" operator="lessThan">
      <formula>$C$4</formula>
    </cfRule>
  </conditionalFormatting>
  <conditionalFormatting sqref="AF30">
    <cfRule type="cellIs" dxfId="10200" priority="672" operator="lessThan">
      <formula>$C$4</formula>
    </cfRule>
  </conditionalFormatting>
  <conditionalFormatting sqref="AF31">
    <cfRule type="cellIs" dxfId="10199" priority="673" operator="lessThan">
      <formula>$C$4</formula>
    </cfRule>
  </conditionalFormatting>
  <conditionalFormatting sqref="AF32">
    <cfRule type="cellIs" dxfId="10198" priority="674" operator="lessThan">
      <formula>$C$4</formula>
    </cfRule>
  </conditionalFormatting>
  <conditionalFormatting sqref="AF33">
    <cfRule type="cellIs" dxfId="10197" priority="675" operator="lessThan">
      <formula>$C$4</formula>
    </cfRule>
  </conditionalFormatting>
  <conditionalFormatting sqref="AF34">
    <cfRule type="cellIs" dxfId="10196" priority="676" operator="lessThan">
      <formula>$C$4</formula>
    </cfRule>
  </conditionalFormatting>
  <conditionalFormatting sqref="AF35">
    <cfRule type="cellIs" dxfId="10195" priority="677" operator="lessThan">
      <formula>$C$4</formula>
    </cfRule>
  </conditionalFormatting>
  <conditionalFormatting sqref="AF36">
    <cfRule type="cellIs" dxfId="10194" priority="678" operator="lessThan">
      <formula>$C$4</formula>
    </cfRule>
  </conditionalFormatting>
  <conditionalFormatting sqref="AF37">
    <cfRule type="cellIs" dxfId="10193" priority="679" operator="lessThan">
      <formula>$C$4</formula>
    </cfRule>
  </conditionalFormatting>
  <conditionalFormatting sqref="AF38">
    <cfRule type="cellIs" dxfId="10192" priority="680" operator="lessThan">
      <formula>$C$4</formula>
    </cfRule>
  </conditionalFormatting>
  <conditionalFormatting sqref="AF39">
    <cfRule type="cellIs" dxfId="10191" priority="681" operator="lessThan">
      <formula>$C$4</formula>
    </cfRule>
  </conditionalFormatting>
  <conditionalFormatting sqref="AF40">
    <cfRule type="cellIs" dxfId="10190" priority="682" operator="lessThan">
      <formula>$C$4</formula>
    </cfRule>
  </conditionalFormatting>
  <conditionalFormatting sqref="AF41">
    <cfRule type="cellIs" dxfId="10189" priority="683" operator="lessThan">
      <formula>$C$4</formula>
    </cfRule>
  </conditionalFormatting>
  <conditionalFormatting sqref="AF42">
    <cfRule type="cellIs" dxfId="10188" priority="684" operator="lessThan">
      <formula>$C$4</formula>
    </cfRule>
  </conditionalFormatting>
  <conditionalFormatting sqref="AF43">
    <cfRule type="cellIs" dxfId="10187" priority="685" operator="lessThan">
      <formula>$C$4</formula>
    </cfRule>
  </conditionalFormatting>
  <conditionalFormatting sqref="AF44">
    <cfRule type="cellIs" dxfId="10186" priority="686" operator="lessThan">
      <formula>$C$4</formula>
    </cfRule>
  </conditionalFormatting>
  <conditionalFormatting sqref="AF45">
    <cfRule type="cellIs" dxfId="10185" priority="687" operator="lessThan">
      <formula>$C$4</formula>
    </cfRule>
  </conditionalFormatting>
  <conditionalFormatting sqref="AF46">
    <cfRule type="cellIs" dxfId="10184" priority="688" operator="lessThan">
      <formula>$C$4</formula>
    </cfRule>
  </conditionalFormatting>
  <conditionalFormatting sqref="AF47">
    <cfRule type="cellIs" dxfId="10183" priority="689" operator="lessThan">
      <formula>$C$4</formula>
    </cfRule>
  </conditionalFormatting>
  <conditionalFormatting sqref="AF48">
    <cfRule type="cellIs" dxfId="10182" priority="690" operator="lessThan">
      <formula>$C$4</formula>
    </cfRule>
  </conditionalFormatting>
  <conditionalFormatting sqref="AF49">
    <cfRule type="cellIs" dxfId="10181" priority="691" operator="lessThan">
      <formula>$C$4</formula>
    </cfRule>
  </conditionalFormatting>
  <conditionalFormatting sqref="AF50">
    <cfRule type="cellIs" dxfId="10180" priority="692" operator="lessThan">
      <formula>$C$4</formula>
    </cfRule>
  </conditionalFormatting>
  <conditionalFormatting sqref="AF51">
    <cfRule type="cellIs" dxfId="10179" priority="693" operator="lessThan">
      <formula>$C$4</formula>
    </cfRule>
  </conditionalFormatting>
  <conditionalFormatting sqref="AF52">
    <cfRule type="cellIs" dxfId="10178" priority="694" operator="lessThan">
      <formula>$C$4</formula>
    </cfRule>
  </conditionalFormatting>
  <conditionalFormatting sqref="AF53">
    <cfRule type="cellIs" dxfId="10177" priority="695" operator="lessThan">
      <formula>$C$4</formula>
    </cfRule>
  </conditionalFormatting>
  <conditionalFormatting sqref="AF54">
    <cfRule type="cellIs" dxfId="10176" priority="696" operator="lessThan">
      <formula>$C$4</formula>
    </cfRule>
  </conditionalFormatting>
  <conditionalFormatting sqref="AF55">
    <cfRule type="cellIs" dxfId="10175" priority="697" operator="lessThan">
      <formula>$C$4</formula>
    </cfRule>
  </conditionalFormatting>
  <conditionalFormatting sqref="AF56">
    <cfRule type="cellIs" dxfId="10174" priority="698" operator="lessThan">
      <formula>$C$4</formula>
    </cfRule>
  </conditionalFormatting>
  <conditionalFormatting sqref="AF57">
    <cfRule type="cellIs" dxfId="10173" priority="699" operator="lessThan">
      <formula>$C$4</formula>
    </cfRule>
  </conditionalFormatting>
  <conditionalFormatting sqref="AF58">
    <cfRule type="cellIs" dxfId="10172" priority="700" operator="lessThan">
      <formula>$C$4</formula>
    </cfRule>
  </conditionalFormatting>
  <conditionalFormatting sqref="AF59">
    <cfRule type="cellIs" dxfId="10171" priority="701" operator="lessThan">
      <formula>$C$4</formula>
    </cfRule>
  </conditionalFormatting>
  <conditionalFormatting sqref="AF60">
    <cfRule type="cellIs" dxfId="10170" priority="702" operator="lessThan">
      <formula>$C$4</formula>
    </cfRule>
  </conditionalFormatting>
  <conditionalFormatting sqref="AG11">
    <cfRule type="cellIs" dxfId="10169" priority="703" operator="lessThan">
      <formula>$C$4</formula>
    </cfRule>
  </conditionalFormatting>
  <conditionalFormatting sqref="AG12">
    <cfRule type="cellIs" dxfId="10168" priority="704" operator="lessThan">
      <formula>$C$4</formula>
    </cfRule>
  </conditionalFormatting>
  <conditionalFormatting sqref="AG13">
    <cfRule type="cellIs" dxfId="10167" priority="705" operator="lessThan">
      <formula>$C$4</formula>
    </cfRule>
  </conditionalFormatting>
  <conditionalFormatting sqref="AG14">
    <cfRule type="cellIs" dxfId="10166" priority="706" operator="lessThan">
      <formula>$C$4</formula>
    </cfRule>
  </conditionalFormatting>
  <conditionalFormatting sqref="AG15">
    <cfRule type="cellIs" dxfId="10165" priority="707" operator="lessThan">
      <formula>$C$4</formula>
    </cfRule>
  </conditionalFormatting>
  <conditionalFormatting sqref="AG16">
    <cfRule type="cellIs" dxfId="10164" priority="708" operator="lessThan">
      <formula>$C$4</formula>
    </cfRule>
  </conditionalFormatting>
  <conditionalFormatting sqref="AG17">
    <cfRule type="cellIs" dxfId="10163" priority="709" operator="lessThan">
      <formula>$C$4</formula>
    </cfRule>
  </conditionalFormatting>
  <conditionalFormatting sqref="AG18">
    <cfRule type="cellIs" dxfId="10162" priority="710" operator="lessThan">
      <formula>$C$4</formula>
    </cfRule>
  </conditionalFormatting>
  <conditionalFormatting sqref="AG19">
    <cfRule type="cellIs" dxfId="10161" priority="711" operator="lessThan">
      <formula>$C$4</formula>
    </cfRule>
  </conditionalFormatting>
  <conditionalFormatting sqref="AG20">
    <cfRule type="cellIs" dxfId="10160" priority="712" operator="lessThan">
      <formula>$C$4</formula>
    </cfRule>
  </conditionalFormatting>
  <conditionalFormatting sqref="AG21">
    <cfRule type="cellIs" dxfId="10159" priority="713" operator="lessThan">
      <formula>$C$4</formula>
    </cfRule>
  </conditionalFormatting>
  <conditionalFormatting sqref="AG22">
    <cfRule type="cellIs" dxfId="10158" priority="714" operator="lessThan">
      <formula>$C$4</formula>
    </cfRule>
  </conditionalFormatting>
  <conditionalFormatting sqref="AG23">
    <cfRule type="cellIs" dxfId="10157" priority="715" operator="lessThan">
      <formula>$C$4</formula>
    </cfRule>
  </conditionalFormatting>
  <conditionalFormatting sqref="AG24">
    <cfRule type="cellIs" dxfId="10156" priority="716" operator="lessThan">
      <formula>$C$4</formula>
    </cfRule>
  </conditionalFormatting>
  <conditionalFormatting sqref="AG25">
    <cfRule type="cellIs" dxfId="10155" priority="717" operator="lessThan">
      <formula>$C$4</formula>
    </cfRule>
  </conditionalFormatting>
  <conditionalFormatting sqref="AG26">
    <cfRule type="cellIs" dxfId="10154" priority="718" operator="lessThan">
      <formula>$C$4</formula>
    </cfRule>
  </conditionalFormatting>
  <conditionalFormatting sqref="AG27">
    <cfRule type="cellIs" dxfId="10153" priority="719" operator="lessThan">
      <formula>$C$4</formula>
    </cfRule>
  </conditionalFormatting>
  <conditionalFormatting sqref="AG28">
    <cfRule type="cellIs" dxfId="10152" priority="720" operator="lessThan">
      <formula>$C$4</formula>
    </cfRule>
  </conditionalFormatting>
  <conditionalFormatting sqref="AG29">
    <cfRule type="cellIs" dxfId="10151" priority="721" operator="lessThan">
      <formula>$C$4</formula>
    </cfRule>
  </conditionalFormatting>
  <conditionalFormatting sqref="AG30">
    <cfRule type="cellIs" dxfId="10150" priority="722" operator="lessThan">
      <formula>$C$4</formula>
    </cfRule>
  </conditionalFormatting>
  <conditionalFormatting sqref="AG31">
    <cfRule type="cellIs" dxfId="10149" priority="723" operator="lessThan">
      <formula>$C$4</formula>
    </cfRule>
  </conditionalFormatting>
  <conditionalFormatting sqref="AG32">
    <cfRule type="cellIs" dxfId="10148" priority="724" operator="lessThan">
      <formula>$C$4</formula>
    </cfRule>
  </conditionalFormatting>
  <conditionalFormatting sqref="AG33">
    <cfRule type="cellIs" dxfId="10147" priority="725" operator="lessThan">
      <formula>$C$4</formula>
    </cfRule>
  </conditionalFormatting>
  <conditionalFormatting sqref="AG34">
    <cfRule type="cellIs" dxfId="10146" priority="726" operator="lessThan">
      <formula>$C$4</formula>
    </cfRule>
  </conditionalFormatting>
  <conditionalFormatting sqref="AG35">
    <cfRule type="cellIs" dxfId="10145" priority="727" operator="lessThan">
      <formula>$C$4</formula>
    </cfRule>
  </conditionalFormatting>
  <conditionalFormatting sqref="AG36">
    <cfRule type="cellIs" dxfId="10144" priority="728" operator="lessThan">
      <formula>$C$4</formula>
    </cfRule>
  </conditionalFormatting>
  <conditionalFormatting sqref="AG37">
    <cfRule type="cellIs" dxfId="10143" priority="729" operator="lessThan">
      <formula>$C$4</formula>
    </cfRule>
  </conditionalFormatting>
  <conditionalFormatting sqref="AG38">
    <cfRule type="cellIs" dxfId="10142" priority="730" operator="lessThan">
      <formula>$C$4</formula>
    </cfRule>
  </conditionalFormatting>
  <conditionalFormatting sqref="AG39">
    <cfRule type="cellIs" dxfId="10141" priority="731" operator="lessThan">
      <formula>$C$4</formula>
    </cfRule>
  </conditionalFormatting>
  <conditionalFormatting sqref="AG40">
    <cfRule type="cellIs" dxfId="10140" priority="732" operator="lessThan">
      <formula>$C$4</formula>
    </cfRule>
  </conditionalFormatting>
  <conditionalFormatting sqref="AG41">
    <cfRule type="cellIs" dxfId="10139" priority="733" operator="lessThan">
      <formula>$C$4</formula>
    </cfRule>
  </conditionalFormatting>
  <conditionalFormatting sqref="AG42">
    <cfRule type="cellIs" dxfId="10138" priority="734" operator="lessThan">
      <formula>$C$4</formula>
    </cfRule>
  </conditionalFormatting>
  <conditionalFormatting sqref="AG43">
    <cfRule type="cellIs" dxfId="10137" priority="735" operator="lessThan">
      <formula>$C$4</formula>
    </cfRule>
  </conditionalFormatting>
  <conditionalFormatting sqref="AG44">
    <cfRule type="cellIs" dxfId="10136" priority="736" operator="lessThan">
      <formula>$C$4</formula>
    </cfRule>
  </conditionalFormatting>
  <conditionalFormatting sqref="AG45">
    <cfRule type="cellIs" dxfId="10135" priority="737" operator="lessThan">
      <formula>$C$4</formula>
    </cfRule>
  </conditionalFormatting>
  <conditionalFormatting sqref="AG46">
    <cfRule type="cellIs" dxfId="10134" priority="738" operator="lessThan">
      <formula>$C$4</formula>
    </cfRule>
  </conditionalFormatting>
  <conditionalFormatting sqref="AG47">
    <cfRule type="cellIs" dxfId="10133" priority="739" operator="lessThan">
      <formula>$C$4</formula>
    </cfRule>
  </conditionalFormatting>
  <conditionalFormatting sqref="AG48">
    <cfRule type="cellIs" dxfId="10132" priority="740" operator="lessThan">
      <formula>$C$4</formula>
    </cfRule>
  </conditionalFormatting>
  <conditionalFormatting sqref="AG49">
    <cfRule type="cellIs" dxfId="10131" priority="741" operator="lessThan">
      <formula>$C$4</formula>
    </cfRule>
  </conditionalFormatting>
  <conditionalFormatting sqref="AG50">
    <cfRule type="cellIs" dxfId="10130" priority="742" operator="lessThan">
      <formula>$C$4</formula>
    </cfRule>
  </conditionalFormatting>
  <conditionalFormatting sqref="AG51">
    <cfRule type="cellIs" dxfId="10129" priority="743" operator="lessThan">
      <formula>$C$4</formula>
    </cfRule>
  </conditionalFormatting>
  <conditionalFormatting sqref="AG52">
    <cfRule type="cellIs" dxfId="10128" priority="744" operator="lessThan">
      <formula>$C$4</formula>
    </cfRule>
  </conditionalFormatting>
  <conditionalFormatting sqref="AG53">
    <cfRule type="cellIs" dxfId="10127" priority="745" operator="lessThan">
      <formula>$C$4</formula>
    </cfRule>
  </conditionalFormatting>
  <conditionalFormatting sqref="AG54">
    <cfRule type="cellIs" dxfId="10126" priority="746" operator="lessThan">
      <formula>$C$4</formula>
    </cfRule>
  </conditionalFormatting>
  <conditionalFormatting sqref="AG55">
    <cfRule type="cellIs" dxfId="10125" priority="747" operator="lessThan">
      <formula>$C$4</formula>
    </cfRule>
  </conditionalFormatting>
  <conditionalFormatting sqref="AG56">
    <cfRule type="cellIs" dxfId="10124" priority="748" operator="lessThan">
      <formula>$C$4</formula>
    </cfRule>
  </conditionalFormatting>
  <conditionalFormatting sqref="AG57">
    <cfRule type="cellIs" dxfId="10123" priority="749" operator="lessThan">
      <formula>$C$4</formula>
    </cfRule>
  </conditionalFormatting>
  <conditionalFormatting sqref="AG58">
    <cfRule type="cellIs" dxfId="10122" priority="750" operator="lessThan">
      <formula>$C$4</formula>
    </cfRule>
  </conditionalFormatting>
  <conditionalFormatting sqref="AG59">
    <cfRule type="cellIs" dxfId="10121" priority="751" operator="lessThan">
      <formula>$C$4</formula>
    </cfRule>
  </conditionalFormatting>
  <conditionalFormatting sqref="AG60">
    <cfRule type="cellIs" dxfId="10120" priority="752" operator="lessThan">
      <formula>$C$4</formula>
    </cfRule>
  </conditionalFormatting>
  <conditionalFormatting sqref="AH11">
    <cfRule type="cellIs" dxfId="10119" priority="753" operator="lessThan">
      <formula>$C$4</formula>
    </cfRule>
  </conditionalFormatting>
  <conditionalFormatting sqref="AH12">
    <cfRule type="cellIs" dxfId="10118" priority="754" operator="lessThan">
      <formula>$C$4</formula>
    </cfRule>
  </conditionalFormatting>
  <conditionalFormatting sqref="AH13">
    <cfRule type="cellIs" dxfId="10117" priority="755" operator="lessThan">
      <formula>$C$4</formula>
    </cfRule>
  </conditionalFormatting>
  <conditionalFormatting sqref="AH14">
    <cfRule type="cellIs" dxfId="10116" priority="756" operator="lessThan">
      <formula>$C$4</formula>
    </cfRule>
  </conditionalFormatting>
  <conditionalFormatting sqref="AH15">
    <cfRule type="cellIs" dxfId="10115" priority="757" operator="lessThan">
      <formula>$C$4</formula>
    </cfRule>
  </conditionalFormatting>
  <conditionalFormatting sqref="AH16">
    <cfRule type="cellIs" dxfId="10114" priority="758" operator="lessThan">
      <formula>$C$4</formula>
    </cfRule>
  </conditionalFormatting>
  <conditionalFormatting sqref="AH17">
    <cfRule type="cellIs" dxfId="10113" priority="759" operator="lessThan">
      <formula>$C$4</formula>
    </cfRule>
  </conditionalFormatting>
  <conditionalFormatting sqref="AH18">
    <cfRule type="cellIs" dxfId="10112" priority="760" operator="lessThan">
      <formula>$C$4</formula>
    </cfRule>
  </conditionalFormatting>
  <conditionalFormatting sqref="AH19">
    <cfRule type="cellIs" dxfId="10111" priority="761" operator="lessThan">
      <formula>$C$4</formula>
    </cfRule>
  </conditionalFormatting>
  <conditionalFormatting sqref="AH20">
    <cfRule type="cellIs" dxfId="10110" priority="762" operator="lessThan">
      <formula>$C$4</formula>
    </cfRule>
  </conditionalFormatting>
  <conditionalFormatting sqref="AH21">
    <cfRule type="cellIs" dxfId="10109" priority="763" operator="lessThan">
      <formula>$C$4</formula>
    </cfRule>
  </conditionalFormatting>
  <conditionalFormatting sqref="AH22">
    <cfRule type="cellIs" dxfId="10108" priority="764" operator="lessThan">
      <formula>$C$4</formula>
    </cfRule>
  </conditionalFormatting>
  <conditionalFormatting sqref="AH23">
    <cfRule type="cellIs" dxfId="10107" priority="765" operator="lessThan">
      <formula>$C$4</formula>
    </cfRule>
  </conditionalFormatting>
  <conditionalFormatting sqref="AH24">
    <cfRule type="cellIs" dxfId="10106" priority="766" operator="lessThan">
      <formula>$C$4</formula>
    </cfRule>
  </conditionalFormatting>
  <conditionalFormatting sqref="AH25">
    <cfRule type="cellIs" dxfId="10105" priority="767" operator="lessThan">
      <formula>$C$4</formula>
    </cfRule>
  </conditionalFormatting>
  <conditionalFormatting sqref="AH26">
    <cfRule type="cellIs" dxfId="10104" priority="768" operator="lessThan">
      <formula>$C$4</formula>
    </cfRule>
  </conditionalFormatting>
  <conditionalFormatting sqref="AH27">
    <cfRule type="cellIs" dxfId="10103" priority="769" operator="lessThan">
      <formula>$C$4</formula>
    </cfRule>
  </conditionalFormatting>
  <conditionalFormatting sqref="AH28">
    <cfRule type="cellIs" dxfId="10102" priority="770" operator="lessThan">
      <formula>$C$4</formula>
    </cfRule>
  </conditionalFormatting>
  <conditionalFormatting sqref="AH29">
    <cfRule type="cellIs" dxfId="10101" priority="771" operator="lessThan">
      <formula>$C$4</formula>
    </cfRule>
  </conditionalFormatting>
  <conditionalFormatting sqref="AH30">
    <cfRule type="cellIs" dxfId="10100" priority="772" operator="lessThan">
      <formula>$C$4</formula>
    </cfRule>
  </conditionalFormatting>
  <conditionalFormatting sqref="AH31">
    <cfRule type="cellIs" dxfId="10099" priority="773" operator="lessThan">
      <formula>$C$4</formula>
    </cfRule>
  </conditionalFormatting>
  <conditionalFormatting sqref="AH32">
    <cfRule type="cellIs" dxfId="10098" priority="774" operator="lessThan">
      <formula>$C$4</formula>
    </cfRule>
  </conditionalFormatting>
  <conditionalFormatting sqref="AH33">
    <cfRule type="cellIs" dxfId="10097" priority="775" operator="lessThan">
      <formula>$C$4</formula>
    </cfRule>
  </conditionalFormatting>
  <conditionalFormatting sqref="AH34">
    <cfRule type="cellIs" dxfId="10096" priority="776" operator="lessThan">
      <formula>$C$4</formula>
    </cfRule>
  </conditionalFormatting>
  <conditionalFormatting sqref="AH35">
    <cfRule type="cellIs" dxfId="10095" priority="777" operator="lessThan">
      <formula>$C$4</formula>
    </cfRule>
  </conditionalFormatting>
  <conditionalFormatting sqref="AH36">
    <cfRule type="cellIs" dxfId="10094" priority="778" operator="lessThan">
      <formula>$C$4</formula>
    </cfRule>
  </conditionalFormatting>
  <conditionalFormatting sqref="AH37">
    <cfRule type="cellIs" dxfId="10093" priority="779" operator="lessThan">
      <formula>$C$4</formula>
    </cfRule>
  </conditionalFormatting>
  <conditionalFormatting sqref="AH38">
    <cfRule type="cellIs" dxfId="10092" priority="780" operator="lessThan">
      <formula>$C$4</formula>
    </cfRule>
  </conditionalFormatting>
  <conditionalFormatting sqref="AH39">
    <cfRule type="cellIs" dxfId="10091" priority="781" operator="lessThan">
      <formula>$C$4</formula>
    </cfRule>
  </conditionalFormatting>
  <conditionalFormatting sqref="AH40">
    <cfRule type="cellIs" dxfId="10090" priority="782" operator="lessThan">
      <formula>$C$4</formula>
    </cfRule>
  </conditionalFormatting>
  <conditionalFormatting sqref="AH41">
    <cfRule type="cellIs" dxfId="10089" priority="783" operator="lessThan">
      <formula>$C$4</formula>
    </cfRule>
  </conditionalFormatting>
  <conditionalFormatting sqref="AH42">
    <cfRule type="cellIs" dxfId="10088" priority="784" operator="lessThan">
      <formula>$C$4</formula>
    </cfRule>
  </conditionalFormatting>
  <conditionalFormatting sqref="AH43">
    <cfRule type="cellIs" dxfId="10087" priority="785" operator="lessThan">
      <formula>$C$4</formula>
    </cfRule>
  </conditionalFormatting>
  <conditionalFormatting sqref="AH44">
    <cfRule type="cellIs" dxfId="10086" priority="786" operator="lessThan">
      <formula>$C$4</formula>
    </cfRule>
  </conditionalFormatting>
  <conditionalFormatting sqref="AH45">
    <cfRule type="cellIs" dxfId="10085" priority="787" operator="lessThan">
      <formula>$C$4</formula>
    </cfRule>
  </conditionalFormatting>
  <conditionalFormatting sqref="AH46">
    <cfRule type="cellIs" dxfId="10084" priority="788" operator="lessThan">
      <formula>$C$4</formula>
    </cfRule>
  </conditionalFormatting>
  <conditionalFormatting sqref="AH47">
    <cfRule type="cellIs" dxfId="10083" priority="789" operator="lessThan">
      <formula>$C$4</formula>
    </cfRule>
  </conditionalFormatting>
  <conditionalFormatting sqref="AH48">
    <cfRule type="cellIs" dxfId="10082" priority="790" operator="lessThan">
      <formula>$C$4</formula>
    </cfRule>
  </conditionalFormatting>
  <conditionalFormatting sqref="AH49">
    <cfRule type="cellIs" dxfId="10081" priority="791" operator="lessThan">
      <formula>$C$4</formula>
    </cfRule>
  </conditionalFormatting>
  <conditionalFormatting sqref="AH50">
    <cfRule type="cellIs" dxfId="10080" priority="792" operator="lessThan">
      <formula>$C$4</formula>
    </cfRule>
  </conditionalFormatting>
  <conditionalFormatting sqref="AH51">
    <cfRule type="cellIs" dxfId="10079" priority="793" operator="lessThan">
      <formula>$C$4</formula>
    </cfRule>
  </conditionalFormatting>
  <conditionalFormatting sqref="AH52">
    <cfRule type="cellIs" dxfId="10078" priority="794" operator="lessThan">
      <formula>$C$4</formula>
    </cfRule>
  </conditionalFormatting>
  <conditionalFormatting sqref="AH53">
    <cfRule type="cellIs" dxfId="10077" priority="795" operator="lessThan">
      <formula>$C$4</formula>
    </cfRule>
  </conditionalFormatting>
  <conditionalFormatting sqref="AH54">
    <cfRule type="cellIs" dxfId="10076" priority="796" operator="lessThan">
      <formula>$C$4</formula>
    </cfRule>
  </conditionalFormatting>
  <conditionalFormatting sqref="AH55">
    <cfRule type="cellIs" dxfId="10075" priority="797" operator="lessThan">
      <formula>$C$4</formula>
    </cfRule>
  </conditionalFormatting>
  <conditionalFormatting sqref="AH56">
    <cfRule type="cellIs" dxfId="10074" priority="798" operator="lessThan">
      <formula>$C$4</formula>
    </cfRule>
  </conditionalFormatting>
  <conditionalFormatting sqref="AH57">
    <cfRule type="cellIs" dxfId="10073" priority="799" operator="lessThan">
      <formula>$C$4</formula>
    </cfRule>
  </conditionalFormatting>
  <conditionalFormatting sqref="AH58">
    <cfRule type="cellIs" dxfId="10072" priority="800" operator="lessThan">
      <formula>$C$4</formula>
    </cfRule>
  </conditionalFormatting>
  <conditionalFormatting sqref="AH59">
    <cfRule type="cellIs" dxfId="10071" priority="801" operator="lessThan">
      <formula>$C$4</formula>
    </cfRule>
  </conditionalFormatting>
  <conditionalFormatting sqref="AH60">
    <cfRule type="cellIs" dxfId="10070" priority="802" operator="lessThan">
      <formula>$C$4</formula>
    </cfRule>
  </conditionalFormatting>
  <conditionalFormatting sqref="AI45">
    <cfRule type="cellIs" dxfId="10069" priority="837" operator="lessThan">
      <formula>$C$4</formula>
    </cfRule>
  </conditionalFormatting>
  <conditionalFormatting sqref="AI46">
    <cfRule type="cellIs" dxfId="10068" priority="838" operator="lessThan">
      <formula>$C$4</formula>
    </cfRule>
  </conditionalFormatting>
  <conditionalFormatting sqref="AI47">
    <cfRule type="cellIs" dxfId="10067" priority="839" operator="lessThan">
      <formula>$C$4</formula>
    </cfRule>
  </conditionalFormatting>
  <conditionalFormatting sqref="AI48">
    <cfRule type="cellIs" dxfId="10066" priority="840" operator="lessThan">
      <formula>$C$4</formula>
    </cfRule>
  </conditionalFormatting>
  <conditionalFormatting sqref="AI49">
    <cfRule type="cellIs" dxfId="10065" priority="841" operator="lessThan">
      <formula>$C$4</formula>
    </cfRule>
  </conditionalFormatting>
  <conditionalFormatting sqref="AI50">
    <cfRule type="cellIs" dxfId="10064" priority="842" operator="lessThan">
      <formula>$C$4</formula>
    </cfRule>
  </conditionalFormatting>
  <conditionalFormatting sqref="AI51">
    <cfRule type="cellIs" dxfId="10063" priority="843" operator="lessThan">
      <formula>$C$4</formula>
    </cfRule>
  </conditionalFormatting>
  <conditionalFormatting sqref="AI52">
    <cfRule type="cellIs" dxfId="10062" priority="844" operator="lessThan">
      <formula>$C$4</formula>
    </cfRule>
  </conditionalFormatting>
  <conditionalFormatting sqref="AI53">
    <cfRule type="cellIs" dxfId="10061" priority="845" operator="lessThan">
      <formula>$C$4</formula>
    </cfRule>
  </conditionalFormatting>
  <conditionalFormatting sqref="AI54">
    <cfRule type="cellIs" dxfId="10060" priority="846" operator="lessThan">
      <formula>$C$4</formula>
    </cfRule>
  </conditionalFormatting>
  <conditionalFormatting sqref="AI55">
    <cfRule type="cellIs" dxfId="10059" priority="847" operator="lessThan">
      <formula>$C$4</formula>
    </cfRule>
  </conditionalFormatting>
  <conditionalFormatting sqref="AI56">
    <cfRule type="cellIs" dxfId="10058" priority="848" operator="lessThan">
      <formula>$C$4</formula>
    </cfRule>
  </conditionalFormatting>
  <conditionalFormatting sqref="AI57">
    <cfRule type="cellIs" dxfId="10057" priority="849" operator="lessThan">
      <formula>$C$4</formula>
    </cfRule>
  </conditionalFormatting>
  <conditionalFormatting sqref="AI58">
    <cfRule type="cellIs" dxfId="10056" priority="850" operator="lessThan">
      <formula>$C$4</formula>
    </cfRule>
  </conditionalFormatting>
  <conditionalFormatting sqref="AI59">
    <cfRule type="cellIs" dxfId="10055" priority="851" operator="lessThan">
      <formula>$C$4</formula>
    </cfRule>
  </conditionalFormatting>
  <conditionalFormatting sqref="AI60">
    <cfRule type="cellIs" dxfId="10054" priority="852" operator="lessThan">
      <formula>$C$4</formula>
    </cfRule>
  </conditionalFormatting>
  <conditionalFormatting sqref="AJ11">
    <cfRule type="cellIs" dxfId="10053" priority="853" operator="lessThan">
      <formula>$C$4</formula>
    </cfRule>
  </conditionalFormatting>
  <conditionalFormatting sqref="AJ12">
    <cfRule type="cellIs" dxfId="10052" priority="854" operator="lessThan">
      <formula>$C$4</formula>
    </cfRule>
  </conditionalFormatting>
  <conditionalFormatting sqref="AJ13">
    <cfRule type="cellIs" dxfId="10051" priority="855" operator="lessThan">
      <formula>$C$4</formula>
    </cfRule>
  </conditionalFormatting>
  <conditionalFormatting sqref="AJ14">
    <cfRule type="cellIs" dxfId="10050" priority="856" operator="lessThan">
      <formula>$C$4</formula>
    </cfRule>
  </conditionalFormatting>
  <conditionalFormatting sqref="AJ15">
    <cfRule type="cellIs" dxfId="10049" priority="857" operator="lessThan">
      <formula>$C$4</formula>
    </cfRule>
  </conditionalFormatting>
  <conditionalFormatting sqref="AJ16">
    <cfRule type="cellIs" dxfId="10048" priority="858" operator="lessThan">
      <formula>$C$4</formula>
    </cfRule>
  </conditionalFormatting>
  <conditionalFormatting sqref="AJ17">
    <cfRule type="cellIs" dxfId="10047" priority="859" operator="lessThan">
      <formula>$C$4</formula>
    </cfRule>
  </conditionalFormatting>
  <conditionalFormatting sqref="AJ18">
    <cfRule type="cellIs" dxfId="10046" priority="860" operator="lessThan">
      <formula>$C$4</formula>
    </cfRule>
  </conditionalFormatting>
  <conditionalFormatting sqref="AJ19">
    <cfRule type="cellIs" dxfId="10045" priority="861" operator="lessThan">
      <formula>$C$4</formula>
    </cfRule>
  </conditionalFormatting>
  <conditionalFormatting sqref="AJ20">
    <cfRule type="cellIs" dxfId="10044" priority="862" operator="lessThan">
      <formula>$C$4</formula>
    </cfRule>
  </conditionalFormatting>
  <conditionalFormatting sqref="AJ21">
    <cfRule type="cellIs" dxfId="10043" priority="863" operator="lessThan">
      <formula>$C$4</formula>
    </cfRule>
  </conditionalFormatting>
  <conditionalFormatting sqref="AJ22">
    <cfRule type="cellIs" dxfId="10042" priority="864" operator="lessThan">
      <formula>$C$4</formula>
    </cfRule>
  </conditionalFormatting>
  <conditionalFormatting sqref="AJ23">
    <cfRule type="cellIs" dxfId="10041" priority="865" operator="lessThan">
      <formula>$C$4</formula>
    </cfRule>
  </conditionalFormatting>
  <conditionalFormatting sqref="AJ24">
    <cfRule type="cellIs" dxfId="10040" priority="866" operator="lessThan">
      <formula>$C$4</formula>
    </cfRule>
  </conditionalFormatting>
  <conditionalFormatting sqref="AJ25">
    <cfRule type="cellIs" dxfId="10039" priority="867" operator="lessThan">
      <formula>$C$4</formula>
    </cfRule>
  </conditionalFormatting>
  <conditionalFormatting sqref="AJ26">
    <cfRule type="cellIs" dxfId="10038" priority="868" operator="lessThan">
      <formula>$C$4</formula>
    </cfRule>
  </conditionalFormatting>
  <conditionalFormatting sqref="AJ27">
    <cfRule type="cellIs" dxfId="10037" priority="869" operator="lessThan">
      <formula>$C$4</formula>
    </cfRule>
  </conditionalFormatting>
  <conditionalFormatting sqref="AJ28">
    <cfRule type="cellIs" dxfId="10036" priority="870" operator="lessThan">
      <formula>$C$4</formula>
    </cfRule>
  </conditionalFormatting>
  <conditionalFormatting sqref="AJ29">
    <cfRule type="cellIs" dxfId="10035" priority="871" operator="lessThan">
      <formula>$C$4</formula>
    </cfRule>
  </conditionalFormatting>
  <conditionalFormatting sqref="AJ30">
    <cfRule type="cellIs" dxfId="10034" priority="872" operator="lessThan">
      <formula>$C$4</formula>
    </cfRule>
  </conditionalFormatting>
  <conditionalFormatting sqref="AJ31">
    <cfRule type="cellIs" dxfId="10033" priority="873" operator="lessThan">
      <formula>$C$4</formula>
    </cfRule>
  </conditionalFormatting>
  <conditionalFormatting sqref="AJ32">
    <cfRule type="cellIs" dxfId="10032" priority="874" operator="lessThan">
      <formula>$C$4</formula>
    </cfRule>
  </conditionalFormatting>
  <conditionalFormatting sqref="AJ33">
    <cfRule type="cellIs" dxfId="10031" priority="875" operator="lessThan">
      <formula>$C$4</formula>
    </cfRule>
  </conditionalFormatting>
  <conditionalFormatting sqref="AJ34">
    <cfRule type="cellIs" dxfId="10030" priority="876" operator="lessThan">
      <formula>$C$4</formula>
    </cfRule>
  </conditionalFormatting>
  <conditionalFormatting sqref="AJ35">
    <cfRule type="cellIs" dxfId="10029" priority="877" operator="lessThan">
      <formula>$C$4</formula>
    </cfRule>
  </conditionalFormatting>
  <conditionalFormatting sqref="AJ36">
    <cfRule type="cellIs" dxfId="10028" priority="878" operator="lessThan">
      <formula>$C$4</formula>
    </cfRule>
  </conditionalFormatting>
  <conditionalFormatting sqref="AJ37">
    <cfRule type="cellIs" dxfId="10027" priority="879" operator="lessThan">
      <formula>$C$4</formula>
    </cfRule>
  </conditionalFormatting>
  <conditionalFormatting sqref="AJ38">
    <cfRule type="cellIs" dxfId="10026" priority="880" operator="lessThan">
      <formula>$C$4</formula>
    </cfRule>
  </conditionalFormatting>
  <conditionalFormatting sqref="AJ39">
    <cfRule type="cellIs" dxfId="10025" priority="881" operator="lessThan">
      <formula>$C$4</formula>
    </cfRule>
  </conditionalFormatting>
  <conditionalFormatting sqref="AJ40">
    <cfRule type="cellIs" dxfId="10024" priority="882" operator="lessThan">
      <formula>$C$4</formula>
    </cfRule>
  </conditionalFormatting>
  <conditionalFormatting sqref="AJ41">
    <cfRule type="cellIs" dxfId="10023" priority="883" operator="lessThan">
      <formula>$C$4</formula>
    </cfRule>
  </conditionalFormatting>
  <conditionalFormatting sqref="AJ42">
    <cfRule type="cellIs" dxfId="10022" priority="884" operator="lessThan">
      <formula>$C$4</formula>
    </cfRule>
  </conditionalFormatting>
  <conditionalFormatting sqref="AJ43">
    <cfRule type="cellIs" dxfId="10021" priority="885" operator="lessThan">
      <formula>$C$4</formula>
    </cfRule>
  </conditionalFormatting>
  <conditionalFormatting sqref="AJ44">
    <cfRule type="cellIs" dxfId="10020" priority="886" operator="lessThan">
      <formula>$C$4</formula>
    </cfRule>
  </conditionalFormatting>
  <conditionalFormatting sqref="AJ45">
    <cfRule type="cellIs" dxfId="10019" priority="887" operator="lessThan">
      <formula>$C$4</formula>
    </cfRule>
  </conditionalFormatting>
  <conditionalFormatting sqref="AJ46">
    <cfRule type="cellIs" dxfId="10018" priority="888" operator="lessThan">
      <formula>$C$4</formula>
    </cfRule>
  </conditionalFormatting>
  <conditionalFormatting sqref="AJ47">
    <cfRule type="cellIs" dxfId="10017" priority="889" operator="lessThan">
      <formula>$C$4</formula>
    </cfRule>
  </conditionalFormatting>
  <conditionalFormatting sqref="AJ48">
    <cfRule type="cellIs" dxfId="10016" priority="890" operator="lessThan">
      <formula>$C$4</formula>
    </cfRule>
  </conditionalFormatting>
  <conditionalFormatting sqref="AJ49">
    <cfRule type="cellIs" dxfId="10015" priority="891" operator="lessThan">
      <formula>$C$4</formula>
    </cfRule>
  </conditionalFormatting>
  <conditionalFormatting sqref="AJ50">
    <cfRule type="cellIs" dxfId="10014" priority="892" operator="lessThan">
      <formula>$C$4</formula>
    </cfRule>
  </conditionalFormatting>
  <conditionalFormatting sqref="AJ51">
    <cfRule type="cellIs" dxfId="10013" priority="893" operator="lessThan">
      <formula>$C$4</formula>
    </cfRule>
  </conditionalFormatting>
  <conditionalFormatting sqref="AJ52">
    <cfRule type="cellIs" dxfId="10012" priority="894" operator="lessThan">
      <formula>$C$4</formula>
    </cfRule>
  </conditionalFormatting>
  <conditionalFormatting sqref="AJ53">
    <cfRule type="cellIs" dxfId="10011" priority="895" operator="lessThan">
      <formula>$C$4</formula>
    </cfRule>
  </conditionalFormatting>
  <conditionalFormatting sqref="AJ54">
    <cfRule type="cellIs" dxfId="10010" priority="896" operator="lessThan">
      <formula>$C$4</formula>
    </cfRule>
  </conditionalFormatting>
  <conditionalFormatting sqref="AJ55">
    <cfRule type="cellIs" dxfId="10009" priority="897" operator="lessThan">
      <formula>$C$4</formula>
    </cfRule>
  </conditionalFormatting>
  <conditionalFormatting sqref="AJ56">
    <cfRule type="cellIs" dxfId="10008" priority="898" operator="lessThan">
      <formula>$C$4</formula>
    </cfRule>
  </conditionalFormatting>
  <conditionalFormatting sqref="AJ57">
    <cfRule type="cellIs" dxfId="10007" priority="899" operator="lessThan">
      <formula>$C$4</formula>
    </cfRule>
  </conditionalFormatting>
  <conditionalFormatting sqref="AJ58">
    <cfRule type="cellIs" dxfId="10006" priority="900" operator="lessThan">
      <formula>$C$4</formula>
    </cfRule>
  </conditionalFormatting>
  <conditionalFormatting sqref="AJ59">
    <cfRule type="cellIs" dxfId="10005" priority="901" operator="lessThan">
      <formula>$C$4</formula>
    </cfRule>
  </conditionalFormatting>
  <conditionalFormatting sqref="AJ60">
    <cfRule type="cellIs" dxfId="10004" priority="902" operator="lessThan">
      <formula>$C$4</formula>
    </cfRule>
  </conditionalFormatting>
  <conditionalFormatting sqref="AK11">
    <cfRule type="cellIs" dxfId="10003" priority="903" operator="lessThan">
      <formula>$C$4</formula>
    </cfRule>
  </conditionalFormatting>
  <conditionalFormatting sqref="AK12">
    <cfRule type="cellIs" dxfId="10002" priority="904" operator="lessThan">
      <formula>$C$4</formula>
    </cfRule>
  </conditionalFormatting>
  <conditionalFormatting sqref="AK13">
    <cfRule type="cellIs" dxfId="10001" priority="905" operator="lessThan">
      <formula>$C$4</formula>
    </cfRule>
  </conditionalFormatting>
  <conditionalFormatting sqref="AK14">
    <cfRule type="cellIs" dxfId="10000" priority="906" operator="lessThan">
      <formula>$C$4</formula>
    </cfRule>
  </conditionalFormatting>
  <conditionalFormatting sqref="AK15">
    <cfRule type="cellIs" dxfId="9999" priority="907" operator="lessThan">
      <formula>$C$4</formula>
    </cfRule>
  </conditionalFormatting>
  <conditionalFormatting sqref="AK16">
    <cfRule type="cellIs" dxfId="9998" priority="908" operator="lessThan">
      <formula>$C$4</formula>
    </cfRule>
  </conditionalFormatting>
  <conditionalFormatting sqref="AK17">
    <cfRule type="cellIs" dxfId="9997" priority="909" operator="lessThan">
      <formula>$C$4</formula>
    </cfRule>
  </conditionalFormatting>
  <conditionalFormatting sqref="AK18">
    <cfRule type="cellIs" dxfId="9996" priority="910" operator="lessThan">
      <formula>$C$4</formula>
    </cfRule>
  </conditionalFormatting>
  <conditionalFormatting sqref="AK19">
    <cfRule type="cellIs" dxfId="9995" priority="911" operator="lessThan">
      <formula>$C$4</formula>
    </cfRule>
  </conditionalFormatting>
  <conditionalFormatting sqref="AK20">
    <cfRule type="cellIs" dxfId="9994" priority="912" operator="lessThan">
      <formula>$C$4</formula>
    </cfRule>
  </conditionalFormatting>
  <conditionalFormatting sqref="AK21">
    <cfRule type="cellIs" dxfId="9993" priority="913" operator="lessThan">
      <formula>$C$4</formula>
    </cfRule>
  </conditionalFormatting>
  <conditionalFormatting sqref="AK22">
    <cfRule type="cellIs" dxfId="9992" priority="914" operator="lessThan">
      <formula>$C$4</formula>
    </cfRule>
  </conditionalFormatting>
  <conditionalFormatting sqref="AK23">
    <cfRule type="cellIs" dxfId="9991" priority="915" operator="lessThan">
      <formula>$C$4</formula>
    </cfRule>
  </conditionalFormatting>
  <conditionalFormatting sqref="AK24">
    <cfRule type="cellIs" dxfId="9990" priority="916" operator="lessThan">
      <formula>$C$4</formula>
    </cfRule>
  </conditionalFormatting>
  <conditionalFormatting sqref="AK25">
    <cfRule type="cellIs" dxfId="9989" priority="917" operator="lessThan">
      <formula>$C$4</formula>
    </cfRule>
  </conditionalFormatting>
  <conditionalFormatting sqref="AK26">
    <cfRule type="cellIs" dxfId="9988" priority="918" operator="lessThan">
      <formula>$C$4</formula>
    </cfRule>
  </conditionalFormatting>
  <conditionalFormatting sqref="AK27">
    <cfRule type="cellIs" dxfId="9987" priority="919" operator="lessThan">
      <formula>$C$4</formula>
    </cfRule>
  </conditionalFormatting>
  <conditionalFormatting sqref="AK28">
    <cfRule type="cellIs" dxfId="9986" priority="920" operator="lessThan">
      <formula>$C$4</formula>
    </cfRule>
  </conditionalFormatting>
  <conditionalFormatting sqref="AK29">
    <cfRule type="cellIs" dxfId="9985" priority="921" operator="lessThan">
      <formula>$C$4</formula>
    </cfRule>
  </conditionalFormatting>
  <conditionalFormatting sqref="AK30">
    <cfRule type="cellIs" dxfId="9984" priority="922" operator="lessThan">
      <formula>$C$4</formula>
    </cfRule>
  </conditionalFormatting>
  <conditionalFormatting sqref="AK31">
    <cfRule type="cellIs" dxfId="9983" priority="923" operator="lessThan">
      <formula>$C$4</formula>
    </cfRule>
  </conditionalFormatting>
  <conditionalFormatting sqref="AK32">
    <cfRule type="cellIs" dxfId="9982" priority="924" operator="lessThan">
      <formula>$C$4</formula>
    </cfRule>
  </conditionalFormatting>
  <conditionalFormatting sqref="AK33">
    <cfRule type="cellIs" dxfId="9981" priority="925" operator="lessThan">
      <formula>$C$4</formula>
    </cfRule>
  </conditionalFormatting>
  <conditionalFormatting sqref="AK34">
    <cfRule type="cellIs" dxfId="9980" priority="926" operator="lessThan">
      <formula>$C$4</formula>
    </cfRule>
  </conditionalFormatting>
  <conditionalFormatting sqref="AK35">
    <cfRule type="cellIs" dxfId="9979" priority="927" operator="lessThan">
      <formula>$C$4</formula>
    </cfRule>
  </conditionalFormatting>
  <conditionalFormatting sqref="AK36">
    <cfRule type="cellIs" dxfId="9978" priority="928" operator="lessThan">
      <formula>$C$4</formula>
    </cfRule>
  </conditionalFormatting>
  <conditionalFormatting sqref="AK37">
    <cfRule type="cellIs" dxfId="9977" priority="929" operator="lessThan">
      <formula>$C$4</formula>
    </cfRule>
  </conditionalFormatting>
  <conditionalFormatting sqref="AK38">
    <cfRule type="cellIs" dxfId="9976" priority="930" operator="lessThan">
      <formula>$C$4</formula>
    </cfRule>
  </conditionalFormatting>
  <conditionalFormatting sqref="AK39">
    <cfRule type="cellIs" dxfId="9975" priority="931" operator="lessThan">
      <formula>$C$4</formula>
    </cfRule>
  </conditionalFormatting>
  <conditionalFormatting sqref="AK40">
    <cfRule type="cellIs" dxfId="9974" priority="932" operator="lessThan">
      <formula>$C$4</formula>
    </cfRule>
  </conditionalFormatting>
  <conditionalFormatting sqref="AK41">
    <cfRule type="cellIs" dxfId="9973" priority="933" operator="lessThan">
      <formula>$C$4</formula>
    </cfRule>
  </conditionalFormatting>
  <conditionalFormatting sqref="AK42">
    <cfRule type="cellIs" dxfId="9972" priority="934" operator="lessThan">
      <formula>$C$4</formula>
    </cfRule>
  </conditionalFormatting>
  <conditionalFormatting sqref="AK43">
    <cfRule type="cellIs" dxfId="9971" priority="935" operator="lessThan">
      <formula>$C$4</formula>
    </cfRule>
  </conditionalFormatting>
  <conditionalFormatting sqref="AK44">
    <cfRule type="cellIs" dxfId="9970" priority="936" operator="lessThan">
      <formula>$C$4</formula>
    </cfRule>
  </conditionalFormatting>
  <conditionalFormatting sqref="AK45">
    <cfRule type="cellIs" dxfId="9969" priority="937" operator="lessThan">
      <formula>$C$4</formula>
    </cfRule>
  </conditionalFormatting>
  <conditionalFormatting sqref="AK46">
    <cfRule type="cellIs" dxfId="9968" priority="938" operator="lessThan">
      <formula>$C$4</formula>
    </cfRule>
  </conditionalFormatting>
  <conditionalFormatting sqref="AK47">
    <cfRule type="cellIs" dxfId="9967" priority="939" operator="lessThan">
      <formula>$C$4</formula>
    </cfRule>
  </conditionalFormatting>
  <conditionalFormatting sqref="AK48">
    <cfRule type="cellIs" dxfId="9966" priority="940" operator="lessThan">
      <formula>$C$4</formula>
    </cfRule>
  </conditionalFormatting>
  <conditionalFormatting sqref="AK49">
    <cfRule type="cellIs" dxfId="9965" priority="941" operator="lessThan">
      <formula>$C$4</formula>
    </cfRule>
  </conditionalFormatting>
  <conditionalFormatting sqref="AK50">
    <cfRule type="cellIs" dxfId="9964" priority="942" operator="lessThan">
      <formula>$C$4</formula>
    </cfRule>
  </conditionalFormatting>
  <conditionalFormatting sqref="AK51">
    <cfRule type="cellIs" dxfId="9963" priority="943" operator="lessThan">
      <formula>$C$4</formula>
    </cfRule>
  </conditionalFormatting>
  <conditionalFormatting sqref="AK52">
    <cfRule type="cellIs" dxfId="9962" priority="944" operator="lessThan">
      <formula>$C$4</formula>
    </cfRule>
  </conditionalFormatting>
  <conditionalFormatting sqref="AK53">
    <cfRule type="cellIs" dxfId="9961" priority="945" operator="lessThan">
      <formula>$C$4</formula>
    </cfRule>
  </conditionalFormatting>
  <conditionalFormatting sqref="AK54">
    <cfRule type="cellIs" dxfId="9960" priority="946" operator="lessThan">
      <formula>$C$4</formula>
    </cfRule>
  </conditionalFormatting>
  <conditionalFormatting sqref="AK55">
    <cfRule type="cellIs" dxfId="9959" priority="947" operator="lessThan">
      <formula>$C$4</formula>
    </cfRule>
  </conditionalFormatting>
  <conditionalFormatting sqref="AK56">
    <cfRule type="cellIs" dxfId="9958" priority="948" operator="lessThan">
      <formula>$C$4</formula>
    </cfRule>
  </conditionalFormatting>
  <conditionalFormatting sqref="AK57">
    <cfRule type="cellIs" dxfId="9957" priority="949" operator="lessThan">
      <formula>$C$4</formula>
    </cfRule>
  </conditionalFormatting>
  <conditionalFormatting sqref="AK58">
    <cfRule type="cellIs" dxfId="9956" priority="950" operator="lessThan">
      <formula>$C$4</formula>
    </cfRule>
  </conditionalFormatting>
  <conditionalFormatting sqref="AK59">
    <cfRule type="cellIs" dxfId="9955" priority="951" operator="lessThan">
      <formula>$C$4</formula>
    </cfRule>
  </conditionalFormatting>
  <conditionalFormatting sqref="AK60">
    <cfRule type="cellIs" dxfId="9954" priority="952" operator="lessThan">
      <formula>$C$4</formula>
    </cfRule>
  </conditionalFormatting>
  <conditionalFormatting sqref="AL11">
    <cfRule type="cellIs" dxfId="9953" priority="953" operator="lessThan">
      <formula>$C$4</formula>
    </cfRule>
  </conditionalFormatting>
  <conditionalFormatting sqref="AL12">
    <cfRule type="cellIs" dxfId="9952" priority="954" operator="lessThan">
      <formula>$C$4</formula>
    </cfRule>
  </conditionalFormatting>
  <conditionalFormatting sqref="AL13">
    <cfRule type="cellIs" dxfId="9951" priority="955" operator="lessThan">
      <formula>$C$4</formula>
    </cfRule>
  </conditionalFormatting>
  <conditionalFormatting sqref="AL14">
    <cfRule type="cellIs" dxfId="9950" priority="956" operator="lessThan">
      <formula>$C$4</formula>
    </cfRule>
  </conditionalFormatting>
  <conditionalFormatting sqref="AL15">
    <cfRule type="cellIs" dxfId="9949" priority="957" operator="lessThan">
      <formula>$C$4</formula>
    </cfRule>
  </conditionalFormatting>
  <conditionalFormatting sqref="AL16">
    <cfRule type="cellIs" dxfId="9948" priority="958" operator="lessThan">
      <formula>$C$4</formula>
    </cfRule>
  </conditionalFormatting>
  <conditionalFormatting sqref="AL17">
    <cfRule type="cellIs" dxfId="9947" priority="959" operator="lessThan">
      <formula>$C$4</formula>
    </cfRule>
  </conditionalFormatting>
  <conditionalFormatting sqref="AL18">
    <cfRule type="cellIs" dxfId="9946" priority="960" operator="lessThan">
      <formula>$C$4</formula>
    </cfRule>
  </conditionalFormatting>
  <conditionalFormatting sqref="AL19">
    <cfRule type="cellIs" dxfId="9945" priority="961" operator="lessThan">
      <formula>$C$4</formula>
    </cfRule>
  </conditionalFormatting>
  <conditionalFormatting sqref="AL20">
    <cfRule type="cellIs" dxfId="9944" priority="962" operator="lessThan">
      <formula>$C$4</formula>
    </cfRule>
  </conditionalFormatting>
  <conditionalFormatting sqref="AL21">
    <cfRule type="cellIs" dxfId="9943" priority="963" operator="lessThan">
      <formula>$C$4</formula>
    </cfRule>
  </conditionalFormatting>
  <conditionalFormatting sqref="AL22">
    <cfRule type="cellIs" dxfId="9942" priority="964" operator="lessThan">
      <formula>$C$4</formula>
    </cfRule>
  </conditionalFormatting>
  <conditionalFormatting sqref="AL23">
    <cfRule type="cellIs" dxfId="9941" priority="965" operator="lessThan">
      <formula>$C$4</formula>
    </cfRule>
  </conditionalFormatting>
  <conditionalFormatting sqref="AL24">
    <cfRule type="cellIs" dxfId="9940" priority="966" operator="lessThan">
      <formula>$C$4</formula>
    </cfRule>
  </conditionalFormatting>
  <conditionalFormatting sqref="AL25">
    <cfRule type="cellIs" dxfId="9939" priority="967" operator="lessThan">
      <formula>$C$4</formula>
    </cfRule>
  </conditionalFormatting>
  <conditionalFormatting sqref="AL26">
    <cfRule type="cellIs" dxfId="9938" priority="968" operator="lessThan">
      <formula>$C$4</formula>
    </cfRule>
  </conditionalFormatting>
  <conditionalFormatting sqref="AL27">
    <cfRule type="cellIs" dxfId="9937" priority="969" operator="lessThan">
      <formula>$C$4</formula>
    </cfRule>
  </conditionalFormatting>
  <conditionalFormatting sqref="AL28">
    <cfRule type="cellIs" dxfId="9936" priority="970" operator="lessThan">
      <formula>$C$4</formula>
    </cfRule>
  </conditionalFormatting>
  <conditionalFormatting sqref="AL29">
    <cfRule type="cellIs" dxfId="9935" priority="971" operator="lessThan">
      <formula>$C$4</formula>
    </cfRule>
  </conditionalFormatting>
  <conditionalFormatting sqref="AL30">
    <cfRule type="cellIs" dxfId="9934" priority="972" operator="lessThan">
      <formula>$C$4</formula>
    </cfRule>
  </conditionalFormatting>
  <conditionalFormatting sqref="AL31">
    <cfRule type="cellIs" dxfId="9933" priority="973" operator="lessThan">
      <formula>$C$4</formula>
    </cfRule>
  </conditionalFormatting>
  <conditionalFormatting sqref="AL32">
    <cfRule type="cellIs" dxfId="9932" priority="974" operator="lessThan">
      <formula>$C$4</formula>
    </cfRule>
  </conditionalFormatting>
  <conditionalFormatting sqref="AL33">
    <cfRule type="cellIs" dxfId="9931" priority="975" operator="lessThan">
      <formula>$C$4</formula>
    </cfRule>
  </conditionalFormatting>
  <conditionalFormatting sqref="AL34">
    <cfRule type="cellIs" dxfId="9930" priority="976" operator="lessThan">
      <formula>$C$4</formula>
    </cfRule>
  </conditionalFormatting>
  <conditionalFormatting sqref="AL35">
    <cfRule type="cellIs" dxfId="9929" priority="977" operator="lessThan">
      <formula>$C$4</formula>
    </cfRule>
  </conditionalFormatting>
  <conditionalFormatting sqref="AL36">
    <cfRule type="cellIs" dxfId="9928" priority="978" operator="lessThan">
      <formula>$C$4</formula>
    </cfRule>
  </conditionalFormatting>
  <conditionalFormatting sqref="AL37">
    <cfRule type="cellIs" dxfId="9927" priority="979" operator="lessThan">
      <formula>$C$4</formula>
    </cfRule>
  </conditionalFormatting>
  <conditionalFormatting sqref="AL38">
    <cfRule type="cellIs" dxfId="9926" priority="980" operator="lessThan">
      <formula>$C$4</formula>
    </cfRule>
  </conditionalFormatting>
  <conditionalFormatting sqref="AL39">
    <cfRule type="cellIs" dxfId="9925" priority="981" operator="lessThan">
      <formula>$C$4</formula>
    </cfRule>
  </conditionalFormatting>
  <conditionalFormatting sqref="AL40">
    <cfRule type="cellIs" dxfId="9924" priority="982" operator="lessThan">
      <formula>$C$4</formula>
    </cfRule>
  </conditionalFormatting>
  <conditionalFormatting sqref="AL41">
    <cfRule type="cellIs" dxfId="9923" priority="983" operator="lessThan">
      <formula>$C$4</formula>
    </cfRule>
  </conditionalFormatting>
  <conditionalFormatting sqref="AL42">
    <cfRule type="cellIs" dxfId="9922" priority="984" operator="lessThan">
      <formula>$C$4</formula>
    </cfRule>
  </conditionalFormatting>
  <conditionalFormatting sqref="AL43">
    <cfRule type="cellIs" dxfId="9921" priority="985" operator="lessThan">
      <formula>$C$4</formula>
    </cfRule>
  </conditionalFormatting>
  <conditionalFormatting sqref="AL44">
    <cfRule type="cellIs" dxfId="9920" priority="986" operator="lessThan">
      <formula>$C$4</formula>
    </cfRule>
  </conditionalFormatting>
  <conditionalFormatting sqref="AL45">
    <cfRule type="cellIs" dxfId="9919" priority="987" operator="lessThan">
      <formula>$C$4</formula>
    </cfRule>
  </conditionalFormatting>
  <conditionalFormatting sqref="AL46">
    <cfRule type="cellIs" dxfId="9918" priority="988" operator="lessThan">
      <formula>$C$4</formula>
    </cfRule>
  </conditionalFormatting>
  <conditionalFormatting sqref="AL47">
    <cfRule type="cellIs" dxfId="9917" priority="989" operator="lessThan">
      <formula>$C$4</formula>
    </cfRule>
  </conditionalFormatting>
  <conditionalFormatting sqref="AL48">
    <cfRule type="cellIs" dxfId="9916" priority="990" operator="lessThan">
      <formula>$C$4</formula>
    </cfRule>
  </conditionalFormatting>
  <conditionalFormatting sqref="AL49">
    <cfRule type="cellIs" dxfId="9915" priority="991" operator="lessThan">
      <formula>$C$4</formula>
    </cfRule>
  </conditionalFormatting>
  <conditionalFormatting sqref="AL50">
    <cfRule type="cellIs" dxfId="9914" priority="992" operator="lessThan">
      <formula>$C$4</formula>
    </cfRule>
  </conditionalFormatting>
  <conditionalFormatting sqref="AL51">
    <cfRule type="cellIs" dxfId="9913" priority="993" operator="lessThan">
      <formula>$C$4</formula>
    </cfRule>
  </conditionalFormatting>
  <conditionalFormatting sqref="AL52">
    <cfRule type="cellIs" dxfId="9912" priority="994" operator="lessThan">
      <formula>$C$4</formula>
    </cfRule>
  </conditionalFormatting>
  <conditionalFormatting sqref="AL53">
    <cfRule type="cellIs" dxfId="9911" priority="995" operator="lessThan">
      <formula>$C$4</formula>
    </cfRule>
  </conditionalFormatting>
  <conditionalFormatting sqref="AL54">
    <cfRule type="cellIs" dxfId="9910" priority="996" operator="lessThan">
      <formula>$C$4</formula>
    </cfRule>
  </conditionalFormatting>
  <conditionalFormatting sqref="AL55">
    <cfRule type="cellIs" dxfId="9909" priority="997" operator="lessThan">
      <formula>$C$4</formula>
    </cfRule>
  </conditionalFormatting>
  <conditionalFormatting sqref="AL56">
    <cfRule type="cellIs" dxfId="9908" priority="998" operator="lessThan">
      <formula>$C$4</formula>
    </cfRule>
  </conditionalFormatting>
  <conditionalFormatting sqref="AL57">
    <cfRule type="cellIs" dxfId="9907" priority="999" operator="lessThan">
      <formula>$C$4</formula>
    </cfRule>
  </conditionalFormatting>
  <conditionalFormatting sqref="AL58">
    <cfRule type="cellIs" dxfId="9906" priority="1000" operator="lessThan">
      <formula>$C$4</formula>
    </cfRule>
  </conditionalFormatting>
  <conditionalFormatting sqref="AL59">
    <cfRule type="cellIs" dxfId="9905" priority="1001" operator="lessThan">
      <formula>$C$4</formula>
    </cfRule>
  </conditionalFormatting>
  <conditionalFormatting sqref="AL60">
    <cfRule type="cellIs" dxfId="9904" priority="1002" operator="lessThan">
      <formula>$C$4</formula>
    </cfRule>
  </conditionalFormatting>
  <conditionalFormatting sqref="AM11">
    <cfRule type="cellIs" dxfId="9903" priority="1003" operator="lessThan">
      <formula>$C$4</formula>
    </cfRule>
  </conditionalFormatting>
  <conditionalFormatting sqref="AM12">
    <cfRule type="cellIs" dxfId="9902" priority="1004" operator="lessThan">
      <formula>$C$4</formula>
    </cfRule>
  </conditionalFormatting>
  <conditionalFormatting sqref="AM13">
    <cfRule type="cellIs" dxfId="9901" priority="1005" operator="lessThan">
      <formula>$C$4</formula>
    </cfRule>
  </conditionalFormatting>
  <conditionalFormatting sqref="AM14">
    <cfRule type="cellIs" dxfId="9900" priority="1006" operator="lessThan">
      <formula>$C$4</formula>
    </cfRule>
  </conditionalFormatting>
  <conditionalFormatting sqref="AM15">
    <cfRule type="cellIs" dxfId="9899" priority="1007" operator="lessThan">
      <formula>$C$4</formula>
    </cfRule>
  </conditionalFormatting>
  <conditionalFormatting sqref="AM16">
    <cfRule type="cellIs" dxfId="9898" priority="1008" operator="lessThan">
      <formula>$C$4</formula>
    </cfRule>
  </conditionalFormatting>
  <conditionalFormatting sqref="AM17">
    <cfRule type="cellIs" dxfId="9897" priority="1009" operator="lessThan">
      <formula>$C$4</formula>
    </cfRule>
  </conditionalFormatting>
  <conditionalFormatting sqref="AM18">
    <cfRule type="cellIs" dxfId="9896" priority="1010" operator="lessThan">
      <formula>$C$4</formula>
    </cfRule>
  </conditionalFormatting>
  <conditionalFormatting sqref="AM19">
    <cfRule type="cellIs" dxfId="9895" priority="1011" operator="lessThan">
      <formula>$C$4</formula>
    </cfRule>
  </conditionalFormatting>
  <conditionalFormatting sqref="AM20">
    <cfRule type="cellIs" dxfId="9894" priority="1012" operator="lessThan">
      <formula>$C$4</formula>
    </cfRule>
  </conditionalFormatting>
  <conditionalFormatting sqref="AM21">
    <cfRule type="cellIs" dxfId="9893" priority="1013" operator="lessThan">
      <formula>$C$4</formula>
    </cfRule>
  </conditionalFormatting>
  <conditionalFormatting sqref="AM22">
    <cfRule type="cellIs" dxfId="9892" priority="1014" operator="lessThan">
      <formula>$C$4</formula>
    </cfRule>
  </conditionalFormatting>
  <conditionalFormatting sqref="AM23">
    <cfRule type="cellIs" dxfId="9891" priority="1015" operator="lessThan">
      <formula>$C$4</formula>
    </cfRule>
  </conditionalFormatting>
  <conditionalFormatting sqref="AM24">
    <cfRule type="cellIs" dxfId="9890" priority="1016" operator="lessThan">
      <formula>$C$4</formula>
    </cfRule>
  </conditionalFormatting>
  <conditionalFormatting sqref="AM25">
    <cfRule type="cellIs" dxfId="9889" priority="1017" operator="lessThan">
      <formula>$C$4</formula>
    </cfRule>
  </conditionalFormatting>
  <conditionalFormatting sqref="AM26">
    <cfRule type="cellIs" dxfId="9888" priority="1018" operator="lessThan">
      <formula>$C$4</formula>
    </cfRule>
  </conditionalFormatting>
  <conditionalFormatting sqref="AM27">
    <cfRule type="cellIs" dxfId="9887" priority="1019" operator="lessThan">
      <formula>$C$4</formula>
    </cfRule>
  </conditionalFormatting>
  <conditionalFormatting sqref="AM28">
    <cfRule type="cellIs" dxfId="9886" priority="1020" operator="lessThan">
      <formula>$C$4</formula>
    </cfRule>
  </conditionalFormatting>
  <conditionalFormatting sqref="AM29">
    <cfRule type="cellIs" dxfId="9885" priority="1021" operator="lessThan">
      <formula>$C$4</formula>
    </cfRule>
  </conditionalFormatting>
  <conditionalFormatting sqref="AM30">
    <cfRule type="cellIs" dxfId="9884" priority="1022" operator="lessThan">
      <formula>$C$4</formula>
    </cfRule>
  </conditionalFormatting>
  <conditionalFormatting sqref="AM31">
    <cfRule type="cellIs" dxfId="9883" priority="1023" operator="lessThan">
      <formula>$C$4</formula>
    </cfRule>
  </conditionalFormatting>
  <conditionalFormatting sqref="AM32">
    <cfRule type="cellIs" dxfId="9882" priority="1024" operator="lessThan">
      <formula>$C$4</formula>
    </cfRule>
  </conditionalFormatting>
  <conditionalFormatting sqref="AM33">
    <cfRule type="cellIs" dxfId="9881" priority="1025" operator="lessThan">
      <formula>$C$4</formula>
    </cfRule>
  </conditionalFormatting>
  <conditionalFormatting sqref="AM34">
    <cfRule type="cellIs" dxfId="9880" priority="1026" operator="lessThan">
      <formula>$C$4</formula>
    </cfRule>
  </conditionalFormatting>
  <conditionalFormatting sqref="AM35">
    <cfRule type="cellIs" dxfId="9879" priority="1027" operator="lessThan">
      <formula>$C$4</formula>
    </cfRule>
  </conditionalFormatting>
  <conditionalFormatting sqref="AM36">
    <cfRule type="cellIs" dxfId="9878" priority="1028" operator="lessThan">
      <formula>$C$4</formula>
    </cfRule>
  </conditionalFormatting>
  <conditionalFormatting sqref="AM37">
    <cfRule type="cellIs" dxfId="9877" priority="1029" operator="lessThan">
      <formula>$C$4</formula>
    </cfRule>
  </conditionalFormatting>
  <conditionalFormatting sqref="AM38">
    <cfRule type="cellIs" dxfId="9876" priority="1030" operator="lessThan">
      <formula>$C$4</formula>
    </cfRule>
  </conditionalFormatting>
  <conditionalFormatting sqref="AM39">
    <cfRule type="cellIs" dxfId="9875" priority="1031" operator="lessThan">
      <formula>$C$4</formula>
    </cfRule>
  </conditionalFormatting>
  <conditionalFormatting sqref="AM40">
    <cfRule type="cellIs" dxfId="9874" priority="1032" operator="lessThan">
      <formula>$C$4</formula>
    </cfRule>
  </conditionalFormatting>
  <conditionalFormatting sqref="AM41">
    <cfRule type="cellIs" dxfId="9873" priority="1033" operator="lessThan">
      <formula>$C$4</formula>
    </cfRule>
  </conditionalFormatting>
  <conditionalFormatting sqref="AM42">
    <cfRule type="cellIs" dxfId="9872" priority="1034" operator="lessThan">
      <formula>$C$4</formula>
    </cfRule>
  </conditionalFormatting>
  <conditionalFormatting sqref="AM43">
    <cfRule type="cellIs" dxfId="9871" priority="1035" operator="lessThan">
      <formula>$C$4</formula>
    </cfRule>
  </conditionalFormatting>
  <conditionalFormatting sqref="AM44">
    <cfRule type="cellIs" dxfId="9870" priority="1036" operator="lessThan">
      <formula>$C$4</formula>
    </cfRule>
  </conditionalFormatting>
  <conditionalFormatting sqref="AM45">
    <cfRule type="cellIs" dxfId="9869" priority="1037" operator="lessThan">
      <formula>$C$4</formula>
    </cfRule>
  </conditionalFormatting>
  <conditionalFormatting sqref="AM46">
    <cfRule type="cellIs" dxfId="9868" priority="1038" operator="lessThan">
      <formula>$C$4</formula>
    </cfRule>
  </conditionalFormatting>
  <conditionalFormatting sqref="AM47">
    <cfRule type="cellIs" dxfId="9867" priority="1039" operator="lessThan">
      <formula>$C$4</formula>
    </cfRule>
  </conditionalFormatting>
  <conditionalFormatting sqref="AM48">
    <cfRule type="cellIs" dxfId="9866" priority="1040" operator="lessThan">
      <formula>$C$4</formula>
    </cfRule>
  </conditionalFormatting>
  <conditionalFormatting sqref="AM49">
    <cfRule type="cellIs" dxfId="9865" priority="1041" operator="lessThan">
      <formula>$C$4</formula>
    </cfRule>
  </conditionalFormatting>
  <conditionalFormatting sqref="AM50">
    <cfRule type="cellIs" dxfId="9864" priority="1042" operator="lessThan">
      <formula>$C$4</formula>
    </cfRule>
  </conditionalFormatting>
  <conditionalFormatting sqref="AM51">
    <cfRule type="cellIs" dxfId="9863" priority="1043" operator="lessThan">
      <formula>$C$4</formula>
    </cfRule>
  </conditionalFormatting>
  <conditionalFormatting sqref="AM52">
    <cfRule type="cellIs" dxfId="9862" priority="1044" operator="lessThan">
      <formula>$C$4</formula>
    </cfRule>
  </conditionalFormatting>
  <conditionalFormatting sqref="AM53">
    <cfRule type="cellIs" dxfId="9861" priority="1045" operator="lessThan">
      <formula>$C$4</formula>
    </cfRule>
  </conditionalFormatting>
  <conditionalFormatting sqref="AM54">
    <cfRule type="cellIs" dxfId="9860" priority="1046" operator="lessThan">
      <formula>$C$4</formula>
    </cfRule>
  </conditionalFormatting>
  <conditionalFormatting sqref="AM55">
    <cfRule type="cellIs" dxfId="9859" priority="1047" operator="lessThan">
      <formula>$C$4</formula>
    </cfRule>
  </conditionalFormatting>
  <conditionalFormatting sqref="AM56">
    <cfRule type="cellIs" dxfId="9858" priority="1048" operator="lessThan">
      <formula>$C$4</formula>
    </cfRule>
  </conditionalFormatting>
  <conditionalFormatting sqref="AM57">
    <cfRule type="cellIs" dxfId="9857" priority="1049" operator="lessThan">
      <formula>$C$4</formula>
    </cfRule>
  </conditionalFormatting>
  <conditionalFormatting sqref="AM58">
    <cfRule type="cellIs" dxfId="9856" priority="1050" operator="lessThan">
      <formula>$C$4</formula>
    </cfRule>
  </conditionalFormatting>
  <conditionalFormatting sqref="AM59">
    <cfRule type="cellIs" dxfId="9855" priority="1051" operator="lessThan">
      <formula>$C$4</formula>
    </cfRule>
  </conditionalFormatting>
  <conditionalFormatting sqref="AM60">
    <cfRule type="cellIs" dxfId="9854" priority="1052" operator="lessThan">
      <formula>$C$4</formula>
    </cfRule>
  </conditionalFormatting>
  <conditionalFormatting sqref="AN11">
    <cfRule type="cellIs" dxfId="9853" priority="1053" operator="lessThan">
      <formula>$C$4</formula>
    </cfRule>
  </conditionalFormatting>
  <conditionalFormatting sqref="AN12">
    <cfRule type="cellIs" dxfId="9852" priority="1054" operator="lessThan">
      <formula>$C$4</formula>
    </cfRule>
  </conditionalFormatting>
  <conditionalFormatting sqref="AN13">
    <cfRule type="cellIs" dxfId="9851" priority="1055" operator="lessThan">
      <formula>$C$4</formula>
    </cfRule>
  </conditionalFormatting>
  <conditionalFormatting sqref="AN14">
    <cfRule type="cellIs" dxfId="9850" priority="1056" operator="lessThan">
      <formula>$C$4</formula>
    </cfRule>
  </conditionalFormatting>
  <conditionalFormatting sqref="AN15">
    <cfRule type="cellIs" dxfId="9849" priority="1057" operator="lessThan">
      <formula>$C$4</formula>
    </cfRule>
  </conditionalFormatting>
  <conditionalFormatting sqref="AN16">
    <cfRule type="cellIs" dxfId="9848" priority="1058" operator="lessThan">
      <formula>$C$4</formula>
    </cfRule>
  </conditionalFormatting>
  <conditionalFormatting sqref="AN17">
    <cfRule type="cellIs" dxfId="9847" priority="1059" operator="lessThan">
      <formula>$C$4</formula>
    </cfRule>
  </conditionalFormatting>
  <conditionalFormatting sqref="AN18">
    <cfRule type="cellIs" dxfId="9846" priority="1060" operator="lessThan">
      <formula>$C$4</formula>
    </cfRule>
  </conditionalFormatting>
  <conditionalFormatting sqref="AN19">
    <cfRule type="cellIs" dxfId="9845" priority="1061" operator="lessThan">
      <formula>$C$4</formula>
    </cfRule>
  </conditionalFormatting>
  <conditionalFormatting sqref="AN20">
    <cfRule type="cellIs" dxfId="9844" priority="1062" operator="lessThan">
      <formula>$C$4</formula>
    </cfRule>
  </conditionalFormatting>
  <conditionalFormatting sqref="AN21">
    <cfRule type="cellIs" dxfId="9843" priority="1063" operator="lessThan">
      <formula>$C$4</formula>
    </cfRule>
  </conditionalFormatting>
  <conditionalFormatting sqref="AN22">
    <cfRule type="cellIs" dxfId="9842" priority="1064" operator="lessThan">
      <formula>$C$4</formula>
    </cfRule>
  </conditionalFormatting>
  <conditionalFormatting sqref="AN23">
    <cfRule type="cellIs" dxfId="9841" priority="1065" operator="lessThan">
      <formula>$C$4</formula>
    </cfRule>
  </conditionalFormatting>
  <conditionalFormatting sqref="AN24">
    <cfRule type="cellIs" dxfId="9840" priority="1066" operator="lessThan">
      <formula>$C$4</formula>
    </cfRule>
  </conditionalFormatting>
  <conditionalFormatting sqref="AN25">
    <cfRule type="cellIs" dxfId="9839" priority="1067" operator="lessThan">
      <formula>$C$4</formula>
    </cfRule>
  </conditionalFormatting>
  <conditionalFormatting sqref="AN26">
    <cfRule type="cellIs" dxfId="9838" priority="1068" operator="lessThan">
      <formula>$C$4</formula>
    </cfRule>
  </conditionalFormatting>
  <conditionalFormatting sqref="AN27">
    <cfRule type="cellIs" dxfId="9837" priority="1069" operator="lessThan">
      <formula>$C$4</formula>
    </cfRule>
  </conditionalFormatting>
  <conditionalFormatting sqref="AN28">
    <cfRule type="cellIs" dxfId="9836" priority="1070" operator="lessThan">
      <formula>$C$4</formula>
    </cfRule>
  </conditionalFormatting>
  <conditionalFormatting sqref="AN29">
    <cfRule type="cellIs" dxfId="9835" priority="1071" operator="lessThan">
      <formula>$C$4</formula>
    </cfRule>
  </conditionalFormatting>
  <conditionalFormatting sqref="AN30">
    <cfRule type="cellIs" dxfId="9834" priority="1072" operator="lessThan">
      <formula>$C$4</formula>
    </cfRule>
  </conditionalFormatting>
  <conditionalFormatting sqref="AN31">
    <cfRule type="cellIs" dxfId="9833" priority="1073" operator="lessThan">
      <formula>$C$4</formula>
    </cfRule>
  </conditionalFormatting>
  <conditionalFormatting sqref="AN32">
    <cfRule type="cellIs" dxfId="9832" priority="1074" operator="lessThan">
      <formula>$C$4</formula>
    </cfRule>
  </conditionalFormatting>
  <conditionalFormatting sqref="AN33">
    <cfRule type="cellIs" dxfId="9831" priority="1075" operator="lessThan">
      <formula>$C$4</formula>
    </cfRule>
  </conditionalFormatting>
  <conditionalFormatting sqref="AN34">
    <cfRule type="cellIs" dxfId="9830" priority="1076" operator="lessThan">
      <formula>$C$4</formula>
    </cfRule>
  </conditionalFormatting>
  <conditionalFormatting sqref="AN35">
    <cfRule type="cellIs" dxfId="9829" priority="1077" operator="lessThan">
      <formula>$C$4</formula>
    </cfRule>
  </conditionalFormatting>
  <conditionalFormatting sqref="AN36">
    <cfRule type="cellIs" dxfId="9828" priority="1078" operator="lessThan">
      <formula>$C$4</formula>
    </cfRule>
  </conditionalFormatting>
  <conditionalFormatting sqref="AN37">
    <cfRule type="cellIs" dxfId="9827" priority="1079" operator="lessThan">
      <formula>$C$4</formula>
    </cfRule>
  </conditionalFormatting>
  <conditionalFormatting sqref="AN38">
    <cfRule type="cellIs" dxfId="9826" priority="1080" operator="lessThan">
      <formula>$C$4</formula>
    </cfRule>
  </conditionalFormatting>
  <conditionalFormatting sqref="AN39">
    <cfRule type="cellIs" dxfId="9825" priority="1081" operator="lessThan">
      <formula>$C$4</formula>
    </cfRule>
  </conditionalFormatting>
  <conditionalFormatting sqref="AN40">
    <cfRule type="cellIs" dxfId="9824" priority="1082" operator="lessThan">
      <formula>$C$4</formula>
    </cfRule>
  </conditionalFormatting>
  <conditionalFormatting sqref="AN41">
    <cfRule type="cellIs" dxfId="9823" priority="1083" operator="lessThan">
      <formula>$C$4</formula>
    </cfRule>
  </conditionalFormatting>
  <conditionalFormatting sqref="AN42">
    <cfRule type="cellIs" dxfId="9822" priority="1084" operator="lessThan">
      <formula>$C$4</formula>
    </cfRule>
  </conditionalFormatting>
  <conditionalFormatting sqref="AN43">
    <cfRule type="cellIs" dxfId="9821" priority="1085" operator="lessThan">
      <formula>$C$4</formula>
    </cfRule>
  </conditionalFormatting>
  <conditionalFormatting sqref="AN44">
    <cfRule type="cellIs" dxfId="9820" priority="1086" operator="lessThan">
      <formula>$C$4</formula>
    </cfRule>
  </conditionalFormatting>
  <conditionalFormatting sqref="AN45">
    <cfRule type="cellIs" dxfId="9819" priority="1087" operator="lessThan">
      <formula>$C$4</formula>
    </cfRule>
  </conditionalFormatting>
  <conditionalFormatting sqref="AN46">
    <cfRule type="cellIs" dxfId="9818" priority="1088" operator="lessThan">
      <formula>$C$4</formula>
    </cfRule>
  </conditionalFormatting>
  <conditionalFormatting sqref="AN47">
    <cfRule type="cellIs" dxfId="9817" priority="1089" operator="lessThan">
      <formula>$C$4</formula>
    </cfRule>
  </conditionalFormatting>
  <conditionalFormatting sqref="AN48">
    <cfRule type="cellIs" dxfId="9816" priority="1090" operator="lessThan">
      <formula>$C$4</formula>
    </cfRule>
  </conditionalFormatting>
  <conditionalFormatting sqref="AN49">
    <cfRule type="cellIs" dxfId="9815" priority="1091" operator="lessThan">
      <formula>$C$4</formula>
    </cfRule>
  </conditionalFormatting>
  <conditionalFormatting sqref="AN50">
    <cfRule type="cellIs" dxfId="9814" priority="1092" operator="lessThan">
      <formula>$C$4</formula>
    </cfRule>
  </conditionalFormatting>
  <conditionalFormatting sqref="AN51">
    <cfRule type="cellIs" dxfId="9813" priority="1093" operator="lessThan">
      <formula>$C$4</formula>
    </cfRule>
  </conditionalFormatting>
  <conditionalFormatting sqref="AN52">
    <cfRule type="cellIs" dxfId="9812" priority="1094" operator="lessThan">
      <formula>$C$4</formula>
    </cfRule>
  </conditionalFormatting>
  <conditionalFormatting sqref="AN53">
    <cfRule type="cellIs" dxfId="9811" priority="1095" operator="lessThan">
      <formula>$C$4</formula>
    </cfRule>
  </conditionalFormatting>
  <conditionalFormatting sqref="AN54">
    <cfRule type="cellIs" dxfId="9810" priority="1096" operator="lessThan">
      <formula>$C$4</formula>
    </cfRule>
  </conditionalFormatting>
  <conditionalFormatting sqref="AN55">
    <cfRule type="cellIs" dxfId="9809" priority="1097" operator="lessThan">
      <formula>$C$4</formula>
    </cfRule>
  </conditionalFormatting>
  <conditionalFormatting sqref="AN56">
    <cfRule type="cellIs" dxfId="9808" priority="1098" operator="lessThan">
      <formula>$C$4</formula>
    </cfRule>
  </conditionalFormatting>
  <conditionalFormatting sqref="AN57">
    <cfRule type="cellIs" dxfId="9807" priority="1099" operator="lessThan">
      <formula>$C$4</formula>
    </cfRule>
  </conditionalFormatting>
  <conditionalFormatting sqref="AN58">
    <cfRule type="cellIs" dxfId="9806" priority="1100" operator="lessThan">
      <formula>$C$4</formula>
    </cfRule>
  </conditionalFormatting>
  <conditionalFormatting sqref="AN59">
    <cfRule type="cellIs" dxfId="9805" priority="1101" operator="lessThan">
      <formula>$C$4</formula>
    </cfRule>
  </conditionalFormatting>
  <conditionalFormatting sqref="AN60">
    <cfRule type="cellIs" dxfId="9804" priority="1102" operator="lessThan">
      <formula>$C$4</formula>
    </cfRule>
  </conditionalFormatting>
  <conditionalFormatting sqref="AO11">
    <cfRule type="cellIs" dxfId="9803" priority="1103" operator="lessThan">
      <formula>$C$4</formula>
    </cfRule>
  </conditionalFormatting>
  <conditionalFormatting sqref="AO12">
    <cfRule type="cellIs" dxfId="9802" priority="1104" operator="lessThan">
      <formula>$C$4</formula>
    </cfRule>
  </conditionalFormatting>
  <conditionalFormatting sqref="AO13">
    <cfRule type="cellIs" dxfId="9801" priority="1105" operator="lessThan">
      <formula>$C$4</formula>
    </cfRule>
  </conditionalFormatting>
  <conditionalFormatting sqref="AO14">
    <cfRule type="cellIs" dxfId="9800" priority="1106" operator="lessThan">
      <formula>$C$4</formula>
    </cfRule>
  </conditionalFormatting>
  <conditionalFormatting sqref="AO15">
    <cfRule type="cellIs" dxfId="9799" priority="1107" operator="lessThan">
      <formula>$C$4</formula>
    </cfRule>
  </conditionalFormatting>
  <conditionalFormatting sqref="AO16">
    <cfRule type="cellIs" dxfId="9798" priority="1108" operator="lessThan">
      <formula>$C$4</formula>
    </cfRule>
  </conditionalFormatting>
  <conditionalFormatting sqref="AO17">
    <cfRule type="cellIs" dxfId="9797" priority="1109" operator="lessThan">
      <formula>$C$4</formula>
    </cfRule>
  </conditionalFormatting>
  <conditionalFormatting sqref="AO18">
    <cfRule type="cellIs" dxfId="9796" priority="1110" operator="lessThan">
      <formula>$C$4</formula>
    </cfRule>
  </conditionalFormatting>
  <conditionalFormatting sqref="AO19">
    <cfRule type="cellIs" dxfId="9795" priority="1111" operator="lessThan">
      <formula>$C$4</formula>
    </cfRule>
  </conditionalFormatting>
  <conditionalFormatting sqref="AO20">
    <cfRule type="cellIs" dxfId="9794" priority="1112" operator="lessThan">
      <formula>$C$4</formula>
    </cfRule>
  </conditionalFormatting>
  <conditionalFormatting sqref="AO21">
    <cfRule type="cellIs" dxfId="9793" priority="1113" operator="lessThan">
      <formula>$C$4</formula>
    </cfRule>
  </conditionalFormatting>
  <conditionalFormatting sqref="AO22">
    <cfRule type="cellIs" dxfId="9792" priority="1114" operator="lessThan">
      <formula>$C$4</formula>
    </cfRule>
  </conditionalFormatting>
  <conditionalFormatting sqref="AO23">
    <cfRule type="cellIs" dxfId="9791" priority="1115" operator="lessThan">
      <formula>$C$4</formula>
    </cfRule>
  </conditionalFormatting>
  <conditionalFormatting sqref="AO24">
    <cfRule type="cellIs" dxfId="9790" priority="1116" operator="lessThan">
      <formula>$C$4</formula>
    </cfRule>
  </conditionalFormatting>
  <conditionalFormatting sqref="AO25">
    <cfRule type="cellIs" dxfId="9789" priority="1117" operator="lessThan">
      <formula>$C$4</formula>
    </cfRule>
  </conditionalFormatting>
  <conditionalFormatting sqref="AO26">
    <cfRule type="cellIs" dxfId="9788" priority="1118" operator="lessThan">
      <formula>$C$4</formula>
    </cfRule>
  </conditionalFormatting>
  <conditionalFormatting sqref="AO27">
    <cfRule type="cellIs" dxfId="9787" priority="1119" operator="lessThan">
      <formula>$C$4</formula>
    </cfRule>
  </conditionalFormatting>
  <conditionalFormatting sqref="AO28">
    <cfRule type="cellIs" dxfId="9786" priority="1120" operator="lessThan">
      <formula>$C$4</formula>
    </cfRule>
  </conditionalFormatting>
  <conditionalFormatting sqref="AO29">
    <cfRule type="cellIs" dxfId="9785" priority="1121" operator="lessThan">
      <formula>$C$4</formula>
    </cfRule>
  </conditionalFormatting>
  <conditionalFormatting sqref="AO30">
    <cfRule type="cellIs" dxfId="9784" priority="1122" operator="lessThan">
      <formula>$C$4</formula>
    </cfRule>
  </conditionalFormatting>
  <conditionalFormatting sqref="AO31">
    <cfRule type="cellIs" dxfId="9783" priority="1123" operator="lessThan">
      <formula>$C$4</formula>
    </cfRule>
  </conditionalFormatting>
  <conditionalFormatting sqref="AO32">
    <cfRule type="cellIs" dxfId="9782" priority="1124" operator="lessThan">
      <formula>$C$4</formula>
    </cfRule>
  </conditionalFormatting>
  <conditionalFormatting sqref="AO33">
    <cfRule type="cellIs" dxfId="9781" priority="1125" operator="lessThan">
      <formula>$C$4</formula>
    </cfRule>
  </conditionalFormatting>
  <conditionalFormatting sqref="AO34">
    <cfRule type="cellIs" dxfId="9780" priority="1126" operator="lessThan">
      <formula>$C$4</formula>
    </cfRule>
  </conditionalFormatting>
  <conditionalFormatting sqref="AO35">
    <cfRule type="cellIs" dxfId="9779" priority="1127" operator="lessThan">
      <formula>$C$4</formula>
    </cfRule>
  </conditionalFormatting>
  <conditionalFormatting sqref="AO36">
    <cfRule type="cellIs" dxfId="9778" priority="1128" operator="lessThan">
      <formula>$C$4</formula>
    </cfRule>
  </conditionalFormatting>
  <conditionalFormatting sqref="AO37">
    <cfRule type="cellIs" dxfId="9777" priority="1129" operator="lessThan">
      <formula>$C$4</formula>
    </cfRule>
  </conditionalFormatting>
  <conditionalFormatting sqref="AO38">
    <cfRule type="cellIs" dxfId="9776" priority="1130" operator="lessThan">
      <formula>$C$4</formula>
    </cfRule>
  </conditionalFormatting>
  <conditionalFormatting sqref="AO39">
    <cfRule type="cellIs" dxfId="9775" priority="1131" operator="lessThan">
      <formula>$C$4</formula>
    </cfRule>
  </conditionalFormatting>
  <conditionalFormatting sqref="AO40">
    <cfRule type="cellIs" dxfId="9774" priority="1132" operator="lessThan">
      <formula>$C$4</formula>
    </cfRule>
  </conditionalFormatting>
  <conditionalFormatting sqref="AO41">
    <cfRule type="cellIs" dxfId="9773" priority="1133" operator="lessThan">
      <formula>$C$4</formula>
    </cfRule>
  </conditionalFormatting>
  <conditionalFormatting sqref="AO42">
    <cfRule type="cellIs" dxfId="9772" priority="1134" operator="lessThan">
      <formula>$C$4</formula>
    </cfRule>
  </conditionalFormatting>
  <conditionalFormatting sqref="AO43">
    <cfRule type="cellIs" dxfId="9771" priority="1135" operator="lessThan">
      <formula>$C$4</formula>
    </cfRule>
  </conditionalFormatting>
  <conditionalFormatting sqref="AO44">
    <cfRule type="cellIs" dxfId="9770" priority="1136" operator="lessThan">
      <formula>$C$4</formula>
    </cfRule>
  </conditionalFormatting>
  <conditionalFormatting sqref="AO45">
    <cfRule type="cellIs" dxfId="9769" priority="1137" operator="lessThan">
      <formula>$C$4</formula>
    </cfRule>
  </conditionalFormatting>
  <conditionalFormatting sqref="AO46">
    <cfRule type="cellIs" dxfId="9768" priority="1138" operator="lessThan">
      <formula>$C$4</formula>
    </cfRule>
  </conditionalFormatting>
  <conditionalFormatting sqref="AO47">
    <cfRule type="cellIs" dxfId="9767" priority="1139" operator="lessThan">
      <formula>$C$4</formula>
    </cfRule>
  </conditionalFormatting>
  <conditionalFormatting sqref="AO48">
    <cfRule type="cellIs" dxfId="9766" priority="1140" operator="lessThan">
      <formula>$C$4</formula>
    </cfRule>
  </conditionalFormatting>
  <conditionalFormatting sqref="AO49">
    <cfRule type="cellIs" dxfId="9765" priority="1141" operator="lessThan">
      <formula>$C$4</formula>
    </cfRule>
  </conditionalFormatting>
  <conditionalFormatting sqref="AO50">
    <cfRule type="cellIs" dxfId="9764" priority="1142" operator="lessThan">
      <formula>$C$4</formula>
    </cfRule>
  </conditionalFormatting>
  <conditionalFormatting sqref="AO51">
    <cfRule type="cellIs" dxfId="9763" priority="1143" operator="lessThan">
      <formula>$C$4</formula>
    </cfRule>
  </conditionalFormatting>
  <conditionalFormatting sqref="AO52">
    <cfRule type="cellIs" dxfId="9762" priority="1144" operator="lessThan">
      <formula>$C$4</formula>
    </cfRule>
  </conditionalFormatting>
  <conditionalFormatting sqref="AO53">
    <cfRule type="cellIs" dxfId="9761" priority="1145" operator="lessThan">
      <formula>$C$4</formula>
    </cfRule>
  </conditionalFormatting>
  <conditionalFormatting sqref="AO54">
    <cfRule type="cellIs" dxfId="9760" priority="1146" operator="lessThan">
      <formula>$C$4</formula>
    </cfRule>
  </conditionalFormatting>
  <conditionalFormatting sqref="AO55">
    <cfRule type="cellIs" dxfId="9759" priority="1147" operator="lessThan">
      <formula>$C$4</formula>
    </cfRule>
  </conditionalFormatting>
  <conditionalFormatting sqref="AO56">
    <cfRule type="cellIs" dxfId="9758" priority="1148" operator="lessThan">
      <formula>$C$4</formula>
    </cfRule>
  </conditionalFormatting>
  <conditionalFormatting sqref="AO57">
    <cfRule type="cellIs" dxfId="9757" priority="1149" operator="lessThan">
      <formula>$C$4</formula>
    </cfRule>
  </conditionalFormatting>
  <conditionalFormatting sqref="AO58">
    <cfRule type="cellIs" dxfId="9756" priority="1150" operator="lessThan">
      <formula>$C$4</formula>
    </cfRule>
  </conditionalFormatting>
  <conditionalFormatting sqref="AO59">
    <cfRule type="cellIs" dxfId="9755" priority="1151" operator="lessThan">
      <formula>$C$4</formula>
    </cfRule>
  </conditionalFormatting>
  <conditionalFormatting sqref="AO60">
    <cfRule type="cellIs" dxfId="9754" priority="1152" operator="lessThan">
      <formula>$C$4</formula>
    </cfRule>
  </conditionalFormatting>
  <conditionalFormatting sqref="AP11">
    <cfRule type="cellIs" dxfId="9753" priority="1153" operator="lessThan">
      <formula>$C$4</formula>
    </cfRule>
  </conditionalFormatting>
  <conditionalFormatting sqref="AP12">
    <cfRule type="cellIs" dxfId="9752" priority="1154" operator="lessThan">
      <formula>$C$4</formula>
    </cfRule>
  </conditionalFormatting>
  <conditionalFormatting sqref="AP13">
    <cfRule type="cellIs" dxfId="9751" priority="1155" operator="lessThan">
      <formula>$C$4</formula>
    </cfRule>
  </conditionalFormatting>
  <conditionalFormatting sqref="AP14">
    <cfRule type="cellIs" dxfId="9750" priority="1156" operator="lessThan">
      <formula>$C$4</formula>
    </cfRule>
  </conditionalFormatting>
  <conditionalFormatting sqref="AP15">
    <cfRule type="cellIs" dxfId="9749" priority="1157" operator="lessThan">
      <formula>$C$4</formula>
    </cfRule>
  </conditionalFormatting>
  <conditionalFormatting sqref="AP16">
    <cfRule type="cellIs" dxfId="9748" priority="1158" operator="lessThan">
      <formula>$C$4</formula>
    </cfRule>
  </conditionalFormatting>
  <conditionalFormatting sqref="AP17">
    <cfRule type="cellIs" dxfId="9747" priority="1159" operator="lessThan">
      <formula>$C$4</formula>
    </cfRule>
  </conditionalFormatting>
  <conditionalFormatting sqref="AP18">
    <cfRule type="cellIs" dxfId="9746" priority="1160" operator="lessThan">
      <formula>$C$4</formula>
    </cfRule>
  </conditionalFormatting>
  <conditionalFormatting sqref="AP19">
    <cfRule type="cellIs" dxfId="9745" priority="1161" operator="lessThan">
      <formula>$C$4</formula>
    </cfRule>
  </conditionalFormatting>
  <conditionalFormatting sqref="AP20">
    <cfRule type="cellIs" dxfId="9744" priority="1162" operator="lessThan">
      <formula>$C$4</formula>
    </cfRule>
  </conditionalFormatting>
  <conditionalFormatting sqref="AP21">
    <cfRule type="cellIs" dxfId="9743" priority="1163" operator="lessThan">
      <formula>$C$4</formula>
    </cfRule>
  </conditionalFormatting>
  <conditionalFormatting sqref="AP22">
    <cfRule type="cellIs" dxfId="9742" priority="1164" operator="lessThan">
      <formula>$C$4</formula>
    </cfRule>
  </conditionalFormatting>
  <conditionalFormatting sqref="AP23">
    <cfRule type="cellIs" dxfId="9741" priority="1165" operator="lessThan">
      <formula>$C$4</formula>
    </cfRule>
  </conditionalFormatting>
  <conditionalFormatting sqref="AP24">
    <cfRule type="cellIs" dxfId="9740" priority="1166" operator="lessThan">
      <formula>$C$4</formula>
    </cfRule>
  </conditionalFormatting>
  <conditionalFormatting sqref="AP25">
    <cfRule type="cellIs" dxfId="9739" priority="1167" operator="lessThan">
      <formula>$C$4</formula>
    </cfRule>
  </conditionalFormatting>
  <conditionalFormatting sqref="AP26">
    <cfRule type="cellIs" dxfId="9738" priority="1168" operator="lessThan">
      <formula>$C$4</formula>
    </cfRule>
  </conditionalFormatting>
  <conditionalFormatting sqref="AP27">
    <cfRule type="cellIs" dxfId="9737" priority="1169" operator="lessThan">
      <formula>$C$4</formula>
    </cfRule>
  </conditionalFormatting>
  <conditionalFormatting sqref="AP28">
    <cfRule type="cellIs" dxfId="9736" priority="1170" operator="lessThan">
      <formula>$C$4</formula>
    </cfRule>
  </conditionalFormatting>
  <conditionalFormatting sqref="AP29">
    <cfRule type="cellIs" dxfId="9735" priority="1171" operator="lessThan">
      <formula>$C$4</formula>
    </cfRule>
  </conditionalFormatting>
  <conditionalFormatting sqref="AP30">
    <cfRule type="cellIs" dxfId="9734" priority="1172" operator="lessThan">
      <formula>$C$4</formula>
    </cfRule>
  </conditionalFormatting>
  <conditionalFormatting sqref="AP31">
    <cfRule type="cellIs" dxfId="9733" priority="1173" operator="lessThan">
      <formula>$C$4</formula>
    </cfRule>
  </conditionalFormatting>
  <conditionalFormatting sqref="AP32">
    <cfRule type="cellIs" dxfId="9732" priority="1174" operator="lessThan">
      <formula>$C$4</formula>
    </cfRule>
  </conditionalFormatting>
  <conditionalFormatting sqref="AP33">
    <cfRule type="cellIs" dxfId="9731" priority="1175" operator="lessThan">
      <formula>$C$4</formula>
    </cfRule>
  </conditionalFormatting>
  <conditionalFormatting sqref="AP34">
    <cfRule type="cellIs" dxfId="9730" priority="1176" operator="lessThan">
      <formula>$C$4</formula>
    </cfRule>
  </conditionalFormatting>
  <conditionalFormatting sqref="AP35">
    <cfRule type="cellIs" dxfId="9729" priority="1177" operator="lessThan">
      <formula>$C$4</formula>
    </cfRule>
  </conditionalFormatting>
  <conditionalFormatting sqref="AP36">
    <cfRule type="cellIs" dxfId="9728" priority="1178" operator="lessThan">
      <formula>$C$4</formula>
    </cfRule>
  </conditionalFormatting>
  <conditionalFormatting sqref="AP37">
    <cfRule type="cellIs" dxfId="9727" priority="1179" operator="lessThan">
      <formula>$C$4</formula>
    </cfRule>
  </conditionalFormatting>
  <conditionalFormatting sqref="AP38">
    <cfRule type="cellIs" dxfId="9726" priority="1180" operator="lessThan">
      <formula>$C$4</formula>
    </cfRule>
  </conditionalFormatting>
  <conditionalFormatting sqref="AP39">
    <cfRule type="cellIs" dxfId="9725" priority="1181" operator="lessThan">
      <formula>$C$4</formula>
    </cfRule>
  </conditionalFormatting>
  <conditionalFormatting sqref="AP40">
    <cfRule type="cellIs" dxfId="9724" priority="1182" operator="lessThan">
      <formula>$C$4</formula>
    </cfRule>
  </conditionalFormatting>
  <conditionalFormatting sqref="AP41">
    <cfRule type="cellIs" dxfId="9723" priority="1183" operator="lessThan">
      <formula>$C$4</formula>
    </cfRule>
  </conditionalFormatting>
  <conditionalFormatting sqref="AP42">
    <cfRule type="cellIs" dxfId="9722" priority="1184" operator="lessThan">
      <formula>$C$4</formula>
    </cfRule>
  </conditionalFormatting>
  <conditionalFormatting sqref="AP43">
    <cfRule type="cellIs" dxfId="9721" priority="1185" operator="lessThan">
      <formula>$C$4</formula>
    </cfRule>
  </conditionalFormatting>
  <conditionalFormatting sqref="AP44">
    <cfRule type="cellIs" dxfId="9720" priority="1186" operator="lessThan">
      <formula>$C$4</formula>
    </cfRule>
  </conditionalFormatting>
  <conditionalFormatting sqref="AP45">
    <cfRule type="cellIs" dxfId="9719" priority="1187" operator="lessThan">
      <formula>$C$4</formula>
    </cfRule>
  </conditionalFormatting>
  <conditionalFormatting sqref="AP46">
    <cfRule type="cellIs" dxfId="9718" priority="1188" operator="lessThan">
      <formula>$C$4</formula>
    </cfRule>
  </conditionalFormatting>
  <conditionalFormatting sqref="AP47">
    <cfRule type="cellIs" dxfId="9717" priority="1189" operator="lessThan">
      <formula>$C$4</formula>
    </cfRule>
  </conditionalFormatting>
  <conditionalFormatting sqref="AP48">
    <cfRule type="cellIs" dxfId="9716" priority="1190" operator="lessThan">
      <formula>$C$4</formula>
    </cfRule>
  </conditionalFormatting>
  <conditionalFormatting sqref="AP49">
    <cfRule type="cellIs" dxfId="9715" priority="1191" operator="lessThan">
      <formula>$C$4</formula>
    </cfRule>
  </conditionalFormatting>
  <conditionalFormatting sqref="AP50">
    <cfRule type="cellIs" dxfId="9714" priority="1192" operator="lessThan">
      <formula>$C$4</formula>
    </cfRule>
  </conditionalFormatting>
  <conditionalFormatting sqref="AP51">
    <cfRule type="cellIs" dxfId="9713" priority="1193" operator="lessThan">
      <formula>$C$4</formula>
    </cfRule>
  </conditionalFormatting>
  <conditionalFormatting sqref="AP52">
    <cfRule type="cellIs" dxfId="9712" priority="1194" operator="lessThan">
      <formula>$C$4</formula>
    </cfRule>
  </conditionalFormatting>
  <conditionalFormatting sqref="AP53">
    <cfRule type="cellIs" dxfId="9711" priority="1195" operator="lessThan">
      <formula>$C$4</formula>
    </cfRule>
  </conditionalFormatting>
  <conditionalFormatting sqref="AP54">
    <cfRule type="cellIs" dxfId="9710" priority="1196" operator="lessThan">
      <formula>$C$4</formula>
    </cfRule>
  </conditionalFormatting>
  <conditionalFormatting sqref="AP55">
    <cfRule type="cellIs" dxfId="9709" priority="1197" operator="lessThan">
      <formula>$C$4</formula>
    </cfRule>
  </conditionalFormatting>
  <conditionalFormatting sqref="AP56">
    <cfRule type="cellIs" dxfId="9708" priority="1198" operator="lessThan">
      <formula>$C$4</formula>
    </cfRule>
  </conditionalFormatting>
  <conditionalFormatting sqref="AP57">
    <cfRule type="cellIs" dxfId="9707" priority="1199" operator="lessThan">
      <formula>$C$4</formula>
    </cfRule>
  </conditionalFormatting>
  <conditionalFormatting sqref="AP58">
    <cfRule type="cellIs" dxfId="9706" priority="1200" operator="lessThan">
      <formula>$C$4</formula>
    </cfRule>
  </conditionalFormatting>
  <conditionalFormatting sqref="AP59">
    <cfRule type="cellIs" dxfId="9705" priority="1201" operator="lessThan">
      <formula>$C$4</formula>
    </cfRule>
  </conditionalFormatting>
  <conditionalFormatting sqref="AP60">
    <cfRule type="cellIs" dxfId="9704" priority="1202" operator="lessThan">
      <formula>$C$4</formula>
    </cfRule>
  </conditionalFormatting>
  <conditionalFormatting sqref="AQ11">
    <cfRule type="cellIs" dxfId="9703" priority="1203" operator="lessThan">
      <formula>$C$4</formula>
    </cfRule>
  </conditionalFormatting>
  <conditionalFormatting sqref="AQ12">
    <cfRule type="cellIs" dxfId="9702" priority="1204" operator="lessThan">
      <formula>$C$4</formula>
    </cfRule>
  </conditionalFormatting>
  <conditionalFormatting sqref="AQ13">
    <cfRule type="cellIs" dxfId="9701" priority="1205" operator="lessThan">
      <formula>$C$4</formula>
    </cfRule>
  </conditionalFormatting>
  <conditionalFormatting sqref="AQ14">
    <cfRule type="cellIs" dxfId="9700" priority="1206" operator="lessThan">
      <formula>$C$4</formula>
    </cfRule>
  </conditionalFormatting>
  <conditionalFormatting sqref="AQ15">
    <cfRule type="cellIs" dxfId="9699" priority="1207" operator="lessThan">
      <formula>$C$4</formula>
    </cfRule>
  </conditionalFormatting>
  <conditionalFormatting sqref="AQ16">
    <cfRule type="cellIs" dxfId="9698" priority="1208" operator="lessThan">
      <formula>$C$4</formula>
    </cfRule>
  </conditionalFormatting>
  <conditionalFormatting sqref="AQ17">
    <cfRule type="cellIs" dxfId="9697" priority="1209" operator="lessThan">
      <formula>$C$4</formula>
    </cfRule>
  </conditionalFormatting>
  <conditionalFormatting sqref="AQ18">
    <cfRule type="cellIs" dxfId="9696" priority="1210" operator="lessThan">
      <formula>$C$4</formula>
    </cfRule>
  </conditionalFormatting>
  <conditionalFormatting sqref="AQ19">
    <cfRule type="cellIs" dxfId="9695" priority="1211" operator="lessThan">
      <formula>$C$4</formula>
    </cfRule>
  </conditionalFormatting>
  <conditionalFormatting sqref="AQ20">
    <cfRule type="cellIs" dxfId="9694" priority="1212" operator="lessThan">
      <formula>$C$4</formula>
    </cfRule>
  </conditionalFormatting>
  <conditionalFormatting sqref="AQ21">
    <cfRule type="cellIs" dxfId="9693" priority="1213" operator="lessThan">
      <formula>$C$4</formula>
    </cfRule>
  </conditionalFormatting>
  <conditionalFormatting sqref="AQ22">
    <cfRule type="cellIs" dxfId="9692" priority="1214" operator="lessThan">
      <formula>$C$4</formula>
    </cfRule>
  </conditionalFormatting>
  <conditionalFormatting sqref="AQ23">
    <cfRule type="cellIs" dxfId="9691" priority="1215" operator="lessThan">
      <formula>$C$4</formula>
    </cfRule>
  </conditionalFormatting>
  <conditionalFormatting sqref="AQ24">
    <cfRule type="cellIs" dxfId="9690" priority="1216" operator="lessThan">
      <formula>$C$4</formula>
    </cfRule>
  </conditionalFormatting>
  <conditionalFormatting sqref="AQ25">
    <cfRule type="cellIs" dxfId="9689" priority="1217" operator="lessThan">
      <formula>$C$4</formula>
    </cfRule>
  </conditionalFormatting>
  <conditionalFormatting sqref="AQ26">
    <cfRule type="cellIs" dxfId="9688" priority="1218" operator="lessThan">
      <formula>$C$4</formula>
    </cfRule>
  </conditionalFormatting>
  <conditionalFormatting sqref="AQ27">
    <cfRule type="cellIs" dxfId="9687" priority="1219" operator="lessThan">
      <formula>$C$4</formula>
    </cfRule>
  </conditionalFormatting>
  <conditionalFormatting sqref="AQ28">
    <cfRule type="cellIs" dxfId="9686" priority="1220" operator="lessThan">
      <formula>$C$4</formula>
    </cfRule>
  </conditionalFormatting>
  <conditionalFormatting sqref="AQ29">
    <cfRule type="cellIs" dxfId="9685" priority="1221" operator="lessThan">
      <formula>$C$4</formula>
    </cfRule>
  </conditionalFormatting>
  <conditionalFormatting sqref="AQ30">
    <cfRule type="cellIs" dxfId="9684" priority="1222" operator="lessThan">
      <formula>$C$4</formula>
    </cfRule>
  </conditionalFormatting>
  <conditionalFormatting sqref="AQ31">
    <cfRule type="cellIs" dxfId="9683" priority="1223" operator="lessThan">
      <formula>$C$4</formula>
    </cfRule>
  </conditionalFormatting>
  <conditionalFormatting sqref="AQ32">
    <cfRule type="cellIs" dxfId="9682" priority="1224" operator="lessThan">
      <formula>$C$4</formula>
    </cfRule>
  </conditionalFormatting>
  <conditionalFormatting sqref="AQ33">
    <cfRule type="cellIs" dxfId="9681" priority="1225" operator="lessThan">
      <formula>$C$4</formula>
    </cfRule>
  </conditionalFormatting>
  <conditionalFormatting sqref="AQ34">
    <cfRule type="cellIs" dxfId="9680" priority="1226" operator="lessThan">
      <formula>$C$4</formula>
    </cfRule>
  </conditionalFormatting>
  <conditionalFormatting sqref="AQ35">
    <cfRule type="cellIs" dxfId="9679" priority="1227" operator="lessThan">
      <formula>$C$4</formula>
    </cfRule>
  </conditionalFormatting>
  <conditionalFormatting sqref="AQ36">
    <cfRule type="cellIs" dxfId="9678" priority="1228" operator="lessThan">
      <formula>$C$4</formula>
    </cfRule>
  </conditionalFormatting>
  <conditionalFormatting sqref="AQ37">
    <cfRule type="cellIs" dxfId="9677" priority="1229" operator="lessThan">
      <formula>$C$4</formula>
    </cfRule>
  </conditionalFormatting>
  <conditionalFormatting sqref="AQ38">
    <cfRule type="cellIs" dxfId="9676" priority="1230" operator="lessThan">
      <formula>$C$4</formula>
    </cfRule>
  </conditionalFormatting>
  <conditionalFormatting sqref="AQ39">
    <cfRule type="cellIs" dxfId="9675" priority="1231" operator="lessThan">
      <formula>$C$4</formula>
    </cfRule>
  </conditionalFormatting>
  <conditionalFormatting sqref="AQ40">
    <cfRule type="cellIs" dxfId="9674" priority="1232" operator="lessThan">
      <formula>$C$4</formula>
    </cfRule>
  </conditionalFormatting>
  <conditionalFormatting sqref="AQ41">
    <cfRule type="cellIs" dxfId="9673" priority="1233" operator="lessThan">
      <formula>$C$4</formula>
    </cfRule>
  </conditionalFormatting>
  <conditionalFormatting sqref="AQ42">
    <cfRule type="cellIs" dxfId="9672" priority="1234" operator="lessThan">
      <formula>$C$4</formula>
    </cfRule>
  </conditionalFormatting>
  <conditionalFormatting sqref="AQ43">
    <cfRule type="cellIs" dxfId="9671" priority="1235" operator="lessThan">
      <formula>$C$4</formula>
    </cfRule>
  </conditionalFormatting>
  <conditionalFormatting sqref="AQ44">
    <cfRule type="cellIs" dxfId="9670" priority="1236" operator="lessThan">
      <formula>$C$4</formula>
    </cfRule>
  </conditionalFormatting>
  <conditionalFormatting sqref="AQ45">
    <cfRule type="cellIs" dxfId="9669" priority="1237" operator="lessThan">
      <formula>$C$4</formula>
    </cfRule>
  </conditionalFormatting>
  <conditionalFormatting sqref="AQ46">
    <cfRule type="cellIs" dxfId="9668" priority="1238" operator="lessThan">
      <formula>$C$4</formula>
    </cfRule>
  </conditionalFormatting>
  <conditionalFormatting sqref="AQ47">
    <cfRule type="cellIs" dxfId="9667" priority="1239" operator="lessThan">
      <formula>$C$4</formula>
    </cfRule>
  </conditionalFormatting>
  <conditionalFormatting sqref="AQ48">
    <cfRule type="cellIs" dxfId="9666" priority="1240" operator="lessThan">
      <formula>$C$4</formula>
    </cfRule>
  </conditionalFormatting>
  <conditionalFormatting sqref="AQ49">
    <cfRule type="cellIs" dxfId="9665" priority="1241" operator="lessThan">
      <formula>$C$4</formula>
    </cfRule>
  </conditionalFormatting>
  <conditionalFormatting sqref="AQ50">
    <cfRule type="cellIs" dxfId="9664" priority="1242" operator="lessThan">
      <formula>$C$4</formula>
    </cfRule>
  </conditionalFormatting>
  <conditionalFormatting sqref="AQ51">
    <cfRule type="cellIs" dxfId="9663" priority="1243" operator="lessThan">
      <formula>$C$4</formula>
    </cfRule>
  </conditionalFormatting>
  <conditionalFormatting sqref="AQ52">
    <cfRule type="cellIs" dxfId="9662" priority="1244" operator="lessThan">
      <formula>$C$4</formula>
    </cfRule>
  </conditionalFormatting>
  <conditionalFormatting sqref="AQ53">
    <cfRule type="cellIs" dxfId="9661" priority="1245" operator="lessThan">
      <formula>$C$4</formula>
    </cfRule>
  </conditionalFormatting>
  <conditionalFormatting sqref="AQ54">
    <cfRule type="cellIs" dxfId="9660" priority="1246" operator="lessThan">
      <formula>$C$4</formula>
    </cfRule>
  </conditionalFormatting>
  <conditionalFormatting sqref="AQ55">
    <cfRule type="cellIs" dxfId="9659" priority="1247" operator="lessThan">
      <formula>$C$4</formula>
    </cfRule>
  </conditionalFormatting>
  <conditionalFormatting sqref="AQ56">
    <cfRule type="cellIs" dxfId="9658" priority="1248" operator="lessThan">
      <formula>$C$4</formula>
    </cfRule>
  </conditionalFormatting>
  <conditionalFormatting sqref="AQ57">
    <cfRule type="cellIs" dxfId="9657" priority="1249" operator="lessThan">
      <formula>$C$4</formula>
    </cfRule>
  </conditionalFormatting>
  <conditionalFormatting sqref="AQ58">
    <cfRule type="cellIs" dxfId="9656" priority="1250" operator="lessThan">
      <formula>$C$4</formula>
    </cfRule>
  </conditionalFormatting>
  <conditionalFormatting sqref="AQ59">
    <cfRule type="cellIs" dxfId="9655" priority="1251" operator="lessThan">
      <formula>$C$4</formula>
    </cfRule>
  </conditionalFormatting>
  <conditionalFormatting sqref="AQ60">
    <cfRule type="cellIs" dxfId="9654" priority="1252" operator="lessThan">
      <formula>$C$4</formula>
    </cfRule>
  </conditionalFormatting>
  <conditionalFormatting sqref="AR11">
    <cfRule type="cellIs" dxfId="9653" priority="1253" operator="lessThan">
      <formula>$C$4</formula>
    </cfRule>
  </conditionalFormatting>
  <conditionalFormatting sqref="AR12">
    <cfRule type="cellIs" dxfId="9652" priority="1254" operator="lessThan">
      <formula>$C$4</formula>
    </cfRule>
  </conditionalFormatting>
  <conditionalFormatting sqref="AR13">
    <cfRule type="cellIs" dxfId="9651" priority="1255" operator="lessThan">
      <formula>$C$4</formula>
    </cfRule>
  </conditionalFormatting>
  <conditionalFormatting sqref="AR14">
    <cfRule type="cellIs" dxfId="9650" priority="1256" operator="lessThan">
      <formula>$C$4</formula>
    </cfRule>
  </conditionalFormatting>
  <conditionalFormatting sqref="AR15">
    <cfRule type="cellIs" dxfId="9649" priority="1257" operator="lessThan">
      <formula>$C$4</formula>
    </cfRule>
  </conditionalFormatting>
  <conditionalFormatting sqref="AR16">
    <cfRule type="cellIs" dxfId="9648" priority="1258" operator="lessThan">
      <formula>$C$4</formula>
    </cfRule>
  </conditionalFormatting>
  <conditionalFormatting sqref="AR17">
    <cfRule type="cellIs" dxfId="9647" priority="1259" operator="lessThan">
      <formula>$C$4</formula>
    </cfRule>
  </conditionalFormatting>
  <conditionalFormatting sqref="AR18">
    <cfRule type="cellIs" dxfId="9646" priority="1260" operator="lessThan">
      <formula>$C$4</formula>
    </cfRule>
  </conditionalFormatting>
  <conditionalFormatting sqref="AR19">
    <cfRule type="cellIs" dxfId="9645" priority="1261" operator="lessThan">
      <formula>$C$4</formula>
    </cfRule>
  </conditionalFormatting>
  <conditionalFormatting sqref="AR20">
    <cfRule type="cellIs" dxfId="9644" priority="1262" operator="lessThan">
      <formula>$C$4</formula>
    </cfRule>
  </conditionalFormatting>
  <conditionalFormatting sqref="AR21">
    <cfRule type="cellIs" dxfId="9643" priority="1263" operator="lessThan">
      <formula>$C$4</formula>
    </cfRule>
  </conditionalFormatting>
  <conditionalFormatting sqref="AR22">
    <cfRule type="cellIs" dxfId="9642" priority="1264" operator="lessThan">
      <formula>$C$4</formula>
    </cfRule>
  </conditionalFormatting>
  <conditionalFormatting sqref="AR23">
    <cfRule type="cellIs" dxfId="9641" priority="1265" operator="lessThan">
      <formula>$C$4</formula>
    </cfRule>
  </conditionalFormatting>
  <conditionalFormatting sqref="AR24">
    <cfRule type="cellIs" dxfId="9640" priority="1266" operator="lessThan">
      <formula>$C$4</formula>
    </cfRule>
  </conditionalFormatting>
  <conditionalFormatting sqref="AR25">
    <cfRule type="cellIs" dxfId="9639" priority="1267" operator="lessThan">
      <formula>$C$4</formula>
    </cfRule>
  </conditionalFormatting>
  <conditionalFormatting sqref="AR26">
    <cfRule type="cellIs" dxfId="9638" priority="1268" operator="lessThan">
      <formula>$C$4</formula>
    </cfRule>
  </conditionalFormatting>
  <conditionalFormatting sqref="AR27">
    <cfRule type="cellIs" dxfId="9637" priority="1269" operator="lessThan">
      <formula>$C$4</formula>
    </cfRule>
  </conditionalFormatting>
  <conditionalFormatting sqref="AR28">
    <cfRule type="cellIs" dxfId="9636" priority="1270" operator="lessThan">
      <formula>$C$4</formula>
    </cfRule>
  </conditionalFormatting>
  <conditionalFormatting sqref="AR29">
    <cfRule type="cellIs" dxfId="9635" priority="1271" operator="lessThan">
      <formula>$C$4</formula>
    </cfRule>
  </conditionalFormatting>
  <conditionalFormatting sqref="AR30">
    <cfRule type="cellIs" dxfId="9634" priority="1272" operator="lessThan">
      <formula>$C$4</formula>
    </cfRule>
  </conditionalFormatting>
  <conditionalFormatting sqref="AR31">
    <cfRule type="cellIs" dxfId="9633" priority="1273" operator="lessThan">
      <formula>$C$4</formula>
    </cfRule>
  </conditionalFormatting>
  <conditionalFormatting sqref="AR32">
    <cfRule type="cellIs" dxfId="9632" priority="1274" operator="lessThan">
      <formula>$C$4</formula>
    </cfRule>
  </conditionalFormatting>
  <conditionalFormatting sqref="AR33">
    <cfRule type="cellIs" dxfId="9631" priority="1275" operator="lessThan">
      <formula>$C$4</formula>
    </cfRule>
  </conditionalFormatting>
  <conditionalFormatting sqref="AR34">
    <cfRule type="cellIs" dxfId="9630" priority="1276" operator="lessThan">
      <formula>$C$4</formula>
    </cfRule>
  </conditionalFormatting>
  <conditionalFormatting sqref="AR35">
    <cfRule type="cellIs" dxfId="9629" priority="1277" operator="lessThan">
      <formula>$C$4</formula>
    </cfRule>
  </conditionalFormatting>
  <conditionalFormatting sqref="AR36">
    <cfRule type="cellIs" dxfId="9628" priority="1278" operator="lessThan">
      <formula>$C$4</formula>
    </cfRule>
  </conditionalFormatting>
  <conditionalFormatting sqref="AR37">
    <cfRule type="cellIs" dxfId="9627" priority="1279" operator="lessThan">
      <formula>$C$4</formula>
    </cfRule>
  </conditionalFormatting>
  <conditionalFormatting sqref="AR38">
    <cfRule type="cellIs" dxfId="9626" priority="1280" operator="lessThan">
      <formula>$C$4</formula>
    </cfRule>
  </conditionalFormatting>
  <conditionalFormatting sqref="AR39">
    <cfRule type="cellIs" dxfId="9625" priority="1281" operator="lessThan">
      <formula>$C$4</formula>
    </cfRule>
  </conditionalFormatting>
  <conditionalFormatting sqref="AR40">
    <cfRule type="cellIs" dxfId="9624" priority="1282" operator="lessThan">
      <formula>$C$4</formula>
    </cfRule>
  </conditionalFormatting>
  <conditionalFormatting sqref="AR41">
    <cfRule type="cellIs" dxfId="9623" priority="1283" operator="lessThan">
      <formula>$C$4</formula>
    </cfRule>
  </conditionalFormatting>
  <conditionalFormatting sqref="AR42">
    <cfRule type="cellIs" dxfId="9622" priority="1284" operator="lessThan">
      <formula>$C$4</formula>
    </cfRule>
  </conditionalFormatting>
  <conditionalFormatting sqref="AR43">
    <cfRule type="cellIs" dxfId="9621" priority="1285" operator="lessThan">
      <formula>$C$4</formula>
    </cfRule>
  </conditionalFormatting>
  <conditionalFormatting sqref="AR44">
    <cfRule type="cellIs" dxfId="9620" priority="1286" operator="lessThan">
      <formula>$C$4</formula>
    </cfRule>
  </conditionalFormatting>
  <conditionalFormatting sqref="AR45">
    <cfRule type="cellIs" dxfId="9619" priority="1287" operator="lessThan">
      <formula>$C$4</formula>
    </cfRule>
  </conditionalFormatting>
  <conditionalFormatting sqref="AR46">
    <cfRule type="cellIs" dxfId="9618" priority="1288" operator="lessThan">
      <formula>$C$4</formula>
    </cfRule>
  </conditionalFormatting>
  <conditionalFormatting sqref="AR47">
    <cfRule type="cellIs" dxfId="9617" priority="1289" operator="lessThan">
      <formula>$C$4</formula>
    </cfRule>
  </conditionalFormatting>
  <conditionalFormatting sqref="AR48">
    <cfRule type="cellIs" dxfId="9616" priority="1290" operator="lessThan">
      <formula>$C$4</formula>
    </cfRule>
  </conditionalFormatting>
  <conditionalFormatting sqref="AR49">
    <cfRule type="cellIs" dxfId="9615" priority="1291" operator="lessThan">
      <formula>$C$4</formula>
    </cfRule>
  </conditionalFormatting>
  <conditionalFormatting sqref="AR50">
    <cfRule type="cellIs" dxfId="9614" priority="1292" operator="lessThan">
      <formula>$C$4</formula>
    </cfRule>
  </conditionalFormatting>
  <conditionalFormatting sqref="AR51">
    <cfRule type="cellIs" dxfId="9613" priority="1293" operator="lessThan">
      <formula>$C$4</formula>
    </cfRule>
  </conditionalFormatting>
  <conditionalFormatting sqref="AR52">
    <cfRule type="cellIs" dxfId="9612" priority="1294" operator="lessThan">
      <formula>$C$4</formula>
    </cfRule>
  </conditionalFormatting>
  <conditionalFormatting sqref="AR53">
    <cfRule type="cellIs" dxfId="9611" priority="1295" operator="lessThan">
      <formula>$C$4</formula>
    </cfRule>
  </conditionalFormatting>
  <conditionalFormatting sqref="AR54">
    <cfRule type="cellIs" dxfId="9610" priority="1296" operator="lessThan">
      <formula>$C$4</formula>
    </cfRule>
  </conditionalFormatting>
  <conditionalFormatting sqref="AR55">
    <cfRule type="cellIs" dxfId="9609" priority="1297" operator="lessThan">
      <formula>$C$4</formula>
    </cfRule>
  </conditionalFormatting>
  <conditionalFormatting sqref="AR56">
    <cfRule type="cellIs" dxfId="9608" priority="1298" operator="lessThan">
      <formula>$C$4</formula>
    </cfRule>
  </conditionalFormatting>
  <conditionalFormatting sqref="AR57">
    <cfRule type="cellIs" dxfId="9607" priority="1299" operator="lessThan">
      <formula>$C$4</formula>
    </cfRule>
  </conditionalFormatting>
  <conditionalFormatting sqref="AR58">
    <cfRule type="cellIs" dxfId="9606" priority="1300" operator="lessThan">
      <formula>$C$4</formula>
    </cfRule>
  </conditionalFormatting>
  <conditionalFormatting sqref="AR59">
    <cfRule type="cellIs" dxfId="9605" priority="1301" operator="lessThan">
      <formula>$C$4</formula>
    </cfRule>
  </conditionalFormatting>
  <conditionalFormatting sqref="AR60">
    <cfRule type="cellIs" dxfId="9604" priority="1302" operator="lessThan">
      <formula>$C$4</formula>
    </cfRule>
  </conditionalFormatting>
  <conditionalFormatting sqref="AS11">
    <cfRule type="cellIs" dxfId="9603" priority="1303" operator="lessThan">
      <formula>$C$4</formula>
    </cfRule>
  </conditionalFormatting>
  <conditionalFormatting sqref="AS12">
    <cfRule type="cellIs" dxfId="9602" priority="1304" operator="lessThan">
      <formula>$C$4</formula>
    </cfRule>
  </conditionalFormatting>
  <conditionalFormatting sqref="AS13">
    <cfRule type="cellIs" dxfId="9601" priority="1305" operator="lessThan">
      <formula>$C$4</formula>
    </cfRule>
  </conditionalFormatting>
  <conditionalFormatting sqref="AS14">
    <cfRule type="cellIs" dxfId="9600" priority="1306" operator="lessThan">
      <formula>$C$4</formula>
    </cfRule>
  </conditionalFormatting>
  <conditionalFormatting sqref="AS15">
    <cfRule type="cellIs" dxfId="9599" priority="1307" operator="lessThan">
      <formula>$C$4</formula>
    </cfRule>
  </conditionalFormatting>
  <conditionalFormatting sqref="AS16">
    <cfRule type="cellIs" dxfId="9598" priority="1308" operator="lessThan">
      <formula>$C$4</formula>
    </cfRule>
  </conditionalFormatting>
  <conditionalFormatting sqref="AS17">
    <cfRule type="cellIs" dxfId="9597" priority="1309" operator="lessThan">
      <formula>$C$4</formula>
    </cfRule>
  </conditionalFormatting>
  <conditionalFormatting sqref="AS18">
    <cfRule type="cellIs" dxfId="9596" priority="1310" operator="lessThan">
      <formula>$C$4</formula>
    </cfRule>
  </conditionalFormatting>
  <conditionalFormatting sqref="AS19">
    <cfRule type="cellIs" dxfId="9595" priority="1311" operator="lessThan">
      <formula>$C$4</formula>
    </cfRule>
  </conditionalFormatting>
  <conditionalFormatting sqref="AS20">
    <cfRule type="cellIs" dxfId="9594" priority="1312" operator="lessThan">
      <formula>$C$4</formula>
    </cfRule>
  </conditionalFormatting>
  <conditionalFormatting sqref="AS21">
    <cfRule type="cellIs" dxfId="9593" priority="1313" operator="lessThan">
      <formula>$C$4</formula>
    </cfRule>
  </conditionalFormatting>
  <conditionalFormatting sqref="AS22">
    <cfRule type="cellIs" dxfId="9592" priority="1314" operator="lessThan">
      <formula>$C$4</formula>
    </cfRule>
  </conditionalFormatting>
  <conditionalFormatting sqref="AS23">
    <cfRule type="cellIs" dxfId="9591" priority="1315" operator="lessThan">
      <formula>$C$4</formula>
    </cfRule>
  </conditionalFormatting>
  <conditionalFormatting sqref="AS24">
    <cfRule type="cellIs" dxfId="9590" priority="1316" operator="lessThan">
      <formula>$C$4</formula>
    </cfRule>
  </conditionalFormatting>
  <conditionalFormatting sqref="AS25">
    <cfRule type="cellIs" dxfId="9589" priority="1317" operator="lessThan">
      <formula>$C$4</formula>
    </cfRule>
  </conditionalFormatting>
  <conditionalFormatting sqref="AS26">
    <cfRule type="cellIs" dxfId="9588" priority="1318" operator="lessThan">
      <formula>$C$4</formula>
    </cfRule>
  </conditionalFormatting>
  <conditionalFormatting sqref="AS27">
    <cfRule type="cellIs" dxfId="9587" priority="1319" operator="lessThan">
      <formula>$C$4</formula>
    </cfRule>
  </conditionalFormatting>
  <conditionalFormatting sqref="AS28">
    <cfRule type="cellIs" dxfId="9586" priority="1320" operator="lessThan">
      <formula>$C$4</formula>
    </cfRule>
  </conditionalFormatting>
  <conditionalFormatting sqref="AS29">
    <cfRule type="cellIs" dxfId="9585" priority="1321" operator="lessThan">
      <formula>$C$4</formula>
    </cfRule>
  </conditionalFormatting>
  <conditionalFormatting sqref="AS30">
    <cfRule type="cellIs" dxfId="9584" priority="1322" operator="lessThan">
      <formula>$C$4</formula>
    </cfRule>
  </conditionalFormatting>
  <conditionalFormatting sqref="AS31">
    <cfRule type="cellIs" dxfId="9583" priority="1323" operator="lessThan">
      <formula>$C$4</formula>
    </cfRule>
  </conditionalFormatting>
  <conditionalFormatting sqref="AS32">
    <cfRule type="cellIs" dxfId="9582" priority="1324" operator="lessThan">
      <formula>$C$4</formula>
    </cfRule>
  </conditionalFormatting>
  <conditionalFormatting sqref="AS33">
    <cfRule type="cellIs" dxfId="9581" priority="1325" operator="lessThan">
      <formula>$C$4</formula>
    </cfRule>
  </conditionalFormatting>
  <conditionalFormatting sqref="AS34">
    <cfRule type="cellIs" dxfId="9580" priority="1326" operator="lessThan">
      <formula>$C$4</formula>
    </cfRule>
  </conditionalFormatting>
  <conditionalFormatting sqref="AS35">
    <cfRule type="cellIs" dxfId="9579" priority="1327" operator="lessThan">
      <formula>$C$4</formula>
    </cfRule>
  </conditionalFormatting>
  <conditionalFormatting sqref="AS36">
    <cfRule type="cellIs" dxfId="9578" priority="1328" operator="lessThan">
      <formula>$C$4</formula>
    </cfRule>
  </conditionalFormatting>
  <conditionalFormatting sqref="AS37">
    <cfRule type="cellIs" dxfId="9577" priority="1329" operator="lessThan">
      <formula>$C$4</formula>
    </cfRule>
  </conditionalFormatting>
  <conditionalFormatting sqref="AS38">
    <cfRule type="cellIs" dxfId="9576" priority="1330" operator="lessThan">
      <formula>$C$4</formula>
    </cfRule>
  </conditionalFormatting>
  <conditionalFormatting sqref="AS39">
    <cfRule type="cellIs" dxfId="9575" priority="1331" operator="lessThan">
      <formula>$C$4</formula>
    </cfRule>
  </conditionalFormatting>
  <conditionalFormatting sqref="AS40">
    <cfRule type="cellIs" dxfId="9574" priority="1332" operator="lessThan">
      <formula>$C$4</formula>
    </cfRule>
  </conditionalFormatting>
  <conditionalFormatting sqref="AS41">
    <cfRule type="cellIs" dxfId="9573" priority="1333" operator="lessThan">
      <formula>$C$4</formula>
    </cfRule>
  </conditionalFormatting>
  <conditionalFormatting sqref="AS42">
    <cfRule type="cellIs" dxfId="9572" priority="1334" operator="lessThan">
      <formula>$C$4</formula>
    </cfRule>
  </conditionalFormatting>
  <conditionalFormatting sqref="AS43">
    <cfRule type="cellIs" dxfId="9571" priority="1335" operator="lessThan">
      <formula>$C$4</formula>
    </cfRule>
  </conditionalFormatting>
  <conditionalFormatting sqref="AS44">
    <cfRule type="cellIs" dxfId="9570" priority="1336" operator="lessThan">
      <formula>$C$4</formula>
    </cfRule>
  </conditionalFormatting>
  <conditionalFormatting sqref="AS45">
    <cfRule type="cellIs" dxfId="9569" priority="1337" operator="lessThan">
      <formula>$C$4</formula>
    </cfRule>
  </conditionalFormatting>
  <conditionalFormatting sqref="AS46">
    <cfRule type="cellIs" dxfId="9568" priority="1338" operator="lessThan">
      <formula>$C$4</formula>
    </cfRule>
  </conditionalFormatting>
  <conditionalFormatting sqref="AS47">
    <cfRule type="cellIs" dxfId="9567" priority="1339" operator="lessThan">
      <formula>$C$4</formula>
    </cfRule>
  </conditionalFormatting>
  <conditionalFormatting sqref="AS48">
    <cfRule type="cellIs" dxfId="9566" priority="1340" operator="lessThan">
      <formula>$C$4</formula>
    </cfRule>
  </conditionalFormatting>
  <conditionalFormatting sqref="AS49">
    <cfRule type="cellIs" dxfId="9565" priority="1341" operator="lessThan">
      <formula>$C$4</formula>
    </cfRule>
  </conditionalFormatting>
  <conditionalFormatting sqref="AS50">
    <cfRule type="cellIs" dxfId="9564" priority="1342" operator="lessThan">
      <formula>$C$4</formula>
    </cfRule>
  </conditionalFormatting>
  <conditionalFormatting sqref="AS51">
    <cfRule type="cellIs" dxfId="9563" priority="1343" operator="lessThan">
      <formula>$C$4</formula>
    </cfRule>
  </conditionalFormatting>
  <conditionalFormatting sqref="AS52">
    <cfRule type="cellIs" dxfId="9562" priority="1344" operator="lessThan">
      <formula>$C$4</formula>
    </cfRule>
  </conditionalFormatting>
  <conditionalFormatting sqref="AS53">
    <cfRule type="cellIs" dxfId="9561" priority="1345" operator="lessThan">
      <formula>$C$4</formula>
    </cfRule>
  </conditionalFormatting>
  <conditionalFormatting sqref="AS54">
    <cfRule type="cellIs" dxfId="9560" priority="1346" operator="lessThan">
      <formula>$C$4</formula>
    </cfRule>
  </conditionalFormatting>
  <conditionalFormatting sqref="AS55">
    <cfRule type="cellIs" dxfId="9559" priority="1347" operator="lessThan">
      <formula>$C$4</formula>
    </cfRule>
  </conditionalFormatting>
  <conditionalFormatting sqref="AS56">
    <cfRule type="cellIs" dxfId="9558" priority="1348" operator="lessThan">
      <formula>$C$4</formula>
    </cfRule>
  </conditionalFormatting>
  <conditionalFormatting sqref="AS57">
    <cfRule type="cellIs" dxfId="9557" priority="1349" operator="lessThan">
      <formula>$C$4</formula>
    </cfRule>
  </conditionalFormatting>
  <conditionalFormatting sqref="AS58">
    <cfRule type="cellIs" dxfId="9556" priority="1350" operator="lessThan">
      <formula>$C$4</formula>
    </cfRule>
  </conditionalFormatting>
  <conditionalFormatting sqref="AS59">
    <cfRule type="cellIs" dxfId="9555" priority="1351" operator="lessThan">
      <formula>$C$4</formula>
    </cfRule>
  </conditionalFormatting>
  <conditionalFormatting sqref="AS60">
    <cfRule type="cellIs" dxfId="9554" priority="1352" operator="lessThan">
      <formula>$C$4</formula>
    </cfRule>
  </conditionalFormatting>
  <conditionalFormatting sqref="AT11">
    <cfRule type="cellIs" dxfId="9553" priority="1353" operator="lessThan">
      <formula>$C$4</formula>
    </cfRule>
  </conditionalFormatting>
  <conditionalFormatting sqref="AT12">
    <cfRule type="cellIs" dxfId="9552" priority="1354" operator="lessThan">
      <formula>$C$4</formula>
    </cfRule>
  </conditionalFormatting>
  <conditionalFormatting sqref="AT13">
    <cfRule type="cellIs" dxfId="9551" priority="1355" operator="lessThan">
      <formula>$C$4</formula>
    </cfRule>
  </conditionalFormatting>
  <conditionalFormatting sqref="AT14">
    <cfRule type="cellIs" dxfId="9550" priority="1356" operator="lessThan">
      <formula>$C$4</formula>
    </cfRule>
  </conditionalFormatting>
  <conditionalFormatting sqref="AT15">
    <cfRule type="cellIs" dxfId="9549" priority="1357" operator="lessThan">
      <formula>$C$4</formula>
    </cfRule>
  </conditionalFormatting>
  <conditionalFormatting sqref="AT16">
    <cfRule type="cellIs" dxfId="9548" priority="1358" operator="lessThan">
      <formula>$C$4</formula>
    </cfRule>
  </conditionalFormatting>
  <conditionalFormatting sqref="AT17">
    <cfRule type="cellIs" dxfId="9547" priority="1359" operator="lessThan">
      <formula>$C$4</formula>
    </cfRule>
  </conditionalFormatting>
  <conditionalFormatting sqref="AT18">
    <cfRule type="cellIs" dxfId="9546" priority="1360" operator="lessThan">
      <formula>$C$4</formula>
    </cfRule>
  </conditionalFormatting>
  <conditionalFormatting sqref="AT19">
    <cfRule type="cellIs" dxfId="9545" priority="1361" operator="lessThan">
      <formula>$C$4</formula>
    </cfRule>
  </conditionalFormatting>
  <conditionalFormatting sqref="AT20">
    <cfRule type="cellIs" dxfId="9544" priority="1362" operator="lessThan">
      <formula>$C$4</formula>
    </cfRule>
  </conditionalFormatting>
  <conditionalFormatting sqref="AT21">
    <cfRule type="cellIs" dxfId="9543" priority="1363" operator="lessThan">
      <formula>$C$4</formula>
    </cfRule>
  </conditionalFormatting>
  <conditionalFormatting sqref="AT22">
    <cfRule type="cellIs" dxfId="9542" priority="1364" operator="lessThan">
      <formula>$C$4</formula>
    </cfRule>
  </conditionalFormatting>
  <conditionalFormatting sqref="AT23">
    <cfRule type="cellIs" dxfId="9541" priority="1365" operator="lessThan">
      <formula>$C$4</formula>
    </cfRule>
  </conditionalFormatting>
  <conditionalFormatting sqref="AT24">
    <cfRule type="cellIs" dxfId="9540" priority="1366" operator="lessThan">
      <formula>$C$4</formula>
    </cfRule>
  </conditionalFormatting>
  <conditionalFormatting sqref="AT25">
    <cfRule type="cellIs" dxfId="9539" priority="1367" operator="lessThan">
      <formula>$C$4</formula>
    </cfRule>
  </conditionalFormatting>
  <conditionalFormatting sqref="AT26">
    <cfRule type="cellIs" dxfId="9538" priority="1368" operator="lessThan">
      <formula>$C$4</formula>
    </cfRule>
  </conditionalFormatting>
  <conditionalFormatting sqref="AT27">
    <cfRule type="cellIs" dxfId="9537" priority="1369" operator="lessThan">
      <formula>$C$4</formula>
    </cfRule>
  </conditionalFormatting>
  <conditionalFormatting sqref="AT28">
    <cfRule type="cellIs" dxfId="9536" priority="1370" operator="lessThan">
      <formula>$C$4</formula>
    </cfRule>
  </conditionalFormatting>
  <conditionalFormatting sqref="AT29">
    <cfRule type="cellIs" dxfId="9535" priority="1371" operator="lessThan">
      <formula>$C$4</formula>
    </cfRule>
  </conditionalFormatting>
  <conditionalFormatting sqref="AT30">
    <cfRule type="cellIs" dxfId="9534" priority="1372" operator="lessThan">
      <formula>$C$4</formula>
    </cfRule>
  </conditionalFormatting>
  <conditionalFormatting sqref="AT31">
    <cfRule type="cellIs" dxfId="9533" priority="1373" operator="lessThan">
      <formula>$C$4</formula>
    </cfRule>
  </conditionalFormatting>
  <conditionalFormatting sqref="AT32">
    <cfRule type="cellIs" dxfId="9532" priority="1374" operator="lessThan">
      <formula>$C$4</formula>
    </cfRule>
  </conditionalFormatting>
  <conditionalFormatting sqref="AT33">
    <cfRule type="cellIs" dxfId="9531" priority="1375" operator="lessThan">
      <formula>$C$4</formula>
    </cfRule>
  </conditionalFormatting>
  <conditionalFormatting sqref="AT34">
    <cfRule type="cellIs" dxfId="9530" priority="1376" operator="lessThan">
      <formula>$C$4</formula>
    </cfRule>
  </conditionalFormatting>
  <conditionalFormatting sqref="AT35">
    <cfRule type="cellIs" dxfId="9529" priority="1377" operator="lessThan">
      <formula>$C$4</formula>
    </cfRule>
  </conditionalFormatting>
  <conditionalFormatting sqref="AT36">
    <cfRule type="cellIs" dxfId="9528" priority="1378" operator="lessThan">
      <formula>$C$4</formula>
    </cfRule>
  </conditionalFormatting>
  <conditionalFormatting sqref="AT37">
    <cfRule type="cellIs" dxfId="9527" priority="1379" operator="lessThan">
      <formula>$C$4</formula>
    </cfRule>
  </conditionalFormatting>
  <conditionalFormatting sqref="AT38">
    <cfRule type="cellIs" dxfId="9526" priority="1380" operator="lessThan">
      <formula>$C$4</formula>
    </cfRule>
  </conditionalFormatting>
  <conditionalFormatting sqref="AT39">
    <cfRule type="cellIs" dxfId="9525" priority="1381" operator="lessThan">
      <formula>$C$4</formula>
    </cfRule>
  </conditionalFormatting>
  <conditionalFormatting sqref="AT40">
    <cfRule type="cellIs" dxfId="9524" priority="1382" operator="lessThan">
      <formula>$C$4</formula>
    </cfRule>
  </conditionalFormatting>
  <conditionalFormatting sqref="AT41">
    <cfRule type="cellIs" dxfId="9523" priority="1383" operator="lessThan">
      <formula>$C$4</formula>
    </cfRule>
  </conditionalFormatting>
  <conditionalFormatting sqref="AT42">
    <cfRule type="cellIs" dxfId="9522" priority="1384" operator="lessThan">
      <formula>$C$4</formula>
    </cfRule>
  </conditionalFormatting>
  <conditionalFormatting sqref="AT43">
    <cfRule type="cellIs" dxfId="9521" priority="1385" operator="lessThan">
      <formula>$C$4</formula>
    </cfRule>
  </conditionalFormatting>
  <conditionalFormatting sqref="AT44">
    <cfRule type="cellIs" dxfId="9520" priority="1386" operator="lessThan">
      <formula>$C$4</formula>
    </cfRule>
  </conditionalFormatting>
  <conditionalFormatting sqref="AT45">
    <cfRule type="cellIs" dxfId="9519" priority="1387" operator="lessThan">
      <formula>$C$4</formula>
    </cfRule>
  </conditionalFormatting>
  <conditionalFormatting sqref="AT46">
    <cfRule type="cellIs" dxfId="9518" priority="1388" operator="lessThan">
      <formula>$C$4</formula>
    </cfRule>
  </conditionalFormatting>
  <conditionalFormatting sqref="AT47">
    <cfRule type="cellIs" dxfId="9517" priority="1389" operator="lessThan">
      <formula>$C$4</formula>
    </cfRule>
  </conditionalFormatting>
  <conditionalFormatting sqref="AT48">
    <cfRule type="cellIs" dxfId="9516" priority="1390" operator="lessThan">
      <formula>$C$4</formula>
    </cfRule>
  </conditionalFormatting>
  <conditionalFormatting sqref="AT49">
    <cfRule type="cellIs" dxfId="9515" priority="1391" operator="lessThan">
      <formula>$C$4</formula>
    </cfRule>
  </conditionalFormatting>
  <conditionalFormatting sqref="AT50">
    <cfRule type="cellIs" dxfId="9514" priority="1392" operator="lessThan">
      <formula>$C$4</formula>
    </cfRule>
  </conditionalFormatting>
  <conditionalFormatting sqref="AT51">
    <cfRule type="cellIs" dxfId="9513" priority="1393" operator="lessThan">
      <formula>$C$4</formula>
    </cfRule>
  </conditionalFormatting>
  <conditionalFormatting sqref="AT52">
    <cfRule type="cellIs" dxfId="9512" priority="1394" operator="lessThan">
      <formula>$C$4</formula>
    </cfRule>
  </conditionalFormatting>
  <conditionalFormatting sqref="AT53">
    <cfRule type="cellIs" dxfId="9511" priority="1395" operator="lessThan">
      <formula>$C$4</formula>
    </cfRule>
  </conditionalFormatting>
  <conditionalFormatting sqref="AT54">
    <cfRule type="cellIs" dxfId="9510" priority="1396" operator="lessThan">
      <formula>$C$4</formula>
    </cfRule>
  </conditionalFormatting>
  <conditionalFormatting sqref="AT55">
    <cfRule type="cellIs" dxfId="9509" priority="1397" operator="lessThan">
      <formula>$C$4</formula>
    </cfRule>
  </conditionalFormatting>
  <conditionalFormatting sqref="AT56">
    <cfRule type="cellIs" dxfId="9508" priority="1398" operator="lessThan">
      <formula>$C$4</formula>
    </cfRule>
  </conditionalFormatting>
  <conditionalFormatting sqref="AT57">
    <cfRule type="cellIs" dxfId="9507" priority="1399" operator="lessThan">
      <formula>$C$4</formula>
    </cfRule>
  </conditionalFormatting>
  <conditionalFormatting sqref="AT58">
    <cfRule type="cellIs" dxfId="9506" priority="1400" operator="lessThan">
      <formula>$C$4</formula>
    </cfRule>
  </conditionalFormatting>
  <conditionalFormatting sqref="AT59">
    <cfRule type="cellIs" dxfId="9505" priority="1401" operator="lessThan">
      <formula>$C$4</formula>
    </cfRule>
  </conditionalFormatting>
  <conditionalFormatting sqref="AT60">
    <cfRule type="cellIs" dxfId="9504" priority="1402" operator="lessThan">
      <formula>$C$4</formula>
    </cfRule>
  </conditionalFormatting>
  <conditionalFormatting sqref="AU11">
    <cfRule type="cellIs" dxfId="9503" priority="1403" operator="lessThan">
      <formula>$C$4</formula>
    </cfRule>
  </conditionalFormatting>
  <conditionalFormatting sqref="AU12">
    <cfRule type="cellIs" dxfId="9502" priority="1404" operator="lessThan">
      <formula>$C$4</formula>
    </cfRule>
  </conditionalFormatting>
  <conditionalFormatting sqref="AU13">
    <cfRule type="cellIs" dxfId="9501" priority="1405" operator="lessThan">
      <formula>$C$4</formula>
    </cfRule>
  </conditionalFormatting>
  <conditionalFormatting sqref="AU14">
    <cfRule type="cellIs" dxfId="9500" priority="1406" operator="lessThan">
      <formula>$C$4</formula>
    </cfRule>
  </conditionalFormatting>
  <conditionalFormatting sqref="AU15">
    <cfRule type="cellIs" dxfId="9499" priority="1407" operator="lessThan">
      <formula>$C$4</formula>
    </cfRule>
  </conditionalFormatting>
  <conditionalFormatting sqref="AU16">
    <cfRule type="cellIs" dxfId="9498" priority="1408" operator="lessThan">
      <formula>$C$4</formula>
    </cfRule>
  </conditionalFormatting>
  <conditionalFormatting sqref="AU17">
    <cfRule type="cellIs" dxfId="9497" priority="1409" operator="lessThan">
      <formula>$C$4</formula>
    </cfRule>
  </conditionalFormatting>
  <conditionalFormatting sqref="AU18">
    <cfRule type="cellIs" dxfId="9496" priority="1410" operator="lessThan">
      <formula>$C$4</formula>
    </cfRule>
  </conditionalFormatting>
  <conditionalFormatting sqref="AU19">
    <cfRule type="cellIs" dxfId="9495" priority="1411" operator="lessThan">
      <formula>$C$4</formula>
    </cfRule>
  </conditionalFormatting>
  <conditionalFormatting sqref="AU20">
    <cfRule type="cellIs" dxfId="9494" priority="1412" operator="lessThan">
      <formula>$C$4</formula>
    </cfRule>
  </conditionalFormatting>
  <conditionalFormatting sqref="AU21">
    <cfRule type="cellIs" dxfId="9493" priority="1413" operator="lessThan">
      <formula>$C$4</formula>
    </cfRule>
  </conditionalFormatting>
  <conditionalFormatting sqref="AU22">
    <cfRule type="cellIs" dxfId="9492" priority="1414" operator="lessThan">
      <formula>$C$4</formula>
    </cfRule>
  </conditionalFormatting>
  <conditionalFormatting sqref="AU23">
    <cfRule type="cellIs" dxfId="9491" priority="1415" operator="lessThan">
      <formula>$C$4</formula>
    </cfRule>
  </conditionalFormatting>
  <conditionalFormatting sqref="AU24">
    <cfRule type="cellIs" dxfId="9490" priority="1416" operator="lessThan">
      <formula>$C$4</formula>
    </cfRule>
  </conditionalFormatting>
  <conditionalFormatting sqref="AU25">
    <cfRule type="cellIs" dxfId="9489" priority="1417" operator="lessThan">
      <formula>$C$4</formula>
    </cfRule>
  </conditionalFormatting>
  <conditionalFormatting sqref="AU26">
    <cfRule type="cellIs" dxfId="9488" priority="1418" operator="lessThan">
      <formula>$C$4</formula>
    </cfRule>
  </conditionalFormatting>
  <conditionalFormatting sqref="AU27">
    <cfRule type="cellIs" dxfId="9487" priority="1419" operator="lessThan">
      <formula>$C$4</formula>
    </cfRule>
  </conditionalFormatting>
  <conditionalFormatting sqref="AU28">
    <cfRule type="cellIs" dxfId="9486" priority="1420" operator="lessThan">
      <formula>$C$4</formula>
    </cfRule>
  </conditionalFormatting>
  <conditionalFormatting sqref="AU29">
    <cfRule type="cellIs" dxfId="9485" priority="1421" operator="lessThan">
      <formula>$C$4</formula>
    </cfRule>
  </conditionalFormatting>
  <conditionalFormatting sqref="AU30">
    <cfRule type="cellIs" dxfId="9484" priority="1422" operator="lessThan">
      <formula>$C$4</formula>
    </cfRule>
  </conditionalFormatting>
  <conditionalFormatting sqref="AU31">
    <cfRule type="cellIs" dxfId="9483" priority="1423" operator="lessThan">
      <formula>$C$4</formula>
    </cfRule>
  </conditionalFormatting>
  <conditionalFormatting sqref="AU32">
    <cfRule type="cellIs" dxfId="9482" priority="1424" operator="lessThan">
      <formula>$C$4</formula>
    </cfRule>
  </conditionalFormatting>
  <conditionalFormatting sqref="AU33">
    <cfRule type="cellIs" dxfId="9481" priority="1425" operator="lessThan">
      <formula>$C$4</formula>
    </cfRule>
  </conditionalFormatting>
  <conditionalFormatting sqref="AU34">
    <cfRule type="cellIs" dxfId="9480" priority="1426" operator="lessThan">
      <formula>$C$4</formula>
    </cfRule>
  </conditionalFormatting>
  <conditionalFormatting sqref="AU35">
    <cfRule type="cellIs" dxfId="9479" priority="1427" operator="lessThan">
      <formula>$C$4</formula>
    </cfRule>
  </conditionalFormatting>
  <conditionalFormatting sqref="AU36">
    <cfRule type="cellIs" dxfId="9478" priority="1428" operator="lessThan">
      <formula>$C$4</formula>
    </cfRule>
  </conditionalFormatting>
  <conditionalFormatting sqref="AU37">
    <cfRule type="cellIs" dxfId="9477" priority="1429" operator="lessThan">
      <formula>$C$4</formula>
    </cfRule>
  </conditionalFormatting>
  <conditionalFormatting sqref="AU38">
    <cfRule type="cellIs" dxfId="9476" priority="1430" operator="lessThan">
      <formula>$C$4</formula>
    </cfRule>
  </conditionalFormatting>
  <conditionalFormatting sqref="AU39">
    <cfRule type="cellIs" dxfId="9475" priority="1431" operator="lessThan">
      <formula>$C$4</formula>
    </cfRule>
  </conditionalFormatting>
  <conditionalFormatting sqref="AU40">
    <cfRule type="cellIs" dxfId="9474" priority="1432" operator="lessThan">
      <formula>$C$4</formula>
    </cfRule>
  </conditionalFormatting>
  <conditionalFormatting sqref="AU41">
    <cfRule type="cellIs" dxfId="9473" priority="1433" operator="lessThan">
      <formula>$C$4</formula>
    </cfRule>
  </conditionalFormatting>
  <conditionalFormatting sqref="AU42">
    <cfRule type="cellIs" dxfId="9472" priority="1434" operator="lessThan">
      <formula>$C$4</formula>
    </cfRule>
  </conditionalFormatting>
  <conditionalFormatting sqref="AU43">
    <cfRule type="cellIs" dxfId="9471" priority="1435" operator="lessThan">
      <formula>$C$4</formula>
    </cfRule>
  </conditionalFormatting>
  <conditionalFormatting sqref="AU44">
    <cfRule type="cellIs" dxfId="9470" priority="1436" operator="lessThan">
      <formula>$C$4</formula>
    </cfRule>
  </conditionalFormatting>
  <conditionalFormatting sqref="AU45">
    <cfRule type="cellIs" dxfId="9469" priority="1437" operator="lessThan">
      <formula>$C$4</formula>
    </cfRule>
  </conditionalFormatting>
  <conditionalFormatting sqref="AU46">
    <cfRule type="cellIs" dxfId="9468" priority="1438" operator="lessThan">
      <formula>$C$4</formula>
    </cfRule>
  </conditionalFormatting>
  <conditionalFormatting sqref="AU47">
    <cfRule type="cellIs" dxfId="9467" priority="1439" operator="lessThan">
      <formula>$C$4</formula>
    </cfRule>
  </conditionalFormatting>
  <conditionalFormatting sqref="AU48">
    <cfRule type="cellIs" dxfId="9466" priority="1440" operator="lessThan">
      <formula>$C$4</formula>
    </cfRule>
  </conditionalFormatting>
  <conditionalFormatting sqref="AU49">
    <cfRule type="cellIs" dxfId="9465" priority="1441" operator="lessThan">
      <formula>$C$4</formula>
    </cfRule>
  </conditionalFormatting>
  <conditionalFormatting sqref="AU50">
    <cfRule type="cellIs" dxfId="9464" priority="1442" operator="lessThan">
      <formula>$C$4</formula>
    </cfRule>
  </conditionalFormatting>
  <conditionalFormatting sqref="AU51">
    <cfRule type="cellIs" dxfId="9463" priority="1443" operator="lessThan">
      <formula>$C$4</formula>
    </cfRule>
  </conditionalFormatting>
  <conditionalFormatting sqref="AU52">
    <cfRule type="cellIs" dxfId="9462" priority="1444" operator="lessThan">
      <formula>$C$4</formula>
    </cfRule>
  </conditionalFormatting>
  <conditionalFormatting sqref="AU53">
    <cfRule type="cellIs" dxfId="9461" priority="1445" operator="lessThan">
      <formula>$C$4</formula>
    </cfRule>
  </conditionalFormatting>
  <conditionalFormatting sqref="AU54">
    <cfRule type="cellIs" dxfId="9460" priority="1446" operator="lessThan">
      <formula>$C$4</formula>
    </cfRule>
  </conditionalFormatting>
  <conditionalFormatting sqref="AU55">
    <cfRule type="cellIs" dxfId="9459" priority="1447" operator="lessThan">
      <formula>$C$4</formula>
    </cfRule>
  </conditionalFormatting>
  <conditionalFormatting sqref="AU56">
    <cfRule type="cellIs" dxfId="9458" priority="1448" operator="lessThan">
      <formula>$C$4</formula>
    </cfRule>
  </conditionalFormatting>
  <conditionalFormatting sqref="AU57">
    <cfRule type="cellIs" dxfId="9457" priority="1449" operator="lessThan">
      <formula>$C$4</formula>
    </cfRule>
  </conditionalFormatting>
  <conditionalFormatting sqref="AU58">
    <cfRule type="cellIs" dxfId="9456" priority="1450" operator="lessThan">
      <formula>$C$4</formula>
    </cfRule>
  </conditionalFormatting>
  <conditionalFormatting sqref="AU59">
    <cfRule type="cellIs" dxfId="9455" priority="1451" operator="lessThan">
      <formula>$C$4</formula>
    </cfRule>
  </conditionalFormatting>
  <conditionalFormatting sqref="AU60">
    <cfRule type="cellIs" dxfId="9454" priority="1452" operator="lessThan">
      <formula>$C$4</formula>
    </cfRule>
  </conditionalFormatting>
  <conditionalFormatting sqref="AV11">
    <cfRule type="cellIs" dxfId="9453" priority="1453" operator="lessThan">
      <formula>$C$4</formula>
    </cfRule>
  </conditionalFormatting>
  <conditionalFormatting sqref="AV12">
    <cfRule type="cellIs" dxfId="9452" priority="1454" operator="lessThan">
      <formula>$C$4</formula>
    </cfRule>
  </conditionalFormatting>
  <conditionalFormatting sqref="AV13">
    <cfRule type="cellIs" dxfId="9451" priority="1455" operator="lessThan">
      <formula>$C$4</formula>
    </cfRule>
  </conditionalFormatting>
  <conditionalFormatting sqref="AV14">
    <cfRule type="cellIs" dxfId="9450" priority="1456" operator="lessThan">
      <formula>$C$4</formula>
    </cfRule>
  </conditionalFormatting>
  <conditionalFormatting sqref="AV15">
    <cfRule type="cellIs" dxfId="9449" priority="1457" operator="lessThan">
      <formula>$C$4</formula>
    </cfRule>
  </conditionalFormatting>
  <conditionalFormatting sqref="AV16">
    <cfRule type="cellIs" dxfId="9448" priority="1458" operator="lessThan">
      <formula>$C$4</formula>
    </cfRule>
  </conditionalFormatting>
  <conditionalFormatting sqref="AV17">
    <cfRule type="cellIs" dxfId="9447" priority="1459" operator="lessThan">
      <formula>$C$4</formula>
    </cfRule>
  </conditionalFormatting>
  <conditionalFormatting sqref="AV18">
    <cfRule type="cellIs" dxfId="9446" priority="1460" operator="lessThan">
      <formula>$C$4</formula>
    </cfRule>
  </conditionalFormatting>
  <conditionalFormatting sqref="AV19">
    <cfRule type="cellIs" dxfId="9445" priority="1461" operator="lessThan">
      <formula>$C$4</formula>
    </cfRule>
  </conditionalFormatting>
  <conditionalFormatting sqref="AV20">
    <cfRule type="cellIs" dxfId="9444" priority="1462" operator="lessThan">
      <formula>$C$4</formula>
    </cfRule>
  </conditionalFormatting>
  <conditionalFormatting sqref="AV21">
    <cfRule type="cellIs" dxfId="9443" priority="1463" operator="lessThan">
      <formula>$C$4</formula>
    </cfRule>
  </conditionalFormatting>
  <conditionalFormatting sqref="AV22">
    <cfRule type="cellIs" dxfId="9442" priority="1464" operator="lessThan">
      <formula>$C$4</formula>
    </cfRule>
  </conditionalFormatting>
  <conditionalFormatting sqref="AV23">
    <cfRule type="cellIs" dxfId="9441" priority="1465" operator="lessThan">
      <formula>$C$4</formula>
    </cfRule>
  </conditionalFormatting>
  <conditionalFormatting sqref="AV24">
    <cfRule type="cellIs" dxfId="9440" priority="1466" operator="lessThan">
      <formula>$C$4</formula>
    </cfRule>
  </conditionalFormatting>
  <conditionalFormatting sqref="AV25">
    <cfRule type="cellIs" dxfId="9439" priority="1467" operator="lessThan">
      <formula>$C$4</formula>
    </cfRule>
  </conditionalFormatting>
  <conditionalFormatting sqref="AV26">
    <cfRule type="cellIs" dxfId="9438" priority="1468" operator="lessThan">
      <formula>$C$4</formula>
    </cfRule>
  </conditionalFormatting>
  <conditionalFormatting sqref="AV27">
    <cfRule type="cellIs" dxfId="9437" priority="1469" operator="lessThan">
      <formula>$C$4</formula>
    </cfRule>
  </conditionalFormatting>
  <conditionalFormatting sqref="AV28">
    <cfRule type="cellIs" dxfId="9436" priority="1470" operator="lessThan">
      <formula>$C$4</formula>
    </cfRule>
  </conditionalFormatting>
  <conditionalFormatting sqref="AV29">
    <cfRule type="cellIs" dxfId="9435" priority="1471" operator="lessThan">
      <formula>$C$4</formula>
    </cfRule>
  </conditionalFormatting>
  <conditionalFormatting sqref="AV30">
    <cfRule type="cellIs" dxfId="9434" priority="1472" operator="lessThan">
      <formula>$C$4</formula>
    </cfRule>
  </conditionalFormatting>
  <conditionalFormatting sqref="AV31">
    <cfRule type="cellIs" dxfId="9433" priority="1473" operator="lessThan">
      <formula>$C$4</formula>
    </cfRule>
  </conditionalFormatting>
  <conditionalFormatting sqref="AV32">
    <cfRule type="cellIs" dxfId="9432" priority="1474" operator="lessThan">
      <formula>$C$4</formula>
    </cfRule>
  </conditionalFormatting>
  <conditionalFormatting sqref="AV33">
    <cfRule type="cellIs" dxfId="9431" priority="1475" operator="lessThan">
      <formula>$C$4</formula>
    </cfRule>
  </conditionalFormatting>
  <conditionalFormatting sqref="AV34">
    <cfRule type="cellIs" dxfId="9430" priority="1476" operator="lessThan">
      <formula>$C$4</formula>
    </cfRule>
  </conditionalFormatting>
  <conditionalFormatting sqref="AV35">
    <cfRule type="cellIs" dxfId="9429" priority="1477" operator="lessThan">
      <formula>$C$4</formula>
    </cfRule>
  </conditionalFormatting>
  <conditionalFormatting sqref="AV36">
    <cfRule type="cellIs" dxfId="9428" priority="1478" operator="lessThan">
      <formula>$C$4</formula>
    </cfRule>
  </conditionalFormatting>
  <conditionalFormatting sqref="AV37">
    <cfRule type="cellIs" dxfId="9427" priority="1479" operator="lessThan">
      <formula>$C$4</formula>
    </cfRule>
  </conditionalFormatting>
  <conditionalFormatting sqref="AV38">
    <cfRule type="cellIs" dxfId="9426" priority="1480" operator="lessThan">
      <formula>$C$4</formula>
    </cfRule>
  </conditionalFormatting>
  <conditionalFormatting sqref="AV39">
    <cfRule type="cellIs" dxfId="9425" priority="1481" operator="lessThan">
      <formula>$C$4</formula>
    </cfRule>
  </conditionalFormatting>
  <conditionalFormatting sqref="AV40">
    <cfRule type="cellIs" dxfId="9424" priority="1482" operator="lessThan">
      <formula>$C$4</formula>
    </cfRule>
  </conditionalFormatting>
  <conditionalFormatting sqref="AV41">
    <cfRule type="cellIs" dxfId="9423" priority="1483" operator="lessThan">
      <formula>$C$4</formula>
    </cfRule>
  </conditionalFormatting>
  <conditionalFormatting sqref="AV42">
    <cfRule type="cellIs" dxfId="9422" priority="1484" operator="lessThan">
      <formula>$C$4</formula>
    </cfRule>
  </conditionalFormatting>
  <conditionalFormatting sqref="AV43">
    <cfRule type="cellIs" dxfId="9421" priority="1485" operator="lessThan">
      <formula>$C$4</formula>
    </cfRule>
  </conditionalFormatting>
  <conditionalFormatting sqref="AV44">
    <cfRule type="cellIs" dxfId="9420" priority="1486" operator="lessThan">
      <formula>$C$4</formula>
    </cfRule>
  </conditionalFormatting>
  <conditionalFormatting sqref="AV45">
    <cfRule type="cellIs" dxfId="9419" priority="1487" operator="lessThan">
      <formula>$C$4</formula>
    </cfRule>
  </conditionalFormatting>
  <conditionalFormatting sqref="AV46">
    <cfRule type="cellIs" dxfId="9418" priority="1488" operator="lessThan">
      <formula>$C$4</formula>
    </cfRule>
  </conditionalFormatting>
  <conditionalFormatting sqref="AV47">
    <cfRule type="cellIs" dxfId="9417" priority="1489" operator="lessThan">
      <formula>$C$4</formula>
    </cfRule>
  </conditionalFormatting>
  <conditionalFormatting sqref="AV48">
    <cfRule type="cellIs" dxfId="9416" priority="1490" operator="lessThan">
      <formula>$C$4</formula>
    </cfRule>
  </conditionalFormatting>
  <conditionalFormatting sqref="AV49">
    <cfRule type="cellIs" dxfId="9415" priority="1491" operator="lessThan">
      <formula>$C$4</formula>
    </cfRule>
  </conditionalFormatting>
  <conditionalFormatting sqref="AV50">
    <cfRule type="cellIs" dxfId="9414" priority="1492" operator="lessThan">
      <formula>$C$4</formula>
    </cfRule>
  </conditionalFormatting>
  <conditionalFormatting sqref="AV51">
    <cfRule type="cellIs" dxfId="9413" priority="1493" operator="lessThan">
      <formula>$C$4</formula>
    </cfRule>
  </conditionalFormatting>
  <conditionalFormatting sqref="AV52">
    <cfRule type="cellIs" dxfId="9412" priority="1494" operator="lessThan">
      <formula>$C$4</formula>
    </cfRule>
  </conditionalFormatting>
  <conditionalFormatting sqref="AV53">
    <cfRule type="cellIs" dxfId="9411" priority="1495" operator="lessThan">
      <formula>$C$4</formula>
    </cfRule>
  </conditionalFormatting>
  <conditionalFormatting sqref="AV54">
    <cfRule type="cellIs" dxfId="9410" priority="1496" operator="lessThan">
      <formula>$C$4</formula>
    </cfRule>
  </conditionalFormatting>
  <conditionalFormatting sqref="AV55">
    <cfRule type="cellIs" dxfId="9409" priority="1497" operator="lessThan">
      <formula>$C$4</formula>
    </cfRule>
  </conditionalFormatting>
  <conditionalFormatting sqref="AV56">
    <cfRule type="cellIs" dxfId="9408" priority="1498" operator="lessThan">
      <formula>$C$4</formula>
    </cfRule>
  </conditionalFormatting>
  <conditionalFormatting sqref="AV57">
    <cfRule type="cellIs" dxfId="9407" priority="1499" operator="lessThan">
      <formula>$C$4</formula>
    </cfRule>
  </conditionalFormatting>
  <conditionalFormatting sqref="AV58">
    <cfRule type="cellIs" dxfId="9406" priority="1500" operator="lessThan">
      <formula>$C$4</formula>
    </cfRule>
  </conditionalFormatting>
  <conditionalFormatting sqref="AV59">
    <cfRule type="cellIs" dxfId="9405" priority="1501" operator="lessThan">
      <formula>$C$4</formula>
    </cfRule>
  </conditionalFormatting>
  <conditionalFormatting sqref="AV60">
    <cfRule type="cellIs" dxfId="9404" priority="1502" operator="lessThan">
      <formula>$C$4</formula>
    </cfRule>
  </conditionalFormatting>
  <conditionalFormatting sqref="AW11">
    <cfRule type="cellIs" dxfId="9403" priority="1503" operator="lessThan">
      <formula>$C$4</formula>
    </cfRule>
  </conditionalFormatting>
  <conditionalFormatting sqref="AW12">
    <cfRule type="cellIs" dxfId="9402" priority="1504" operator="lessThan">
      <formula>$C$4</formula>
    </cfRule>
  </conditionalFormatting>
  <conditionalFormatting sqref="AW13">
    <cfRule type="cellIs" dxfId="9401" priority="1505" operator="lessThan">
      <formula>$C$4</formula>
    </cfRule>
  </conditionalFormatting>
  <conditionalFormatting sqref="AW14">
    <cfRule type="cellIs" dxfId="9400" priority="1506" operator="lessThan">
      <formula>$C$4</formula>
    </cfRule>
  </conditionalFormatting>
  <conditionalFormatting sqref="AW15">
    <cfRule type="cellIs" dxfId="9399" priority="1507" operator="lessThan">
      <formula>$C$4</formula>
    </cfRule>
  </conditionalFormatting>
  <conditionalFormatting sqref="AW16">
    <cfRule type="cellIs" dxfId="9398" priority="1508" operator="lessThan">
      <formula>$C$4</formula>
    </cfRule>
  </conditionalFormatting>
  <conditionalFormatting sqref="AW17">
    <cfRule type="cellIs" dxfId="9397" priority="1509" operator="lessThan">
      <formula>$C$4</formula>
    </cfRule>
  </conditionalFormatting>
  <conditionalFormatting sqref="AW18">
    <cfRule type="cellIs" dxfId="9396" priority="1510" operator="lessThan">
      <formula>$C$4</formula>
    </cfRule>
  </conditionalFormatting>
  <conditionalFormatting sqref="AW19">
    <cfRule type="cellIs" dxfId="9395" priority="1511" operator="lessThan">
      <formula>$C$4</formula>
    </cfRule>
  </conditionalFormatting>
  <conditionalFormatting sqref="AW20">
    <cfRule type="cellIs" dxfId="9394" priority="1512" operator="lessThan">
      <formula>$C$4</formula>
    </cfRule>
  </conditionalFormatting>
  <conditionalFormatting sqref="AW21">
    <cfRule type="cellIs" dxfId="9393" priority="1513" operator="lessThan">
      <formula>$C$4</formula>
    </cfRule>
  </conditionalFormatting>
  <conditionalFormatting sqref="AW22">
    <cfRule type="cellIs" dxfId="9392" priority="1514" operator="lessThan">
      <formula>$C$4</formula>
    </cfRule>
  </conditionalFormatting>
  <conditionalFormatting sqref="AW23">
    <cfRule type="cellIs" dxfId="9391" priority="1515" operator="lessThan">
      <formula>$C$4</formula>
    </cfRule>
  </conditionalFormatting>
  <conditionalFormatting sqref="AW24">
    <cfRule type="cellIs" dxfId="9390" priority="1516" operator="lessThan">
      <formula>$C$4</formula>
    </cfRule>
  </conditionalFormatting>
  <conditionalFormatting sqref="AW25">
    <cfRule type="cellIs" dxfId="9389" priority="1517" operator="lessThan">
      <formula>$C$4</formula>
    </cfRule>
  </conditionalFormatting>
  <conditionalFormatting sqref="AW26">
    <cfRule type="cellIs" dxfId="9388" priority="1518" operator="lessThan">
      <formula>$C$4</formula>
    </cfRule>
  </conditionalFormatting>
  <conditionalFormatting sqref="AW27">
    <cfRule type="cellIs" dxfId="9387" priority="1519" operator="lessThan">
      <formula>$C$4</formula>
    </cfRule>
  </conditionalFormatting>
  <conditionalFormatting sqref="AW28">
    <cfRule type="cellIs" dxfId="9386" priority="1520" operator="lessThan">
      <formula>$C$4</formula>
    </cfRule>
  </conditionalFormatting>
  <conditionalFormatting sqref="AW29">
    <cfRule type="cellIs" dxfId="9385" priority="1521" operator="lessThan">
      <formula>$C$4</formula>
    </cfRule>
  </conditionalFormatting>
  <conditionalFormatting sqref="AW30">
    <cfRule type="cellIs" dxfId="9384" priority="1522" operator="lessThan">
      <formula>$C$4</formula>
    </cfRule>
  </conditionalFormatting>
  <conditionalFormatting sqref="AW31">
    <cfRule type="cellIs" dxfId="9383" priority="1523" operator="lessThan">
      <formula>$C$4</formula>
    </cfRule>
  </conditionalFormatting>
  <conditionalFormatting sqref="AW32">
    <cfRule type="cellIs" dxfId="9382" priority="1524" operator="lessThan">
      <formula>$C$4</formula>
    </cfRule>
  </conditionalFormatting>
  <conditionalFormatting sqref="AW33">
    <cfRule type="cellIs" dxfId="9381" priority="1525" operator="lessThan">
      <formula>$C$4</formula>
    </cfRule>
  </conditionalFormatting>
  <conditionalFormatting sqref="AW34">
    <cfRule type="cellIs" dxfId="9380" priority="1526" operator="lessThan">
      <formula>$C$4</formula>
    </cfRule>
  </conditionalFormatting>
  <conditionalFormatting sqref="AW35">
    <cfRule type="cellIs" dxfId="9379" priority="1527" operator="lessThan">
      <formula>$C$4</formula>
    </cfRule>
  </conditionalFormatting>
  <conditionalFormatting sqref="AW36">
    <cfRule type="cellIs" dxfId="9378" priority="1528" operator="lessThan">
      <formula>$C$4</formula>
    </cfRule>
  </conditionalFormatting>
  <conditionalFormatting sqref="AW37">
    <cfRule type="cellIs" dxfId="9377" priority="1529" operator="lessThan">
      <formula>$C$4</formula>
    </cfRule>
  </conditionalFormatting>
  <conditionalFormatting sqref="AW38">
    <cfRule type="cellIs" dxfId="9376" priority="1530" operator="lessThan">
      <formula>$C$4</formula>
    </cfRule>
  </conditionalFormatting>
  <conditionalFormatting sqref="AW39">
    <cfRule type="cellIs" dxfId="9375" priority="1531" operator="lessThan">
      <formula>$C$4</formula>
    </cfRule>
  </conditionalFormatting>
  <conditionalFormatting sqref="AW40">
    <cfRule type="cellIs" dxfId="9374" priority="1532" operator="lessThan">
      <formula>$C$4</formula>
    </cfRule>
  </conditionalFormatting>
  <conditionalFormatting sqref="AW41">
    <cfRule type="cellIs" dxfId="9373" priority="1533" operator="lessThan">
      <formula>$C$4</formula>
    </cfRule>
  </conditionalFormatting>
  <conditionalFormatting sqref="AW42">
    <cfRule type="cellIs" dxfId="9372" priority="1534" operator="lessThan">
      <formula>$C$4</formula>
    </cfRule>
  </conditionalFormatting>
  <conditionalFormatting sqref="AW43">
    <cfRule type="cellIs" dxfId="9371" priority="1535" operator="lessThan">
      <formula>$C$4</formula>
    </cfRule>
  </conditionalFormatting>
  <conditionalFormatting sqref="AW44">
    <cfRule type="cellIs" dxfId="9370" priority="1536" operator="lessThan">
      <formula>$C$4</formula>
    </cfRule>
  </conditionalFormatting>
  <conditionalFormatting sqref="AW45">
    <cfRule type="cellIs" dxfId="9369" priority="1537" operator="lessThan">
      <formula>$C$4</formula>
    </cfRule>
  </conditionalFormatting>
  <conditionalFormatting sqref="AW46">
    <cfRule type="cellIs" dxfId="9368" priority="1538" operator="lessThan">
      <formula>$C$4</formula>
    </cfRule>
  </conditionalFormatting>
  <conditionalFormatting sqref="AW47">
    <cfRule type="cellIs" dxfId="9367" priority="1539" operator="lessThan">
      <formula>$C$4</formula>
    </cfRule>
  </conditionalFormatting>
  <conditionalFormatting sqref="AW48">
    <cfRule type="cellIs" dxfId="9366" priority="1540" operator="lessThan">
      <formula>$C$4</formula>
    </cfRule>
  </conditionalFormatting>
  <conditionalFormatting sqref="AW49">
    <cfRule type="cellIs" dxfId="9365" priority="1541" operator="lessThan">
      <formula>$C$4</formula>
    </cfRule>
  </conditionalFormatting>
  <conditionalFormatting sqref="AW50">
    <cfRule type="cellIs" dxfId="9364" priority="1542" operator="lessThan">
      <formula>$C$4</formula>
    </cfRule>
  </conditionalFormatting>
  <conditionalFormatting sqref="AW51">
    <cfRule type="cellIs" dxfId="9363" priority="1543" operator="lessThan">
      <formula>$C$4</formula>
    </cfRule>
  </conditionalFormatting>
  <conditionalFormatting sqref="AW52">
    <cfRule type="cellIs" dxfId="9362" priority="1544" operator="lessThan">
      <formula>$C$4</formula>
    </cfRule>
  </conditionalFormatting>
  <conditionalFormatting sqref="AW53">
    <cfRule type="cellIs" dxfId="9361" priority="1545" operator="lessThan">
      <formula>$C$4</formula>
    </cfRule>
  </conditionalFormatting>
  <conditionalFormatting sqref="AW54">
    <cfRule type="cellIs" dxfId="9360" priority="1546" operator="lessThan">
      <formula>$C$4</formula>
    </cfRule>
  </conditionalFormatting>
  <conditionalFormatting sqref="AW55">
    <cfRule type="cellIs" dxfId="9359" priority="1547" operator="lessThan">
      <formula>$C$4</formula>
    </cfRule>
  </conditionalFormatting>
  <conditionalFormatting sqref="AW56">
    <cfRule type="cellIs" dxfId="9358" priority="1548" operator="lessThan">
      <formula>$C$4</formula>
    </cfRule>
  </conditionalFormatting>
  <conditionalFormatting sqref="AW57">
    <cfRule type="cellIs" dxfId="9357" priority="1549" operator="lessThan">
      <formula>$C$4</formula>
    </cfRule>
  </conditionalFormatting>
  <conditionalFormatting sqref="AW58">
    <cfRule type="cellIs" dxfId="9356" priority="1550" operator="lessThan">
      <formula>$C$4</formula>
    </cfRule>
  </conditionalFormatting>
  <conditionalFormatting sqref="AW59">
    <cfRule type="cellIs" dxfId="9355" priority="1551" operator="lessThan">
      <formula>$C$4</formula>
    </cfRule>
  </conditionalFormatting>
  <conditionalFormatting sqref="AW60">
    <cfRule type="cellIs" dxfId="9354" priority="1552" operator="lessThan">
      <formula>$C$4</formula>
    </cfRule>
  </conditionalFormatting>
  <conditionalFormatting sqref="AX11">
    <cfRule type="cellIs" dxfId="9353" priority="1553" operator="lessThan">
      <formula>$C$4</formula>
    </cfRule>
  </conditionalFormatting>
  <conditionalFormatting sqref="AX12">
    <cfRule type="cellIs" dxfId="9352" priority="1554" operator="lessThan">
      <formula>$C$4</formula>
    </cfRule>
  </conditionalFormatting>
  <conditionalFormatting sqref="AX13">
    <cfRule type="cellIs" dxfId="9351" priority="1555" operator="lessThan">
      <formula>$C$4</formula>
    </cfRule>
  </conditionalFormatting>
  <conditionalFormatting sqref="AX14">
    <cfRule type="cellIs" dxfId="9350" priority="1556" operator="lessThan">
      <formula>$C$4</formula>
    </cfRule>
  </conditionalFormatting>
  <conditionalFormatting sqref="AX15">
    <cfRule type="cellIs" dxfId="9349" priority="1557" operator="lessThan">
      <formula>$C$4</formula>
    </cfRule>
  </conditionalFormatting>
  <conditionalFormatting sqref="AX16">
    <cfRule type="cellIs" dxfId="9348" priority="1558" operator="lessThan">
      <formula>$C$4</formula>
    </cfRule>
  </conditionalFormatting>
  <conditionalFormatting sqref="AX17">
    <cfRule type="cellIs" dxfId="9347" priority="1559" operator="lessThan">
      <formula>$C$4</formula>
    </cfRule>
  </conditionalFormatting>
  <conditionalFormatting sqref="AX18">
    <cfRule type="cellIs" dxfId="9346" priority="1560" operator="lessThan">
      <formula>$C$4</formula>
    </cfRule>
  </conditionalFormatting>
  <conditionalFormatting sqref="AX19">
    <cfRule type="cellIs" dxfId="9345" priority="1561" operator="lessThan">
      <formula>$C$4</formula>
    </cfRule>
  </conditionalFormatting>
  <conditionalFormatting sqref="AX20">
    <cfRule type="cellIs" dxfId="9344" priority="1562" operator="lessThan">
      <formula>$C$4</formula>
    </cfRule>
  </conditionalFormatting>
  <conditionalFormatting sqref="AX21">
    <cfRule type="cellIs" dxfId="9343" priority="1563" operator="lessThan">
      <formula>$C$4</formula>
    </cfRule>
  </conditionalFormatting>
  <conditionalFormatting sqref="AX22">
    <cfRule type="cellIs" dxfId="9342" priority="1564" operator="lessThan">
      <formula>$C$4</formula>
    </cfRule>
  </conditionalFormatting>
  <conditionalFormatting sqref="AX23">
    <cfRule type="cellIs" dxfId="9341" priority="1565" operator="lessThan">
      <formula>$C$4</formula>
    </cfRule>
  </conditionalFormatting>
  <conditionalFormatting sqref="AX24">
    <cfRule type="cellIs" dxfId="9340" priority="1566" operator="lessThan">
      <formula>$C$4</formula>
    </cfRule>
  </conditionalFormatting>
  <conditionalFormatting sqref="AX25">
    <cfRule type="cellIs" dxfId="9339" priority="1567" operator="lessThan">
      <formula>$C$4</formula>
    </cfRule>
  </conditionalFormatting>
  <conditionalFormatting sqref="AX26">
    <cfRule type="cellIs" dxfId="9338" priority="1568" operator="lessThan">
      <formula>$C$4</formula>
    </cfRule>
  </conditionalFormatting>
  <conditionalFormatting sqref="AX27">
    <cfRule type="cellIs" dxfId="9337" priority="1569" operator="lessThan">
      <formula>$C$4</formula>
    </cfRule>
  </conditionalFormatting>
  <conditionalFormatting sqref="AX28">
    <cfRule type="cellIs" dxfId="9336" priority="1570" operator="lessThan">
      <formula>$C$4</formula>
    </cfRule>
  </conditionalFormatting>
  <conditionalFormatting sqref="AX29">
    <cfRule type="cellIs" dxfId="9335" priority="1571" operator="lessThan">
      <formula>$C$4</formula>
    </cfRule>
  </conditionalFormatting>
  <conditionalFormatting sqref="AX30">
    <cfRule type="cellIs" dxfId="9334" priority="1572" operator="lessThan">
      <formula>$C$4</formula>
    </cfRule>
  </conditionalFormatting>
  <conditionalFormatting sqref="AX31">
    <cfRule type="cellIs" dxfId="9333" priority="1573" operator="lessThan">
      <formula>$C$4</formula>
    </cfRule>
  </conditionalFormatting>
  <conditionalFormatting sqref="AX32">
    <cfRule type="cellIs" dxfId="9332" priority="1574" operator="lessThan">
      <formula>$C$4</formula>
    </cfRule>
  </conditionalFormatting>
  <conditionalFormatting sqref="AX33">
    <cfRule type="cellIs" dxfId="9331" priority="1575" operator="lessThan">
      <formula>$C$4</formula>
    </cfRule>
  </conditionalFormatting>
  <conditionalFormatting sqref="AX34">
    <cfRule type="cellIs" dxfId="9330" priority="1576" operator="lessThan">
      <formula>$C$4</formula>
    </cfRule>
  </conditionalFormatting>
  <conditionalFormatting sqref="AX35">
    <cfRule type="cellIs" dxfId="9329" priority="1577" operator="lessThan">
      <formula>$C$4</formula>
    </cfRule>
  </conditionalFormatting>
  <conditionalFormatting sqref="AX36">
    <cfRule type="cellIs" dxfId="9328" priority="1578" operator="lessThan">
      <formula>$C$4</formula>
    </cfRule>
  </conditionalFormatting>
  <conditionalFormatting sqref="AX37">
    <cfRule type="cellIs" dxfId="9327" priority="1579" operator="lessThan">
      <formula>$C$4</formula>
    </cfRule>
  </conditionalFormatting>
  <conditionalFormatting sqref="AX38">
    <cfRule type="cellIs" dxfId="9326" priority="1580" operator="lessThan">
      <formula>$C$4</formula>
    </cfRule>
  </conditionalFormatting>
  <conditionalFormatting sqref="AX39">
    <cfRule type="cellIs" dxfId="9325" priority="1581" operator="lessThan">
      <formula>$C$4</formula>
    </cfRule>
  </conditionalFormatting>
  <conditionalFormatting sqref="AX40">
    <cfRule type="cellIs" dxfId="9324" priority="1582" operator="lessThan">
      <formula>$C$4</formula>
    </cfRule>
  </conditionalFormatting>
  <conditionalFormatting sqref="AX41">
    <cfRule type="cellIs" dxfId="9323" priority="1583" operator="lessThan">
      <formula>$C$4</formula>
    </cfRule>
  </conditionalFormatting>
  <conditionalFormatting sqref="AX42">
    <cfRule type="cellIs" dxfId="9322" priority="1584" operator="lessThan">
      <formula>$C$4</formula>
    </cfRule>
  </conditionalFormatting>
  <conditionalFormatting sqref="AX43">
    <cfRule type="cellIs" dxfId="9321" priority="1585" operator="lessThan">
      <formula>$C$4</formula>
    </cfRule>
  </conditionalFormatting>
  <conditionalFormatting sqref="AX44">
    <cfRule type="cellIs" dxfId="9320" priority="1586" operator="lessThan">
      <formula>$C$4</formula>
    </cfRule>
  </conditionalFormatting>
  <conditionalFormatting sqref="AX45">
    <cfRule type="cellIs" dxfId="9319" priority="1587" operator="lessThan">
      <formula>$C$4</formula>
    </cfRule>
  </conditionalFormatting>
  <conditionalFormatting sqref="AX46">
    <cfRule type="cellIs" dxfId="9318" priority="1588" operator="lessThan">
      <formula>$C$4</formula>
    </cfRule>
  </conditionalFormatting>
  <conditionalFormatting sqref="AX47">
    <cfRule type="cellIs" dxfId="9317" priority="1589" operator="lessThan">
      <formula>$C$4</formula>
    </cfRule>
  </conditionalFormatting>
  <conditionalFormatting sqref="AX48">
    <cfRule type="cellIs" dxfId="9316" priority="1590" operator="lessThan">
      <formula>$C$4</formula>
    </cfRule>
  </conditionalFormatting>
  <conditionalFormatting sqref="AX49">
    <cfRule type="cellIs" dxfId="9315" priority="1591" operator="lessThan">
      <formula>$C$4</formula>
    </cfRule>
  </conditionalFormatting>
  <conditionalFormatting sqref="AX50">
    <cfRule type="cellIs" dxfId="9314" priority="1592" operator="lessThan">
      <formula>$C$4</formula>
    </cfRule>
  </conditionalFormatting>
  <conditionalFormatting sqref="AX51">
    <cfRule type="cellIs" dxfId="9313" priority="1593" operator="lessThan">
      <formula>$C$4</formula>
    </cfRule>
  </conditionalFormatting>
  <conditionalFormatting sqref="AX52">
    <cfRule type="cellIs" dxfId="9312" priority="1594" operator="lessThan">
      <formula>$C$4</formula>
    </cfRule>
  </conditionalFormatting>
  <conditionalFormatting sqref="AX53">
    <cfRule type="cellIs" dxfId="9311" priority="1595" operator="lessThan">
      <formula>$C$4</formula>
    </cfRule>
  </conditionalFormatting>
  <conditionalFormatting sqref="AX54">
    <cfRule type="cellIs" dxfId="9310" priority="1596" operator="lessThan">
      <formula>$C$4</formula>
    </cfRule>
  </conditionalFormatting>
  <conditionalFormatting sqref="AX55">
    <cfRule type="cellIs" dxfId="9309" priority="1597" operator="lessThan">
      <formula>$C$4</formula>
    </cfRule>
  </conditionalFormatting>
  <conditionalFormatting sqref="AX56">
    <cfRule type="cellIs" dxfId="9308" priority="1598" operator="lessThan">
      <formula>$C$4</formula>
    </cfRule>
  </conditionalFormatting>
  <conditionalFormatting sqref="AX57">
    <cfRule type="cellIs" dxfId="9307" priority="1599" operator="lessThan">
      <formula>$C$4</formula>
    </cfRule>
  </conditionalFormatting>
  <conditionalFormatting sqref="AX58">
    <cfRule type="cellIs" dxfId="9306" priority="1600" operator="lessThan">
      <formula>$C$4</formula>
    </cfRule>
  </conditionalFormatting>
  <conditionalFormatting sqref="AX59">
    <cfRule type="cellIs" dxfId="9305" priority="1601" operator="lessThan">
      <formula>$C$4</formula>
    </cfRule>
  </conditionalFormatting>
  <conditionalFormatting sqref="AX60">
    <cfRule type="cellIs" dxfId="9304" priority="1602" operator="lessThan">
      <formula>$C$4</formula>
    </cfRule>
  </conditionalFormatting>
  <conditionalFormatting sqref="AY11">
    <cfRule type="cellIs" dxfId="9303" priority="1603" operator="lessThan">
      <formula>$C$4</formula>
    </cfRule>
  </conditionalFormatting>
  <conditionalFormatting sqref="AY12">
    <cfRule type="cellIs" dxfId="9302" priority="1604" operator="lessThan">
      <formula>$C$4</formula>
    </cfRule>
  </conditionalFormatting>
  <conditionalFormatting sqref="AY13">
    <cfRule type="cellIs" dxfId="9301" priority="1605" operator="lessThan">
      <formula>$C$4</formula>
    </cfRule>
  </conditionalFormatting>
  <conditionalFormatting sqref="AY14">
    <cfRule type="cellIs" dxfId="9300" priority="1606" operator="lessThan">
      <formula>$C$4</formula>
    </cfRule>
  </conditionalFormatting>
  <conditionalFormatting sqref="AY15">
    <cfRule type="cellIs" dxfId="9299" priority="1607" operator="lessThan">
      <formula>$C$4</formula>
    </cfRule>
  </conditionalFormatting>
  <conditionalFormatting sqref="AY16">
    <cfRule type="cellIs" dxfId="9298" priority="1608" operator="lessThan">
      <formula>$C$4</formula>
    </cfRule>
  </conditionalFormatting>
  <conditionalFormatting sqref="AY17">
    <cfRule type="cellIs" dxfId="9297" priority="1609" operator="lessThan">
      <formula>$C$4</formula>
    </cfRule>
  </conditionalFormatting>
  <conditionalFormatting sqref="AY18">
    <cfRule type="cellIs" dxfId="9296" priority="1610" operator="lessThan">
      <formula>$C$4</formula>
    </cfRule>
  </conditionalFormatting>
  <conditionalFormatting sqref="AY19">
    <cfRule type="cellIs" dxfId="9295" priority="1611" operator="lessThan">
      <formula>$C$4</formula>
    </cfRule>
  </conditionalFormatting>
  <conditionalFormatting sqref="AY20">
    <cfRule type="cellIs" dxfId="9294" priority="1612" operator="lessThan">
      <formula>$C$4</formula>
    </cfRule>
  </conditionalFormatting>
  <conditionalFormatting sqref="AY21">
    <cfRule type="cellIs" dxfId="9293" priority="1613" operator="lessThan">
      <formula>$C$4</formula>
    </cfRule>
  </conditionalFormatting>
  <conditionalFormatting sqref="AY22">
    <cfRule type="cellIs" dxfId="9292" priority="1614" operator="lessThan">
      <formula>$C$4</formula>
    </cfRule>
  </conditionalFormatting>
  <conditionalFormatting sqref="AY23">
    <cfRule type="cellIs" dxfId="9291" priority="1615" operator="lessThan">
      <formula>$C$4</formula>
    </cfRule>
  </conditionalFormatting>
  <conditionalFormatting sqref="AY24">
    <cfRule type="cellIs" dxfId="9290" priority="1616" operator="lessThan">
      <formula>$C$4</formula>
    </cfRule>
  </conditionalFormatting>
  <conditionalFormatting sqref="AY25">
    <cfRule type="cellIs" dxfId="9289" priority="1617" operator="lessThan">
      <formula>$C$4</formula>
    </cfRule>
  </conditionalFormatting>
  <conditionalFormatting sqref="AY26">
    <cfRule type="cellIs" dxfId="9288" priority="1618" operator="lessThan">
      <formula>$C$4</formula>
    </cfRule>
  </conditionalFormatting>
  <conditionalFormatting sqref="AY27">
    <cfRule type="cellIs" dxfId="9287" priority="1619" operator="lessThan">
      <formula>$C$4</formula>
    </cfRule>
  </conditionalFormatting>
  <conditionalFormatting sqref="AY28">
    <cfRule type="cellIs" dxfId="9286" priority="1620" operator="lessThan">
      <formula>$C$4</formula>
    </cfRule>
  </conditionalFormatting>
  <conditionalFormatting sqref="AY29">
    <cfRule type="cellIs" dxfId="9285" priority="1621" operator="lessThan">
      <formula>$C$4</formula>
    </cfRule>
  </conditionalFormatting>
  <conditionalFormatting sqref="AY30">
    <cfRule type="cellIs" dxfId="9284" priority="1622" operator="lessThan">
      <formula>$C$4</formula>
    </cfRule>
  </conditionalFormatting>
  <conditionalFormatting sqref="AY31">
    <cfRule type="cellIs" dxfId="9283" priority="1623" operator="lessThan">
      <formula>$C$4</formula>
    </cfRule>
  </conditionalFormatting>
  <conditionalFormatting sqref="AY32">
    <cfRule type="cellIs" dxfId="9282" priority="1624" operator="lessThan">
      <formula>$C$4</formula>
    </cfRule>
  </conditionalFormatting>
  <conditionalFormatting sqref="AY33">
    <cfRule type="cellIs" dxfId="9281" priority="1625" operator="lessThan">
      <formula>$C$4</formula>
    </cfRule>
  </conditionalFormatting>
  <conditionalFormatting sqref="AY34">
    <cfRule type="cellIs" dxfId="9280" priority="1626" operator="lessThan">
      <formula>$C$4</formula>
    </cfRule>
  </conditionalFormatting>
  <conditionalFormatting sqref="AY35">
    <cfRule type="cellIs" dxfId="9279" priority="1627" operator="lessThan">
      <formula>$C$4</formula>
    </cfRule>
  </conditionalFormatting>
  <conditionalFormatting sqref="AY36">
    <cfRule type="cellIs" dxfId="9278" priority="1628" operator="lessThan">
      <formula>$C$4</formula>
    </cfRule>
  </conditionalFormatting>
  <conditionalFormatting sqref="AY37">
    <cfRule type="cellIs" dxfId="9277" priority="1629" operator="lessThan">
      <formula>$C$4</formula>
    </cfRule>
  </conditionalFormatting>
  <conditionalFormatting sqref="AY38">
    <cfRule type="cellIs" dxfId="9276" priority="1630" operator="lessThan">
      <formula>$C$4</formula>
    </cfRule>
  </conditionalFormatting>
  <conditionalFormatting sqref="AY39">
    <cfRule type="cellIs" dxfId="9275" priority="1631" operator="lessThan">
      <formula>$C$4</formula>
    </cfRule>
  </conditionalFormatting>
  <conditionalFormatting sqref="AY40">
    <cfRule type="cellIs" dxfId="9274" priority="1632" operator="lessThan">
      <formula>$C$4</formula>
    </cfRule>
  </conditionalFormatting>
  <conditionalFormatting sqref="AY41">
    <cfRule type="cellIs" dxfId="9273" priority="1633" operator="lessThan">
      <formula>$C$4</formula>
    </cfRule>
  </conditionalFormatting>
  <conditionalFormatting sqref="AY42">
    <cfRule type="cellIs" dxfId="9272" priority="1634" operator="lessThan">
      <formula>$C$4</formula>
    </cfRule>
  </conditionalFormatting>
  <conditionalFormatting sqref="AY43">
    <cfRule type="cellIs" dxfId="9271" priority="1635" operator="lessThan">
      <formula>$C$4</formula>
    </cfRule>
  </conditionalFormatting>
  <conditionalFormatting sqref="AY44">
    <cfRule type="cellIs" dxfId="9270" priority="1636" operator="lessThan">
      <formula>$C$4</formula>
    </cfRule>
  </conditionalFormatting>
  <conditionalFormatting sqref="AY45">
    <cfRule type="cellIs" dxfId="9269" priority="1637" operator="lessThan">
      <formula>$C$4</formula>
    </cfRule>
  </conditionalFormatting>
  <conditionalFormatting sqref="AY46">
    <cfRule type="cellIs" dxfId="9268" priority="1638" operator="lessThan">
      <formula>$C$4</formula>
    </cfRule>
  </conditionalFormatting>
  <conditionalFormatting sqref="AY47">
    <cfRule type="cellIs" dxfId="9267" priority="1639" operator="lessThan">
      <formula>$C$4</formula>
    </cfRule>
  </conditionalFormatting>
  <conditionalFormatting sqref="AY48">
    <cfRule type="cellIs" dxfId="9266" priority="1640" operator="lessThan">
      <formula>$C$4</formula>
    </cfRule>
  </conditionalFormatting>
  <conditionalFormatting sqref="AY49">
    <cfRule type="cellIs" dxfId="9265" priority="1641" operator="lessThan">
      <formula>$C$4</formula>
    </cfRule>
  </conditionalFormatting>
  <conditionalFormatting sqref="AY50">
    <cfRule type="cellIs" dxfId="9264" priority="1642" operator="lessThan">
      <formula>$C$4</formula>
    </cfRule>
  </conditionalFormatting>
  <conditionalFormatting sqref="AY51">
    <cfRule type="cellIs" dxfId="9263" priority="1643" operator="lessThan">
      <formula>$C$4</formula>
    </cfRule>
  </conditionalFormatting>
  <conditionalFormatting sqref="AY52">
    <cfRule type="cellIs" dxfId="9262" priority="1644" operator="lessThan">
      <formula>$C$4</formula>
    </cfRule>
  </conditionalFormatting>
  <conditionalFormatting sqref="AY53">
    <cfRule type="cellIs" dxfId="9261" priority="1645" operator="lessThan">
      <formula>$C$4</formula>
    </cfRule>
  </conditionalFormatting>
  <conditionalFormatting sqref="AY54">
    <cfRule type="cellIs" dxfId="9260" priority="1646" operator="lessThan">
      <formula>$C$4</formula>
    </cfRule>
  </conditionalFormatting>
  <conditionalFormatting sqref="AY55">
    <cfRule type="cellIs" dxfId="9259" priority="1647" operator="lessThan">
      <formula>$C$4</formula>
    </cfRule>
  </conditionalFormatting>
  <conditionalFormatting sqref="AY56">
    <cfRule type="cellIs" dxfId="9258" priority="1648" operator="lessThan">
      <formula>$C$4</formula>
    </cfRule>
  </conditionalFormatting>
  <conditionalFormatting sqref="AY57">
    <cfRule type="cellIs" dxfId="9257" priority="1649" operator="lessThan">
      <formula>$C$4</formula>
    </cfRule>
  </conditionalFormatting>
  <conditionalFormatting sqref="AY58">
    <cfRule type="cellIs" dxfId="9256" priority="1650" operator="lessThan">
      <formula>$C$4</formula>
    </cfRule>
  </conditionalFormatting>
  <conditionalFormatting sqref="AY59">
    <cfRule type="cellIs" dxfId="9255" priority="1651" operator="lessThan">
      <formula>$C$4</formula>
    </cfRule>
  </conditionalFormatting>
  <conditionalFormatting sqref="AY60">
    <cfRule type="cellIs" dxfId="9254" priority="1652" operator="lessThan">
      <formula>$C$4</formula>
    </cfRule>
  </conditionalFormatting>
  <conditionalFormatting sqref="BO11">
    <cfRule type="cellIs" dxfId="9253" priority="1653" operator="lessThan">
      <formula>$C$4</formula>
    </cfRule>
  </conditionalFormatting>
  <conditionalFormatting sqref="BO12">
    <cfRule type="cellIs" dxfId="9252" priority="1654" operator="lessThan">
      <formula>$C$4</formula>
    </cfRule>
  </conditionalFormatting>
  <conditionalFormatting sqref="BO13">
    <cfRule type="cellIs" dxfId="9251" priority="1655" operator="lessThan">
      <formula>$C$4</formula>
    </cfRule>
  </conditionalFormatting>
  <conditionalFormatting sqref="BO14">
    <cfRule type="cellIs" dxfId="9250" priority="1656" operator="lessThan">
      <formula>$C$4</formula>
    </cfRule>
  </conditionalFormatting>
  <conditionalFormatting sqref="BO15">
    <cfRule type="cellIs" dxfId="9249" priority="1657" operator="lessThan">
      <formula>$C$4</formula>
    </cfRule>
  </conditionalFormatting>
  <conditionalFormatting sqref="BO16">
    <cfRule type="cellIs" dxfId="9248" priority="1658" operator="lessThan">
      <formula>$C$4</formula>
    </cfRule>
  </conditionalFormatting>
  <conditionalFormatting sqref="BO17">
    <cfRule type="cellIs" dxfId="9247" priority="1659" operator="lessThan">
      <formula>$C$4</formula>
    </cfRule>
  </conditionalFormatting>
  <conditionalFormatting sqref="BO18">
    <cfRule type="cellIs" dxfId="9246" priority="1660" operator="lessThan">
      <formula>$C$4</formula>
    </cfRule>
  </conditionalFormatting>
  <conditionalFormatting sqref="BO19">
    <cfRule type="cellIs" dxfId="9245" priority="1661" operator="lessThan">
      <formula>$C$4</formula>
    </cfRule>
  </conditionalFormatting>
  <conditionalFormatting sqref="BO20">
    <cfRule type="cellIs" dxfId="9244" priority="1662" operator="lessThan">
      <formula>$C$4</formula>
    </cfRule>
  </conditionalFormatting>
  <conditionalFormatting sqref="BO21">
    <cfRule type="cellIs" dxfId="9243" priority="1663" operator="lessThan">
      <formula>$C$4</formula>
    </cfRule>
  </conditionalFormatting>
  <conditionalFormatting sqref="BO22">
    <cfRule type="cellIs" dxfId="9242" priority="1664" operator="lessThan">
      <formula>$C$4</formula>
    </cfRule>
  </conditionalFormatting>
  <conditionalFormatting sqref="BO23">
    <cfRule type="cellIs" dxfId="9241" priority="1665" operator="lessThan">
      <formula>$C$4</formula>
    </cfRule>
  </conditionalFormatting>
  <conditionalFormatting sqref="BO24">
    <cfRule type="cellIs" dxfId="9240" priority="1666" operator="lessThan">
      <formula>$C$4</formula>
    </cfRule>
  </conditionalFormatting>
  <conditionalFormatting sqref="BO25">
    <cfRule type="cellIs" dxfId="9239" priority="1667" operator="lessThan">
      <formula>$C$4</formula>
    </cfRule>
  </conditionalFormatting>
  <conditionalFormatting sqref="BO26">
    <cfRule type="cellIs" dxfId="9238" priority="1668" operator="lessThan">
      <formula>$C$4</formula>
    </cfRule>
  </conditionalFormatting>
  <conditionalFormatting sqref="BO27">
    <cfRule type="cellIs" dxfId="9237" priority="1669" operator="lessThan">
      <formula>$C$4</formula>
    </cfRule>
  </conditionalFormatting>
  <conditionalFormatting sqref="BO28">
    <cfRule type="cellIs" dxfId="9236" priority="1670" operator="lessThan">
      <formula>$C$4</formula>
    </cfRule>
  </conditionalFormatting>
  <conditionalFormatting sqref="BO29">
    <cfRule type="cellIs" dxfId="9235" priority="1671" operator="lessThan">
      <formula>$C$4</formula>
    </cfRule>
  </conditionalFormatting>
  <conditionalFormatting sqref="BO30">
    <cfRule type="cellIs" dxfId="9234" priority="1672" operator="lessThan">
      <formula>$C$4</formula>
    </cfRule>
  </conditionalFormatting>
  <conditionalFormatting sqref="BO31">
    <cfRule type="cellIs" dxfId="9233" priority="1673" operator="lessThan">
      <formula>$C$4</formula>
    </cfRule>
  </conditionalFormatting>
  <conditionalFormatting sqref="BO32">
    <cfRule type="cellIs" dxfId="9232" priority="1674" operator="lessThan">
      <formula>$C$4</formula>
    </cfRule>
  </conditionalFormatting>
  <conditionalFormatting sqref="BO33">
    <cfRule type="cellIs" dxfId="9231" priority="1675" operator="lessThan">
      <formula>$C$4</formula>
    </cfRule>
  </conditionalFormatting>
  <conditionalFormatting sqref="BO34">
    <cfRule type="cellIs" dxfId="9230" priority="1676" operator="lessThan">
      <formula>$C$4</formula>
    </cfRule>
  </conditionalFormatting>
  <conditionalFormatting sqref="BO35">
    <cfRule type="cellIs" dxfId="9229" priority="1677" operator="lessThan">
      <formula>$C$4</formula>
    </cfRule>
  </conditionalFormatting>
  <conditionalFormatting sqref="BO36">
    <cfRule type="cellIs" dxfId="9228" priority="1678" operator="lessThan">
      <formula>$C$4</formula>
    </cfRule>
  </conditionalFormatting>
  <conditionalFormatting sqref="BO37">
    <cfRule type="cellIs" dxfId="9227" priority="1679" operator="lessThan">
      <formula>$C$4</formula>
    </cfRule>
  </conditionalFormatting>
  <conditionalFormatting sqref="BO38">
    <cfRule type="cellIs" dxfId="9226" priority="1680" operator="lessThan">
      <formula>$C$4</formula>
    </cfRule>
  </conditionalFormatting>
  <conditionalFormatting sqref="BO39">
    <cfRule type="cellIs" dxfId="9225" priority="1681" operator="lessThan">
      <formula>$C$4</formula>
    </cfRule>
  </conditionalFormatting>
  <conditionalFormatting sqref="BO40">
    <cfRule type="cellIs" dxfId="9224" priority="1682" operator="lessThan">
      <formula>$C$4</formula>
    </cfRule>
  </conditionalFormatting>
  <conditionalFormatting sqref="BO41">
    <cfRule type="cellIs" dxfId="9223" priority="1683" operator="lessThan">
      <formula>$C$4</formula>
    </cfRule>
  </conditionalFormatting>
  <conditionalFormatting sqref="BO42">
    <cfRule type="cellIs" dxfId="9222" priority="1684" operator="lessThan">
      <formula>$C$4</formula>
    </cfRule>
  </conditionalFormatting>
  <conditionalFormatting sqref="BO43">
    <cfRule type="cellIs" dxfId="9221" priority="1685" operator="lessThan">
      <formula>$C$4</formula>
    </cfRule>
  </conditionalFormatting>
  <conditionalFormatting sqref="BO44">
    <cfRule type="cellIs" dxfId="9220" priority="1686" operator="lessThan">
      <formula>$C$4</formula>
    </cfRule>
  </conditionalFormatting>
  <conditionalFormatting sqref="BO45">
    <cfRule type="cellIs" dxfId="9219" priority="1687" operator="lessThan">
      <formula>$C$4</formula>
    </cfRule>
  </conditionalFormatting>
  <conditionalFormatting sqref="BO46">
    <cfRule type="cellIs" dxfId="9218" priority="1688" operator="lessThan">
      <formula>$C$4</formula>
    </cfRule>
  </conditionalFormatting>
  <conditionalFormatting sqref="BO47">
    <cfRule type="cellIs" dxfId="9217" priority="1689" operator="lessThan">
      <formula>$C$4</formula>
    </cfRule>
  </conditionalFormatting>
  <conditionalFormatting sqref="BO48">
    <cfRule type="cellIs" dxfId="9216" priority="1690" operator="lessThan">
      <formula>$C$4</formula>
    </cfRule>
  </conditionalFormatting>
  <conditionalFormatting sqref="BO49">
    <cfRule type="cellIs" dxfId="9215" priority="1691" operator="lessThan">
      <formula>$C$4</formula>
    </cfRule>
  </conditionalFormatting>
  <conditionalFormatting sqref="BO50">
    <cfRule type="cellIs" dxfId="9214" priority="1692" operator="lessThan">
      <formula>$C$4</formula>
    </cfRule>
  </conditionalFormatting>
  <conditionalFormatting sqref="BO51">
    <cfRule type="cellIs" dxfId="9213" priority="1693" operator="lessThan">
      <formula>$C$4</formula>
    </cfRule>
  </conditionalFormatting>
  <conditionalFormatting sqref="BO52">
    <cfRule type="cellIs" dxfId="9212" priority="1694" operator="lessThan">
      <formula>$C$4</formula>
    </cfRule>
  </conditionalFormatting>
  <conditionalFormatting sqref="BO53">
    <cfRule type="cellIs" dxfId="9211" priority="1695" operator="lessThan">
      <formula>$C$4</formula>
    </cfRule>
  </conditionalFormatting>
  <conditionalFormatting sqref="BO54">
    <cfRule type="cellIs" dxfId="9210" priority="1696" operator="lessThan">
      <formula>$C$4</formula>
    </cfRule>
  </conditionalFormatting>
  <conditionalFormatting sqref="BO55">
    <cfRule type="cellIs" dxfId="9209" priority="1697" operator="lessThan">
      <formula>$C$4</formula>
    </cfRule>
  </conditionalFormatting>
  <conditionalFormatting sqref="BO56">
    <cfRule type="cellIs" dxfId="9208" priority="1698" operator="lessThan">
      <formula>$C$4</formula>
    </cfRule>
  </conditionalFormatting>
  <conditionalFormatting sqref="BO57">
    <cfRule type="cellIs" dxfId="9207" priority="1699" operator="lessThan">
      <formula>$C$4</formula>
    </cfRule>
  </conditionalFormatting>
  <conditionalFormatting sqref="BO58">
    <cfRule type="cellIs" dxfId="9206" priority="1700" operator="lessThan">
      <formula>$C$4</formula>
    </cfRule>
  </conditionalFormatting>
  <conditionalFormatting sqref="BO59">
    <cfRule type="cellIs" dxfId="9205" priority="1701" operator="lessThan">
      <formula>$C$4</formula>
    </cfRule>
  </conditionalFormatting>
  <conditionalFormatting sqref="BO60">
    <cfRule type="cellIs" dxfId="9204" priority="1702" operator="lessThan">
      <formula>$C$4</formula>
    </cfRule>
  </conditionalFormatting>
  <conditionalFormatting sqref="BP11">
    <cfRule type="cellIs" dxfId="9203" priority="1703" operator="lessThan">
      <formula>$C$4</formula>
    </cfRule>
  </conditionalFormatting>
  <conditionalFormatting sqref="BP12">
    <cfRule type="cellIs" dxfId="9202" priority="1704" operator="lessThan">
      <formula>$C$4</formula>
    </cfRule>
  </conditionalFormatting>
  <conditionalFormatting sqref="BP13">
    <cfRule type="cellIs" dxfId="9201" priority="1705" operator="lessThan">
      <formula>$C$4</formula>
    </cfRule>
  </conditionalFormatting>
  <conditionalFormatting sqref="BP14">
    <cfRule type="cellIs" dxfId="9200" priority="1706" operator="lessThan">
      <formula>$C$4</formula>
    </cfRule>
  </conditionalFormatting>
  <conditionalFormatting sqref="BP15">
    <cfRule type="cellIs" dxfId="9199" priority="1707" operator="lessThan">
      <formula>$C$4</formula>
    </cfRule>
  </conditionalFormatting>
  <conditionalFormatting sqref="BP16">
    <cfRule type="cellIs" dxfId="9198" priority="1708" operator="lessThan">
      <formula>$C$4</formula>
    </cfRule>
  </conditionalFormatting>
  <conditionalFormatting sqref="BP17">
    <cfRule type="cellIs" dxfId="9197" priority="1709" operator="lessThan">
      <formula>$C$4</formula>
    </cfRule>
  </conditionalFormatting>
  <conditionalFormatting sqref="BP18">
    <cfRule type="cellIs" dxfId="9196" priority="1710" operator="lessThan">
      <formula>$C$4</formula>
    </cfRule>
  </conditionalFormatting>
  <conditionalFormatting sqref="BP19">
    <cfRule type="cellIs" dxfId="9195" priority="1711" operator="lessThan">
      <formula>$C$4</formula>
    </cfRule>
  </conditionalFormatting>
  <conditionalFormatting sqref="BP20">
    <cfRule type="cellIs" dxfId="9194" priority="1712" operator="lessThan">
      <formula>$C$4</formula>
    </cfRule>
  </conditionalFormatting>
  <conditionalFormatting sqref="BP21">
    <cfRule type="cellIs" dxfId="9193" priority="1713" operator="lessThan">
      <formula>$C$4</formula>
    </cfRule>
  </conditionalFormatting>
  <conditionalFormatting sqref="BP22">
    <cfRule type="cellIs" dxfId="9192" priority="1714" operator="lessThan">
      <formula>$C$4</formula>
    </cfRule>
  </conditionalFormatting>
  <conditionalFormatting sqref="BP23">
    <cfRule type="cellIs" dxfId="9191" priority="1715" operator="lessThan">
      <formula>$C$4</formula>
    </cfRule>
  </conditionalFormatting>
  <conditionalFormatting sqref="BP24">
    <cfRule type="cellIs" dxfId="9190" priority="1716" operator="lessThan">
      <formula>$C$4</formula>
    </cfRule>
  </conditionalFormatting>
  <conditionalFormatting sqref="BP25">
    <cfRule type="cellIs" dxfId="9189" priority="1717" operator="lessThan">
      <formula>$C$4</formula>
    </cfRule>
  </conditionalFormatting>
  <conditionalFormatting sqref="BP26">
    <cfRule type="cellIs" dxfId="9188" priority="1718" operator="lessThan">
      <formula>$C$4</formula>
    </cfRule>
  </conditionalFormatting>
  <conditionalFormatting sqref="BP27">
    <cfRule type="cellIs" dxfId="9187" priority="1719" operator="lessThan">
      <formula>$C$4</formula>
    </cfRule>
  </conditionalFormatting>
  <conditionalFormatting sqref="BP28">
    <cfRule type="cellIs" dxfId="9186" priority="1720" operator="lessThan">
      <formula>$C$4</formula>
    </cfRule>
  </conditionalFormatting>
  <conditionalFormatting sqref="BP29">
    <cfRule type="cellIs" dxfId="9185" priority="1721" operator="lessThan">
      <formula>$C$4</formula>
    </cfRule>
  </conditionalFormatting>
  <conditionalFormatting sqref="BP30">
    <cfRule type="cellIs" dxfId="9184" priority="1722" operator="lessThan">
      <formula>$C$4</formula>
    </cfRule>
  </conditionalFormatting>
  <conditionalFormatting sqref="BP31">
    <cfRule type="cellIs" dxfId="9183" priority="1723" operator="lessThan">
      <formula>$C$4</formula>
    </cfRule>
  </conditionalFormatting>
  <conditionalFormatting sqref="BP32">
    <cfRule type="cellIs" dxfId="9182" priority="1724" operator="lessThan">
      <formula>$C$4</formula>
    </cfRule>
  </conditionalFormatting>
  <conditionalFormatting sqref="BP33">
    <cfRule type="cellIs" dxfId="9181" priority="1725" operator="lessThan">
      <formula>$C$4</formula>
    </cfRule>
  </conditionalFormatting>
  <conditionalFormatting sqref="BP34">
    <cfRule type="cellIs" dxfId="9180" priority="1726" operator="lessThan">
      <formula>$C$4</formula>
    </cfRule>
  </conditionalFormatting>
  <conditionalFormatting sqref="BP35">
    <cfRule type="cellIs" dxfId="9179" priority="1727" operator="lessThan">
      <formula>$C$4</formula>
    </cfRule>
  </conditionalFormatting>
  <conditionalFormatting sqref="BP36">
    <cfRule type="cellIs" dxfId="9178" priority="1728" operator="lessThan">
      <formula>$C$4</formula>
    </cfRule>
  </conditionalFormatting>
  <conditionalFormatting sqref="BP37">
    <cfRule type="cellIs" dxfId="9177" priority="1729" operator="lessThan">
      <formula>$C$4</formula>
    </cfRule>
  </conditionalFormatting>
  <conditionalFormatting sqref="BP38">
    <cfRule type="cellIs" dxfId="9176" priority="1730" operator="lessThan">
      <formula>$C$4</formula>
    </cfRule>
  </conditionalFormatting>
  <conditionalFormatting sqref="BP39">
    <cfRule type="cellIs" dxfId="9175" priority="1731" operator="lessThan">
      <formula>$C$4</formula>
    </cfRule>
  </conditionalFormatting>
  <conditionalFormatting sqref="BP40">
    <cfRule type="cellIs" dxfId="9174" priority="1732" operator="lessThan">
      <formula>$C$4</formula>
    </cfRule>
  </conditionalFormatting>
  <conditionalFormatting sqref="BP41">
    <cfRule type="cellIs" dxfId="9173" priority="1733" operator="lessThan">
      <formula>$C$4</formula>
    </cfRule>
  </conditionalFormatting>
  <conditionalFormatting sqref="BP42">
    <cfRule type="cellIs" dxfId="9172" priority="1734" operator="lessThan">
      <formula>$C$4</formula>
    </cfRule>
  </conditionalFormatting>
  <conditionalFormatting sqref="BP43">
    <cfRule type="cellIs" dxfId="9171" priority="1735" operator="lessThan">
      <formula>$C$4</formula>
    </cfRule>
  </conditionalFormatting>
  <conditionalFormatting sqref="BP44">
    <cfRule type="cellIs" dxfId="9170" priority="1736" operator="lessThan">
      <formula>$C$4</formula>
    </cfRule>
  </conditionalFormatting>
  <conditionalFormatting sqref="BP45">
    <cfRule type="cellIs" dxfId="9169" priority="1737" operator="lessThan">
      <formula>$C$4</formula>
    </cfRule>
  </conditionalFormatting>
  <conditionalFormatting sqref="BP46">
    <cfRule type="cellIs" dxfId="9168" priority="1738" operator="lessThan">
      <formula>$C$4</formula>
    </cfRule>
  </conditionalFormatting>
  <conditionalFormatting sqref="BP47">
    <cfRule type="cellIs" dxfId="9167" priority="1739" operator="lessThan">
      <formula>$C$4</formula>
    </cfRule>
  </conditionalFormatting>
  <conditionalFormatting sqref="BP48">
    <cfRule type="cellIs" dxfId="9166" priority="1740" operator="lessThan">
      <formula>$C$4</formula>
    </cfRule>
  </conditionalFormatting>
  <conditionalFormatting sqref="BP49">
    <cfRule type="cellIs" dxfId="9165" priority="1741" operator="lessThan">
      <formula>$C$4</formula>
    </cfRule>
  </conditionalFormatting>
  <conditionalFormatting sqref="BP50">
    <cfRule type="cellIs" dxfId="9164" priority="1742" operator="lessThan">
      <formula>$C$4</formula>
    </cfRule>
  </conditionalFormatting>
  <conditionalFormatting sqref="BP51">
    <cfRule type="cellIs" dxfId="9163" priority="1743" operator="lessThan">
      <formula>$C$4</formula>
    </cfRule>
  </conditionalFormatting>
  <conditionalFormatting sqref="BP52">
    <cfRule type="cellIs" dxfId="9162" priority="1744" operator="lessThan">
      <formula>$C$4</formula>
    </cfRule>
  </conditionalFormatting>
  <conditionalFormatting sqref="BP53">
    <cfRule type="cellIs" dxfId="9161" priority="1745" operator="lessThan">
      <formula>$C$4</formula>
    </cfRule>
  </conditionalFormatting>
  <conditionalFormatting sqref="BP54">
    <cfRule type="cellIs" dxfId="9160" priority="1746" operator="lessThan">
      <formula>$C$4</formula>
    </cfRule>
  </conditionalFormatting>
  <conditionalFormatting sqref="BP55">
    <cfRule type="cellIs" dxfId="9159" priority="1747" operator="lessThan">
      <formula>$C$4</formula>
    </cfRule>
  </conditionalFormatting>
  <conditionalFormatting sqref="BP56">
    <cfRule type="cellIs" dxfId="9158" priority="1748" operator="lessThan">
      <formula>$C$4</formula>
    </cfRule>
  </conditionalFormatting>
  <conditionalFormatting sqref="BP57">
    <cfRule type="cellIs" dxfId="9157" priority="1749" operator="lessThan">
      <formula>$C$4</formula>
    </cfRule>
  </conditionalFormatting>
  <conditionalFormatting sqref="BP58">
    <cfRule type="cellIs" dxfId="9156" priority="1750" operator="lessThan">
      <formula>$C$4</formula>
    </cfRule>
  </conditionalFormatting>
  <conditionalFormatting sqref="BP59">
    <cfRule type="cellIs" dxfId="9155" priority="1751" operator="lessThan">
      <formula>$C$4</formula>
    </cfRule>
  </conditionalFormatting>
  <conditionalFormatting sqref="BP60">
    <cfRule type="cellIs" dxfId="9154" priority="1752" operator="lessThan">
      <formula>$C$4</formula>
    </cfRule>
  </conditionalFormatting>
  <conditionalFormatting sqref="BQ11">
    <cfRule type="cellIs" dxfId="9153" priority="1753" operator="lessThan">
      <formula>$C$4</formula>
    </cfRule>
  </conditionalFormatting>
  <conditionalFormatting sqref="BQ12">
    <cfRule type="cellIs" dxfId="9152" priority="1754" operator="lessThan">
      <formula>$C$4</formula>
    </cfRule>
  </conditionalFormatting>
  <conditionalFormatting sqref="BQ13">
    <cfRule type="cellIs" dxfId="9151" priority="1755" operator="lessThan">
      <formula>$C$4</formula>
    </cfRule>
  </conditionalFormatting>
  <conditionalFormatting sqref="BQ14">
    <cfRule type="cellIs" dxfId="9150" priority="1756" operator="lessThan">
      <formula>$C$4</formula>
    </cfRule>
  </conditionalFormatting>
  <conditionalFormatting sqref="BQ15">
    <cfRule type="cellIs" dxfId="9149" priority="1757" operator="lessThan">
      <formula>$C$4</formula>
    </cfRule>
  </conditionalFormatting>
  <conditionalFormatting sqref="BQ16">
    <cfRule type="cellIs" dxfId="9148" priority="1758" operator="lessThan">
      <formula>$C$4</formula>
    </cfRule>
  </conditionalFormatting>
  <conditionalFormatting sqref="BQ17">
    <cfRule type="cellIs" dxfId="9147" priority="1759" operator="lessThan">
      <formula>$C$4</formula>
    </cfRule>
  </conditionalFormatting>
  <conditionalFormatting sqref="BQ18">
    <cfRule type="cellIs" dxfId="9146" priority="1760" operator="lessThan">
      <formula>$C$4</formula>
    </cfRule>
  </conditionalFormatting>
  <conditionalFormatting sqref="BQ19">
    <cfRule type="cellIs" dxfId="9145" priority="1761" operator="lessThan">
      <formula>$C$4</formula>
    </cfRule>
  </conditionalFormatting>
  <conditionalFormatting sqref="BQ20">
    <cfRule type="cellIs" dxfId="9144" priority="1762" operator="lessThan">
      <formula>$C$4</formula>
    </cfRule>
  </conditionalFormatting>
  <conditionalFormatting sqref="BQ21">
    <cfRule type="cellIs" dxfId="9143" priority="1763" operator="lessThan">
      <formula>$C$4</formula>
    </cfRule>
  </conditionalFormatting>
  <conditionalFormatting sqref="BQ22">
    <cfRule type="cellIs" dxfId="9142" priority="1764" operator="lessThan">
      <formula>$C$4</formula>
    </cfRule>
  </conditionalFormatting>
  <conditionalFormatting sqref="BQ23">
    <cfRule type="cellIs" dxfId="9141" priority="1765" operator="lessThan">
      <formula>$C$4</formula>
    </cfRule>
  </conditionalFormatting>
  <conditionalFormatting sqref="BQ24">
    <cfRule type="cellIs" dxfId="9140" priority="1766" operator="lessThan">
      <formula>$C$4</formula>
    </cfRule>
  </conditionalFormatting>
  <conditionalFormatting sqref="BQ25">
    <cfRule type="cellIs" dxfId="9139" priority="1767" operator="lessThan">
      <formula>$C$4</formula>
    </cfRule>
  </conditionalFormatting>
  <conditionalFormatting sqref="BQ26">
    <cfRule type="cellIs" dxfId="9138" priority="1768" operator="lessThan">
      <formula>$C$4</formula>
    </cfRule>
  </conditionalFormatting>
  <conditionalFormatting sqref="BQ27">
    <cfRule type="cellIs" dxfId="9137" priority="1769" operator="lessThan">
      <formula>$C$4</formula>
    </cfRule>
  </conditionalFormatting>
  <conditionalFormatting sqref="BQ28">
    <cfRule type="cellIs" dxfId="9136" priority="1770" operator="lessThan">
      <formula>$C$4</formula>
    </cfRule>
  </conditionalFormatting>
  <conditionalFormatting sqref="BQ29">
    <cfRule type="cellIs" dxfId="9135" priority="1771" operator="lessThan">
      <formula>$C$4</formula>
    </cfRule>
  </conditionalFormatting>
  <conditionalFormatting sqref="BQ30">
    <cfRule type="cellIs" dxfId="9134" priority="1772" operator="lessThan">
      <formula>$C$4</formula>
    </cfRule>
  </conditionalFormatting>
  <conditionalFormatting sqref="BQ31">
    <cfRule type="cellIs" dxfId="9133" priority="1773" operator="lessThan">
      <formula>$C$4</formula>
    </cfRule>
  </conditionalFormatting>
  <conditionalFormatting sqref="BQ32">
    <cfRule type="cellIs" dxfId="9132" priority="1774" operator="lessThan">
      <formula>$C$4</formula>
    </cfRule>
  </conditionalFormatting>
  <conditionalFormatting sqref="BQ33">
    <cfRule type="cellIs" dxfId="9131" priority="1775" operator="lessThan">
      <formula>$C$4</formula>
    </cfRule>
  </conditionalFormatting>
  <conditionalFormatting sqref="BQ34">
    <cfRule type="cellIs" dxfId="9130" priority="1776" operator="lessThan">
      <formula>$C$4</formula>
    </cfRule>
  </conditionalFormatting>
  <conditionalFormatting sqref="BQ35">
    <cfRule type="cellIs" dxfId="9129" priority="1777" operator="lessThan">
      <formula>$C$4</formula>
    </cfRule>
  </conditionalFormatting>
  <conditionalFormatting sqref="BQ36">
    <cfRule type="cellIs" dxfId="9128" priority="1778" operator="lessThan">
      <formula>$C$4</formula>
    </cfRule>
  </conditionalFormatting>
  <conditionalFormatting sqref="BQ37">
    <cfRule type="cellIs" dxfId="9127" priority="1779" operator="lessThan">
      <formula>$C$4</formula>
    </cfRule>
  </conditionalFormatting>
  <conditionalFormatting sqref="BQ38">
    <cfRule type="cellIs" dxfId="9126" priority="1780" operator="lessThan">
      <formula>$C$4</formula>
    </cfRule>
  </conditionalFormatting>
  <conditionalFormatting sqref="BQ39">
    <cfRule type="cellIs" dxfId="9125" priority="1781" operator="lessThan">
      <formula>$C$4</formula>
    </cfRule>
  </conditionalFormatting>
  <conditionalFormatting sqref="BQ40">
    <cfRule type="cellIs" dxfId="9124" priority="1782" operator="lessThan">
      <formula>$C$4</formula>
    </cfRule>
  </conditionalFormatting>
  <conditionalFormatting sqref="BQ41">
    <cfRule type="cellIs" dxfId="9123" priority="1783" operator="lessThan">
      <formula>$C$4</formula>
    </cfRule>
  </conditionalFormatting>
  <conditionalFormatting sqref="BQ42">
    <cfRule type="cellIs" dxfId="9122" priority="1784" operator="lessThan">
      <formula>$C$4</formula>
    </cfRule>
  </conditionalFormatting>
  <conditionalFormatting sqref="BQ43">
    <cfRule type="cellIs" dxfId="9121" priority="1785" operator="lessThan">
      <formula>$C$4</formula>
    </cfRule>
  </conditionalFormatting>
  <conditionalFormatting sqref="BQ44">
    <cfRule type="cellIs" dxfId="9120" priority="1786" operator="lessThan">
      <formula>$C$4</formula>
    </cfRule>
  </conditionalFormatting>
  <conditionalFormatting sqref="BQ45">
    <cfRule type="cellIs" dxfId="9119" priority="1787" operator="lessThan">
      <formula>$C$4</formula>
    </cfRule>
  </conditionalFormatting>
  <conditionalFormatting sqref="BQ46">
    <cfRule type="cellIs" dxfId="9118" priority="1788" operator="lessThan">
      <formula>$C$4</formula>
    </cfRule>
  </conditionalFormatting>
  <conditionalFormatting sqref="BQ47">
    <cfRule type="cellIs" dxfId="9117" priority="1789" operator="lessThan">
      <formula>$C$4</formula>
    </cfRule>
  </conditionalFormatting>
  <conditionalFormatting sqref="BQ48">
    <cfRule type="cellIs" dxfId="9116" priority="1790" operator="lessThan">
      <formula>$C$4</formula>
    </cfRule>
  </conditionalFormatting>
  <conditionalFormatting sqref="BQ49">
    <cfRule type="cellIs" dxfId="9115" priority="1791" operator="lessThan">
      <formula>$C$4</formula>
    </cfRule>
  </conditionalFormatting>
  <conditionalFormatting sqref="BQ50">
    <cfRule type="cellIs" dxfId="9114" priority="1792" operator="lessThan">
      <formula>$C$4</formula>
    </cfRule>
  </conditionalFormatting>
  <conditionalFormatting sqref="BQ51">
    <cfRule type="cellIs" dxfId="9113" priority="1793" operator="lessThan">
      <formula>$C$4</formula>
    </cfRule>
  </conditionalFormatting>
  <conditionalFormatting sqref="BQ52">
    <cfRule type="cellIs" dxfId="9112" priority="1794" operator="lessThan">
      <formula>$C$4</formula>
    </cfRule>
  </conditionalFormatting>
  <conditionalFormatting sqref="BQ53">
    <cfRule type="cellIs" dxfId="9111" priority="1795" operator="lessThan">
      <formula>$C$4</formula>
    </cfRule>
  </conditionalFormatting>
  <conditionalFormatting sqref="BQ54">
    <cfRule type="cellIs" dxfId="9110" priority="1796" operator="lessThan">
      <formula>$C$4</formula>
    </cfRule>
  </conditionalFormatting>
  <conditionalFormatting sqref="BQ55">
    <cfRule type="cellIs" dxfId="9109" priority="1797" operator="lessThan">
      <formula>$C$4</formula>
    </cfRule>
  </conditionalFormatting>
  <conditionalFormatting sqref="BQ56">
    <cfRule type="cellIs" dxfId="9108" priority="1798" operator="lessThan">
      <formula>$C$4</formula>
    </cfRule>
  </conditionalFormatting>
  <conditionalFormatting sqref="BQ57">
    <cfRule type="cellIs" dxfId="9107" priority="1799" operator="lessThan">
      <formula>$C$4</formula>
    </cfRule>
  </conditionalFormatting>
  <conditionalFormatting sqref="BQ58">
    <cfRule type="cellIs" dxfId="9106" priority="1800" operator="lessThan">
      <formula>$C$4</formula>
    </cfRule>
  </conditionalFormatting>
  <conditionalFormatting sqref="BQ59">
    <cfRule type="cellIs" dxfId="9105" priority="1801" operator="lessThan">
      <formula>$C$4</formula>
    </cfRule>
  </conditionalFormatting>
  <conditionalFormatting sqref="BQ60">
    <cfRule type="cellIs" dxfId="9104" priority="1802" operator="lessThan">
      <formula>$C$4</formula>
    </cfRule>
  </conditionalFormatting>
  <conditionalFormatting sqref="BR11:BR44">
    <cfRule type="cellIs" dxfId="9103" priority="1803" operator="lessThan">
      <formula>$C$4</formula>
    </cfRule>
  </conditionalFormatting>
  <conditionalFormatting sqref="BR45">
    <cfRule type="cellIs" dxfId="9102" priority="1837" operator="lessThan">
      <formula>$C$4</formula>
    </cfRule>
  </conditionalFormatting>
  <conditionalFormatting sqref="BR46">
    <cfRule type="cellIs" dxfId="9101" priority="1838" operator="lessThan">
      <formula>$C$4</formula>
    </cfRule>
  </conditionalFormatting>
  <conditionalFormatting sqref="BR47">
    <cfRule type="cellIs" dxfId="9100" priority="1839" operator="lessThan">
      <formula>$C$4</formula>
    </cfRule>
  </conditionalFormatting>
  <conditionalFormatting sqref="BR48">
    <cfRule type="cellIs" dxfId="9099" priority="1840" operator="lessThan">
      <formula>$C$4</formula>
    </cfRule>
  </conditionalFormatting>
  <conditionalFormatting sqref="BR49">
    <cfRule type="cellIs" dxfId="9098" priority="1841" operator="lessThan">
      <formula>$C$4</formula>
    </cfRule>
  </conditionalFormatting>
  <conditionalFormatting sqref="BR50">
    <cfRule type="cellIs" dxfId="9097" priority="1842" operator="lessThan">
      <formula>$C$4</formula>
    </cfRule>
  </conditionalFormatting>
  <conditionalFormatting sqref="BR51">
    <cfRule type="cellIs" dxfId="9096" priority="1843" operator="lessThan">
      <formula>$C$4</formula>
    </cfRule>
  </conditionalFormatting>
  <conditionalFormatting sqref="BR52">
    <cfRule type="cellIs" dxfId="9095" priority="1844" operator="lessThan">
      <formula>$C$4</formula>
    </cfRule>
  </conditionalFormatting>
  <conditionalFormatting sqref="BR53">
    <cfRule type="cellIs" dxfId="9094" priority="1845" operator="lessThan">
      <formula>$C$4</formula>
    </cfRule>
  </conditionalFormatting>
  <conditionalFormatting sqref="BR54">
    <cfRule type="cellIs" dxfId="9093" priority="1846" operator="lessThan">
      <formula>$C$4</formula>
    </cfRule>
  </conditionalFormatting>
  <conditionalFormatting sqref="BR55">
    <cfRule type="cellIs" dxfId="9092" priority="1847" operator="lessThan">
      <formula>$C$4</formula>
    </cfRule>
  </conditionalFormatting>
  <conditionalFormatting sqref="BR56">
    <cfRule type="cellIs" dxfId="9091" priority="1848" operator="lessThan">
      <formula>$C$4</formula>
    </cfRule>
  </conditionalFormatting>
  <conditionalFormatting sqref="BR57">
    <cfRule type="cellIs" dxfId="9090" priority="1849" operator="lessThan">
      <formula>$C$4</formula>
    </cfRule>
  </conditionalFormatting>
  <conditionalFormatting sqref="BR58">
    <cfRule type="cellIs" dxfId="9089" priority="1850" operator="lessThan">
      <formula>$C$4</formula>
    </cfRule>
  </conditionalFormatting>
  <conditionalFormatting sqref="BR59">
    <cfRule type="cellIs" dxfId="9088" priority="1851" operator="lessThan">
      <formula>$C$4</formula>
    </cfRule>
  </conditionalFormatting>
  <conditionalFormatting sqref="BR60">
    <cfRule type="cellIs" dxfId="9087" priority="1852" operator="lessThan">
      <formula>$C$4</formula>
    </cfRule>
  </conditionalFormatting>
  <conditionalFormatting sqref="BS11">
    <cfRule type="cellIs" dxfId="9086" priority="1853" operator="lessThan">
      <formula>$C$4</formula>
    </cfRule>
  </conditionalFormatting>
  <conditionalFormatting sqref="BS12">
    <cfRule type="cellIs" dxfId="9085" priority="1854" operator="lessThan">
      <formula>$C$4</formula>
    </cfRule>
  </conditionalFormatting>
  <conditionalFormatting sqref="BS13">
    <cfRule type="cellIs" dxfId="9084" priority="1855" operator="lessThan">
      <formula>$C$4</formula>
    </cfRule>
  </conditionalFormatting>
  <conditionalFormatting sqref="BS14">
    <cfRule type="cellIs" dxfId="9083" priority="1856" operator="lessThan">
      <formula>$C$4</formula>
    </cfRule>
  </conditionalFormatting>
  <conditionalFormatting sqref="BS15">
    <cfRule type="cellIs" dxfId="9082" priority="1857" operator="lessThan">
      <formula>$C$4</formula>
    </cfRule>
  </conditionalFormatting>
  <conditionalFormatting sqref="BS16">
    <cfRule type="cellIs" dxfId="9081" priority="1858" operator="lessThan">
      <formula>$C$4</formula>
    </cfRule>
  </conditionalFormatting>
  <conditionalFormatting sqref="BS17">
    <cfRule type="cellIs" dxfId="9080" priority="1859" operator="lessThan">
      <formula>$C$4</formula>
    </cfRule>
  </conditionalFormatting>
  <conditionalFormatting sqref="BS18">
    <cfRule type="cellIs" dxfId="9079" priority="1860" operator="lessThan">
      <formula>$C$4</formula>
    </cfRule>
  </conditionalFormatting>
  <conditionalFormatting sqref="BS19">
    <cfRule type="cellIs" dxfId="9078" priority="1861" operator="lessThan">
      <formula>$C$4</formula>
    </cfRule>
  </conditionalFormatting>
  <conditionalFormatting sqref="BS20">
    <cfRule type="cellIs" dxfId="9077" priority="1862" operator="lessThan">
      <formula>$C$4</formula>
    </cfRule>
  </conditionalFormatting>
  <conditionalFormatting sqref="BS21">
    <cfRule type="cellIs" dxfId="9076" priority="1863" operator="lessThan">
      <formula>$C$4</formula>
    </cfRule>
  </conditionalFormatting>
  <conditionalFormatting sqref="BS22">
    <cfRule type="cellIs" dxfId="9075" priority="1864" operator="lessThan">
      <formula>$C$4</formula>
    </cfRule>
  </conditionalFormatting>
  <conditionalFormatting sqref="BS23">
    <cfRule type="cellIs" dxfId="9074" priority="1865" operator="lessThan">
      <formula>$C$4</formula>
    </cfRule>
  </conditionalFormatting>
  <conditionalFormatting sqref="BS24">
    <cfRule type="cellIs" dxfId="9073" priority="1866" operator="lessThan">
      <formula>$C$4</formula>
    </cfRule>
  </conditionalFormatting>
  <conditionalFormatting sqref="BS25">
    <cfRule type="cellIs" dxfId="9072" priority="1867" operator="lessThan">
      <formula>$C$4</formula>
    </cfRule>
  </conditionalFormatting>
  <conditionalFormatting sqref="BS26">
    <cfRule type="cellIs" dxfId="9071" priority="1868" operator="lessThan">
      <formula>$C$4</formula>
    </cfRule>
  </conditionalFormatting>
  <conditionalFormatting sqref="BS27">
    <cfRule type="cellIs" dxfId="9070" priority="1869" operator="lessThan">
      <formula>$C$4</formula>
    </cfRule>
  </conditionalFormatting>
  <conditionalFormatting sqref="BS28">
    <cfRule type="cellIs" dxfId="9069" priority="1870" operator="lessThan">
      <formula>$C$4</formula>
    </cfRule>
  </conditionalFormatting>
  <conditionalFormatting sqref="BS29">
    <cfRule type="cellIs" dxfId="9068" priority="1871" operator="lessThan">
      <formula>$C$4</formula>
    </cfRule>
  </conditionalFormatting>
  <conditionalFormatting sqref="BS30">
    <cfRule type="cellIs" dxfId="9067" priority="1872" operator="lessThan">
      <formula>$C$4</formula>
    </cfRule>
  </conditionalFormatting>
  <conditionalFormatting sqref="BS31">
    <cfRule type="cellIs" dxfId="9066" priority="1873" operator="lessThan">
      <formula>$C$4</formula>
    </cfRule>
  </conditionalFormatting>
  <conditionalFormatting sqref="BS32">
    <cfRule type="cellIs" dxfId="9065" priority="1874" operator="lessThan">
      <formula>$C$4</formula>
    </cfRule>
  </conditionalFormatting>
  <conditionalFormatting sqref="BS33">
    <cfRule type="cellIs" dxfId="9064" priority="1875" operator="lessThan">
      <formula>$C$4</formula>
    </cfRule>
  </conditionalFormatting>
  <conditionalFormatting sqref="BS34">
    <cfRule type="cellIs" dxfId="9063" priority="1876" operator="lessThan">
      <formula>$C$4</formula>
    </cfRule>
  </conditionalFormatting>
  <conditionalFormatting sqref="BS35">
    <cfRule type="cellIs" dxfId="9062" priority="1877" operator="lessThan">
      <formula>$C$4</formula>
    </cfRule>
  </conditionalFormatting>
  <conditionalFormatting sqref="BS36">
    <cfRule type="cellIs" dxfId="9061" priority="1878" operator="lessThan">
      <formula>$C$4</formula>
    </cfRule>
  </conditionalFormatting>
  <conditionalFormatting sqref="BS37">
    <cfRule type="cellIs" dxfId="9060" priority="1879" operator="lessThan">
      <formula>$C$4</formula>
    </cfRule>
  </conditionalFormatting>
  <conditionalFormatting sqref="BS38">
    <cfRule type="cellIs" dxfId="9059" priority="1880" operator="lessThan">
      <formula>$C$4</formula>
    </cfRule>
  </conditionalFormatting>
  <conditionalFormatting sqref="BS39">
    <cfRule type="cellIs" dxfId="9058" priority="1881" operator="lessThan">
      <formula>$C$4</formula>
    </cfRule>
  </conditionalFormatting>
  <conditionalFormatting sqref="BS40">
    <cfRule type="cellIs" dxfId="9057" priority="1882" operator="lessThan">
      <formula>$C$4</formula>
    </cfRule>
  </conditionalFormatting>
  <conditionalFormatting sqref="BS41">
    <cfRule type="cellIs" dxfId="9056" priority="1883" operator="lessThan">
      <formula>$C$4</formula>
    </cfRule>
  </conditionalFormatting>
  <conditionalFormatting sqref="BS42">
    <cfRule type="cellIs" dxfId="9055" priority="1884" operator="lessThan">
      <formula>$C$4</formula>
    </cfRule>
  </conditionalFormatting>
  <conditionalFormatting sqref="BS43">
    <cfRule type="cellIs" dxfId="9054" priority="1885" operator="lessThan">
      <formula>$C$4</formula>
    </cfRule>
  </conditionalFormatting>
  <conditionalFormatting sqref="BS44">
    <cfRule type="cellIs" dxfId="9053" priority="1886" operator="lessThan">
      <formula>$C$4</formula>
    </cfRule>
  </conditionalFormatting>
  <conditionalFormatting sqref="BS45">
    <cfRule type="cellIs" dxfId="9052" priority="1887" operator="lessThan">
      <formula>$C$4</formula>
    </cfRule>
  </conditionalFormatting>
  <conditionalFormatting sqref="BS46">
    <cfRule type="cellIs" dxfId="9051" priority="1888" operator="lessThan">
      <formula>$C$4</formula>
    </cfRule>
  </conditionalFormatting>
  <conditionalFormatting sqref="BS47">
    <cfRule type="cellIs" dxfId="9050" priority="1889" operator="lessThan">
      <formula>$C$4</formula>
    </cfRule>
  </conditionalFormatting>
  <conditionalFormatting sqref="BS48">
    <cfRule type="cellIs" dxfId="9049" priority="1890" operator="lessThan">
      <formula>$C$4</formula>
    </cfRule>
  </conditionalFormatting>
  <conditionalFormatting sqref="BS49">
    <cfRule type="cellIs" dxfId="9048" priority="1891" operator="lessThan">
      <formula>$C$4</formula>
    </cfRule>
  </conditionalFormatting>
  <conditionalFormatting sqref="BS50">
    <cfRule type="cellIs" dxfId="9047" priority="1892" operator="lessThan">
      <formula>$C$4</formula>
    </cfRule>
  </conditionalFormatting>
  <conditionalFormatting sqref="BS51">
    <cfRule type="cellIs" dxfId="9046" priority="1893" operator="lessThan">
      <formula>$C$4</formula>
    </cfRule>
  </conditionalFormatting>
  <conditionalFormatting sqref="BS52">
    <cfRule type="cellIs" dxfId="9045" priority="1894" operator="lessThan">
      <formula>$C$4</formula>
    </cfRule>
  </conditionalFormatting>
  <conditionalFormatting sqref="BS53">
    <cfRule type="cellIs" dxfId="9044" priority="1895" operator="lessThan">
      <formula>$C$4</formula>
    </cfRule>
  </conditionalFormatting>
  <conditionalFormatting sqref="BS54">
    <cfRule type="cellIs" dxfId="9043" priority="1896" operator="lessThan">
      <formula>$C$4</formula>
    </cfRule>
  </conditionalFormatting>
  <conditionalFormatting sqref="BS55">
    <cfRule type="cellIs" dxfId="9042" priority="1897" operator="lessThan">
      <formula>$C$4</formula>
    </cfRule>
  </conditionalFormatting>
  <conditionalFormatting sqref="BS56">
    <cfRule type="cellIs" dxfId="9041" priority="1898" operator="lessThan">
      <formula>$C$4</formula>
    </cfRule>
  </conditionalFormatting>
  <conditionalFormatting sqref="BS57">
    <cfRule type="cellIs" dxfId="9040" priority="1899" operator="lessThan">
      <formula>$C$4</formula>
    </cfRule>
  </conditionalFormatting>
  <conditionalFormatting sqref="BS58">
    <cfRule type="cellIs" dxfId="9039" priority="1900" operator="lessThan">
      <formula>$C$4</formula>
    </cfRule>
  </conditionalFormatting>
  <conditionalFormatting sqref="BS59">
    <cfRule type="cellIs" dxfId="9038" priority="1901" operator="lessThan">
      <formula>$C$4</formula>
    </cfRule>
  </conditionalFormatting>
  <conditionalFormatting sqref="BS60">
    <cfRule type="cellIs" dxfId="9037" priority="1902" operator="lessThan">
      <formula>$C$4</formula>
    </cfRule>
  </conditionalFormatting>
  <conditionalFormatting sqref="BT11">
    <cfRule type="cellIs" dxfId="9036" priority="1903" operator="lessThan">
      <formula>$C$4</formula>
    </cfRule>
  </conditionalFormatting>
  <conditionalFormatting sqref="BT12">
    <cfRule type="cellIs" dxfId="9035" priority="1904" operator="lessThan">
      <formula>$C$4</formula>
    </cfRule>
  </conditionalFormatting>
  <conditionalFormatting sqref="BT13">
    <cfRule type="cellIs" dxfId="9034" priority="1905" operator="lessThan">
      <formula>$C$4</formula>
    </cfRule>
  </conditionalFormatting>
  <conditionalFormatting sqref="BT14">
    <cfRule type="cellIs" dxfId="9033" priority="1906" operator="lessThan">
      <formula>$C$4</formula>
    </cfRule>
  </conditionalFormatting>
  <conditionalFormatting sqref="BT15">
    <cfRule type="cellIs" dxfId="9032" priority="1907" operator="lessThan">
      <formula>$C$4</formula>
    </cfRule>
  </conditionalFormatting>
  <conditionalFormatting sqref="BT16">
    <cfRule type="cellIs" dxfId="9031" priority="1908" operator="lessThan">
      <formula>$C$4</formula>
    </cfRule>
  </conditionalFormatting>
  <conditionalFormatting sqref="BT17">
    <cfRule type="cellIs" dxfId="9030" priority="1909" operator="lessThan">
      <formula>$C$4</formula>
    </cfRule>
  </conditionalFormatting>
  <conditionalFormatting sqref="BT18">
    <cfRule type="cellIs" dxfId="9029" priority="1910" operator="lessThan">
      <formula>$C$4</formula>
    </cfRule>
  </conditionalFormatting>
  <conditionalFormatting sqref="BT19">
    <cfRule type="cellIs" dxfId="9028" priority="1911" operator="lessThan">
      <formula>$C$4</formula>
    </cfRule>
  </conditionalFormatting>
  <conditionalFormatting sqref="BT20">
    <cfRule type="cellIs" dxfId="9027" priority="1912" operator="lessThan">
      <formula>$C$4</formula>
    </cfRule>
  </conditionalFormatting>
  <conditionalFormatting sqref="BT21">
    <cfRule type="cellIs" dxfId="9026" priority="1913" operator="lessThan">
      <formula>$C$4</formula>
    </cfRule>
  </conditionalFormatting>
  <conditionalFormatting sqref="BT22">
    <cfRule type="cellIs" dxfId="9025" priority="1914" operator="lessThan">
      <formula>$C$4</formula>
    </cfRule>
  </conditionalFormatting>
  <conditionalFormatting sqref="BT23">
    <cfRule type="cellIs" dxfId="9024" priority="1915" operator="lessThan">
      <formula>$C$4</formula>
    </cfRule>
  </conditionalFormatting>
  <conditionalFormatting sqref="BT24">
    <cfRule type="cellIs" dxfId="9023" priority="1916" operator="lessThan">
      <formula>$C$4</formula>
    </cfRule>
  </conditionalFormatting>
  <conditionalFormatting sqref="BT25">
    <cfRule type="cellIs" dxfId="9022" priority="1917" operator="lessThan">
      <formula>$C$4</formula>
    </cfRule>
  </conditionalFormatting>
  <conditionalFormatting sqref="BT26">
    <cfRule type="cellIs" dxfId="9021" priority="1918" operator="lessThan">
      <formula>$C$4</formula>
    </cfRule>
  </conditionalFormatting>
  <conditionalFormatting sqref="BT27">
    <cfRule type="cellIs" dxfId="9020" priority="1919" operator="lessThan">
      <formula>$C$4</formula>
    </cfRule>
  </conditionalFormatting>
  <conditionalFormatting sqref="BT28">
    <cfRule type="cellIs" dxfId="9019" priority="1920" operator="lessThan">
      <formula>$C$4</formula>
    </cfRule>
  </conditionalFormatting>
  <conditionalFormatting sqref="BT29">
    <cfRule type="cellIs" dxfId="9018" priority="1921" operator="lessThan">
      <formula>$C$4</formula>
    </cfRule>
  </conditionalFormatting>
  <conditionalFormatting sqref="BT30">
    <cfRule type="cellIs" dxfId="9017" priority="1922" operator="lessThan">
      <formula>$C$4</formula>
    </cfRule>
  </conditionalFormatting>
  <conditionalFormatting sqref="BT31">
    <cfRule type="cellIs" dxfId="9016" priority="1923" operator="lessThan">
      <formula>$C$4</formula>
    </cfRule>
  </conditionalFormatting>
  <conditionalFormatting sqref="BT32">
    <cfRule type="cellIs" dxfId="9015" priority="1924" operator="lessThan">
      <formula>$C$4</formula>
    </cfRule>
  </conditionalFormatting>
  <conditionalFormatting sqref="BT33">
    <cfRule type="cellIs" dxfId="9014" priority="1925" operator="lessThan">
      <formula>$C$4</formula>
    </cfRule>
  </conditionalFormatting>
  <conditionalFormatting sqref="BT34">
    <cfRule type="cellIs" dxfId="9013" priority="1926" operator="lessThan">
      <formula>$C$4</formula>
    </cfRule>
  </conditionalFormatting>
  <conditionalFormatting sqref="BT35">
    <cfRule type="cellIs" dxfId="9012" priority="1927" operator="lessThan">
      <formula>$C$4</formula>
    </cfRule>
  </conditionalFormatting>
  <conditionalFormatting sqref="BT36">
    <cfRule type="cellIs" dxfId="9011" priority="1928" operator="lessThan">
      <formula>$C$4</formula>
    </cfRule>
  </conditionalFormatting>
  <conditionalFormatting sqref="BT37">
    <cfRule type="cellIs" dxfId="9010" priority="1929" operator="lessThan">
      <formula>$C$4</formula>
    </cfRule>
  </conditionalFormatting>
  <conditionalFormatting sqref="BT38">
    <cfRule type="cellIs" dxfId="9009" priority="1930" operator="lessThan">
      <formula>$C$4</formula>
    </cfRule>
  </conditionalFormatting>
  <conditionalFormatting sqref="BT39">
    <cfRule type="cellIs" dxfId="9008" priority="1931" operator="lessThan">
      <formula>$C$4</formula>
    </cfRule>
  </conditionalFormatting>
  <conditionalFormatting sqref="BT40">
    <cfRule type="cellIs" dxfId="9007" priority="1932" operator="lessThan">
      <formula>$C$4</formula>
    </cfRule>
  </conditionalFormatting>
  <conditionalFormatting sqref="BT41">
    <cfRule type="cellIs" dxfId="9006" priority="1933" operator="lessThan">
      <formula>$C$4</formula>
    </cfRule>
  </conditionalFormatting>
  <conditionalFormatting sqref="BT42">
    <cfRule type="cellIs" dxfId="9005" priority="1934" operator="lessThan">
      <formula>$C$4</formula>
    </cfRule>
  </conditionalFormatting>
  <conditionalFormatting sqref="BT43">
    <cfRule type="cellIs" dxfId="9004" priority="1935" operator="lessThan">
      <formula>$C$4</formula>
    </cfRule>
  </conditionalFormatting>
  <conditionalFormatting sqref="BT44">
    <cfRule type="cellIs" dxfId="9003" priority="1936" operator="lessThan">
      <formula>$C$4</formula>
    </cfRule>
  </conditionalFormatting>
  <conditionalFormatting sqref="BT45">
    <cfRule type="cellIs" dxfId="9002" priority="1937" operator="lessThan">
      <formula>$C$4</formula>
    </cfRule>
  </conditionalFormatting>
  <conditionalFormatting sqref="BT46">
    <cfRule type="cellIs" dxfId="9001" priority="1938" operator="lessThan">
      <formula>$C$4</formula>
    </cfRule>
  </conditionalFormatting>
  <conditionalFormatting sqref="BT47">
    <cfRule type="cellIs" dxfId="9000" priority="1939" operator="lessThan">
      <formula>$C$4</formula>
    </cfRule>
  </conditionalFormatting>
  <conditionalFormatting sqref="BT48">
    <cfRule type="cellIs" dxfId="8999" priority="1940" operator="lessThan">
      <formula>$C$4</formula>
    </cfRule>
  </conditionalFormatting>
  <conditionalFormatting sqref="BT49">
    <cfRule type="cellIs" dxfId="8998" priority="1941" operator="lessThan">
      <formula>$C$4</formula>
    </cfRule>
  </conditionalFormatting>
  <conditionalFormatting sqref="BT50">
    <cfRule type="cellIs" dxfId="8997" priority="1942" operator="lessThan">
      <formula>$C$4</formula>
    </cfRule>
  </conditionalFormatting>
  <conditionalFormatting sqref="BT51">
    <cfRule type="cellIs" dxfId="8996" priority="1943" operator="lessThan">
      <formula>$C$4</formula>
    </cfRule>
  </conditionalFormatting>
  <conditionalFormatting sqref="BT52">
    <cfRule type="cellIs" dxfId="8995" priority="1944" operator="lessThan">
      <formula>$C$4</formula>
    </cfRule>
  </conditionalFormatting>
  <conditionalFormatting sqref="BT53">
    <cfRule type="cellIs" dxfId="8994" priority="1945" operator="lessThan">
      <formula>$C$4</formula>
    </cfRule>
  </conditionalFormatting>
  <conditionalFormatting sqref="BT54">
    <cfRule type="cellIs" dxfId="8993" priority="1946" operator="lessThan">
      <formula>$C$4</formula>
    </cfRule>
  </conditionalFormatting>
  <conditionalFormatting sqref="BT55">
    <cfRule type="cellIs" dxfId="8992" priority="1947" operator="lessThan">
      <formula>$C$4</formula>
    </cfRule>
  </conditionalFormatting>
  <conditionalFormatting sqref="BT56">
    <cfRule type="cellIs" dxfId="8991" priority="1948" operator="lessThan">
      <formula>$C$4</formula>
    </cfRule>
  </conditionalFormatting>
  <conditionalFormatting sqref="BT57">
    <cfRule type="cellIs" dxfId="8990" priority="1949" operator="lessThan">
      <formula>$C$4</formula>
    </cfRule>
  </conditionalFormatting>
  <conditionalFormatting sqref="BT58">
    <cfRule type="cellIs" dxfId="8989" priority="1950" operator="lessThan">
      <formula>$C$4</formula>
    </cfRule>
  </conditionalFormatting>
  <conditionalFormatting sqref="BT59">
    <cfRule type="cellIs" dxfId="8988" priority="1951" operator="lessThan">
      <formula>$C$4</formula>
    </cfRule>
  </conditionalFormatting>
  <conditionalFormatting sqref="BT60">
    <cfRule type="cellIs" dxfId="8987" priority="1952" operator="lessThan">
      <formula>$C$4</formula>
    </cfRule>
  </conditionalFormatting>
  <conditionalFormatting sqref="BU11">
    <cfRule type="cellIs" dxfId="8986" priority="1953" operator="lessThan">
      <formula>$C$4</formula>
    </cfRule>
  </conditionalFormatting>
  <conditionalFormatting sqref="BU12">
    <cfRule type="cellIs" dxfId="8985" priority="1954" operator="lessThan">
      <formula>$C$4</formula>
    </cfRule>
  </conditionalFormatting>
  <conditionalFormatting sqref="BU13">
    <cfRule type="cellIs" dxfId="8984" priority="1955" operator="lessThan">
      <formula>$C$4</formula>
    </cfRule>
  </conditionalFormatting>
  <conditionalFormatting sqref="BU14">
    <cfRule type="cellIs" dxfId="8983" priority="1956" operator="lessThan">
      <formula>$C$4</formula>
    </cfRule>
  </conditionalFormatting>
  <conditionalFormatting sqref="BU15">
    <cfRule type="cellIs" dxfId="8982" priority="1957" operator="lessThan">
      <formula>$C$4</formula>
    </cfRule>
  </conditionalFormatting>
  <conditionalFormatting sqref="BU16">
    <cfRule type="cellIs" dxfId="8981" priority="1958" operator="lessThan">
      <formula>$C$4</formula>
    </cfRule>
  </conditionalFormatting>
  <conditionalFormatting sqref="BU17">
    <cfRule type="cellIs" dxfId="8980" priority="1959" operator="lessThan">
      <formula>$C$4</formula>
    </cfRule>
  </conditionalFormatting>
  <conditionalFormatting sqref="BU18">
    <cfRule type="cellIs" dxfId="8979" priority="1960" operator="lessThan">
      <formula>$C$4</formula>
    </cfRule>
  </conditionalFormatting>
  <conditionalFormatting sqref="BU19">
    <cfRule type="cellIs" dxfId="8978" priority="1961" operator="lessThan">
      <formula>$C$4</formula>
    </cfRule>
  </conditionalFormatting>
  <conditionalFormatting sqref="BU20">
    <cfRule type="cellIs" dxfId="8977" priority="1962" operator="lessThan">
      <formula>$C$4</formula>
    </cfRule>
  </conditionalFormatting>
  <conditionalFormatting sqref="BU21">
    <cfRule type="cellIs" dxfId="8976" priority="1963" operator="lessThan">
      <formula>$C$4</formula>
    </cfRule>
  </conditionalFormatting>
  <conditionalFormatting sqref="BU22">
    <cfRule type="cellIs" dxfId="8975" priority="1964" operator="lessThan">
      <formula>$C$4</formula>
    </cfRule>
  </conditionalFormatting>
  <conditionalFormatting sqref="BU23">
    <cfRule type="cellIs" dxfId="8974" priority="1965" operator="lessThan">
      <formula>$C$4</formula>
    </cfRule>
  </conditionalFormatting>
  <conditionalFormatting sqref="BU24">
    <cfRule type="cellIs" dxfId="8973" priority="1966" operator="lessThan">
      <formula>$C$4</formula>
    </cfRule>
  </conditionalFormatting>
  <conditionalFormatting sqref="BU25">
    <cfRule type="cellIs" dxfId="8972" priority="1967" operator="lessThan">
      <formula>$C$4</formula>
    </cfRule>
  </conditionalFormatting>
  <conditionalFormatting sqref="BU26">
    <cfRule type="cellIs" dxfId="8971" priority="1968" operator="lessThan">
      <formula>$C$4</formula>
    </cfRule>
  </conditionalFormatting>
  <conditionalFormatting sqref="BU27">
    <cfRule type="cellIs" dxfId="8970" priority="1969" operator="lessThan">
      <formula>$C$4</formula>
    </cfRule>
  </conditionalFormatting>
  <conditionalFormatting sqref="BU28">
    <cfRule type="cellIs" dxfId="8969" priority="1970" operator="lessThan">
      <formula>$C$4</formula>
    </cfRule>
  </conditionalFormatting>
  <conditionalFormatting sqref="BU29">
    <cfRule type="cellIs" dxfId="8968" priority="1971" operator="lessThan">
      <formula>$C$4</formula>
    </cfRule>
  </conditionalFormatting>
  <conditionalFormatting sqref="BU30">
    <cfRule type="cellIs" dxfId="8967" priority="1972" operator="lessThan">
      <formula>$C$4</formula>
    </cfRule>
  </conditionalFormatting>
  <conditionalFormatting sqref="BU31">
    <cfRule type="cellIs" dxfId="8966" priority="1973" operator="lessThan">
      <formula>$C$4</formula>
    </cfRule>
  </conditionalFormatting>
  <conditionalFormatting sqref="BU32">
    <cfRule type="cellIs" dxfId="8965" priority="1974" operator="lessThan">
      <formula>$C$4</formula>
    </cfRule>
  </conditionalFormatting>
  <conditionalFormatting sqref="BU33">
    <cfRule type="cellIs" dxfId="8964" priority="1975" operator="lessThan">
      <formula>$C$4</formula>
    </cfRule>
  </conditionalFormatting>
  <conditionalFormatting sqref="BU34">
    <cfRule type="cellIs" dxfId="8963" priority="1976" operator="lessThan">
      <formula>$C$4</formula>
    </cfRule>
  </conditionalFormatting>
  <conditionalFormatting sqref="BU35">
    <cfRule type="cellIs" dxfId="8962" priority="1977" operator="lessThan">
      <formula>$C$4</formula>
    </cfRule>
  </conditionalFormatting>
  <conditionalFormatting sqref="BU36">
    <cfRule type="cellIs" dxfId="8961" priority="1978" operator="lessThan">
      <formula>$C$4</formula>
    </cfRule>
  </conditionalFormatting>
  <conditionalFormatting sqref="BU37">
    <cfRule type="cellIs" dxfId="8960" priority="1979" operator="lessThan">
      <formula>$C$4</formula>
    </cfRule>
  </conditionalFormatting>
  <conditionalFormatting sqref="BU38">
    <cfRule type="cellIs" dxfId="8959" priority="1980" operator="lessThan">
      <formula>$C$4</formula>
    </cfRule>
  </conditionalFormatting>
  <conditionalFormatting sqref="BU39">
    <cfRule type="cellIs" dxfId="8958" priority="1981" operator="lessThan">
      <formula>$C$4</formula>
    </cfRule>
  </conditionalFormatting>
  <conditionalFormatting sqref="BU40">
    <cfRule type="cellIs" dxfId="8957" priority="1982" operator="lessThan">
      <formula>$C$4</formula>
    </cfRule>
  </conditionalFormatting>
  <conditionalFormatting sqref="BU41">
    <cfRule type="cellIs" dxfId="8956" priority="1983" operator="lessThan">
      <formula>$C$4</formula>
    </cfRule>
  </conditionalFormatting>
  <conditionalFormatting sqref="BU42">
    <cfRule type="cellIs" dxfId="8955" priority="1984" operator="lessThan">
      <formula>$C$4</formula>
    </cfRule>
  </conditionalFormatting>
  <conditionalFormatting sqref="BU43">
    <cfRule type="cellIs" dxfId="8954" priority="1985" operator="lessThan">
      <formula>$C$4</formula>
    </cfRule>
  </conditionalFormatting>
  <conditionalFormatting sqref="BU44">
    <cfRule type="cellIs" dxfId="8953" priority="1986" operator="lessThan">
      <formula>$C$4</formula>
    </cfRule>
  </conditionalFormatting>
  <conditionalFormatting sqref="BU45">
    <cfRule type="cellIs" dxfId="8952" priority="1987" operator="lessThan">
      <formula>$C$4</formula>
    </cfRule>
  </conditionalFormatting>
  <conditionalFormatting sqref="BU46">
    <cfRule type="cellIs" dxfId="8951" priority="1988" operator="lessThan">
      <formula>$C$4</formula>
    </cfRule>
  </conditionalFormatting>
  <conditionalFormatting sqref="BU47">
    <cfRule type="cellIs" dxfId="8950" priority="1989" operator="lessThan">
      <formula>$C$4</formula>
    </cfRule>
  </conditionalFormatting>
  <conditionalFormatting sqref="BU48">
    <cfRule type="cellIs" dxfId="8949" priority="1990" operator="lessThan">
      <formula>$C$4</formula>
    </cfRule>
  </conditionalFormatting>
  <conditionalFormatting sqref="BU49">
    <cfRule type="cellIs" dxfId="8948" priority="1991" operator="lessThan">
      <formula>$C$4</formula>
    </cfRule>
  </conditionalFormatting>
  <conditionalFormatting sqref="BU50">
    <cfRule type="cellIs" dxfId="8947" priority="1992" operator="lessThan">
      <formula>$C$4</formula>
    </cfRule>
  </conditionalFormatting>
  <conditionalFormatting sqref="BU51">
    <cfRule type="cellIs" dxfId="8946" priority="1993" operator="lessThan">
      <formula>$C$4</formula>
    </cfRule>
  </conditionalFormatting>
  <conditionalFormatting sqref="BU52">
    <cfRule type="cellIs" dxfId="8945" priority="1994" operator="lessThan">
      <formula>$C$4</formula>
    </cfRule>
  </conditionalFormatting>
  <conditionalFormatting sqref="BU53">
    <cfRule type="cellIs" dxfId="8944" priority="1995" operator="lessThan">
      <formula>$C$4</formula>
    </cfRule>
  </conditionalFormatting>
  <conditionalFormatting sqref="BU54">
    <cfRule type="cellIs" dxfId="8943" priority="1996" operator="lessThan">
      <formula>$C$4</formula>
    </cfRule>
  </conditionalFormatting>
  <conditionalFormatting sqref="BU55">
    <cfRule type="cellIs" dxfId="8942" priority="1997" operator="lessThan">
      <formula>$C$4</formula>
    </cfRule>
  </conditionalFormatting>
  <conditionalFormatting sqref="BU56">
    <cfRule type="cellIs" dxfId="8941" priority="1998" operator="lessThan">
      <formula>$C$4</formula>
    </cfRule>
  </conditionalFormatting>
  <conditionalFormatting sqref="BU57">
    <cfRule type="cellIs" dxfId="8940" priority="1999" operator="lessThan">
      <formula>$C$4</formula>
    </cfRule>
  </conditionalFormatting>
  <conditionalFormatting sqref="BU58">
    <cfRule type="cellIs" dxfId="8939" priority="2000" operator="lessThan">
      <formula>$C$4</formula>
    </cfRule>
  </conditionalFormatting>
  <conditionalFormatting sqref="BU59">
    <cfRule type="cellIs" dxfId="8938" priority="2001" operator="lessThan">
      <formula>$C$4</formula>
    </cfRule>
  </conditionalFormatting>
  <conditionalFormatting sqref="BU60">
    <cfRule type="cellIs" dxfId="8937" priority="2002" operator="lessThan">
      <formula>$C$4</formula>
    </cfRule>
  </conditionalFormatting>
  <conditionalFormatting sqref="BV11">
    <cfRule type="cellIs" dxfId="8936" priority="2003" operator="lessThan">
      <formula>$C$4</formula>
    </cfRule>
  </conditionalFormatting>
  <conditionalFormatting sqref="BV12">
    <cfRule type="cellIs" dxfId="8935" priority="2004" operator="lessThan">
      <formula>$C$4</formula>
    </cfRule>
  </conditionalFormatting>
  <conditionalFormatting sqref="BV13">
    <cfRule type="cellIs" dxfId="8934" priority="2005" operator="lessThan">
      <formula>$C$4</formula>
    </cfRule>
  </conditionalFormatting>
  <conditionalFormatting sqref="BV14">
    <cfRule type="cellIs" dxfId="8933" priority="2006" operator="lessThan">
      <formula>$C$4</formula>
    </cfRule>
  </conditionalFormatting>
  <conditionalFormatting sqref="BV15">
    <cfRule type="cellIs" dxfId="8932" priority="2007" operator="lessThan">
      <formula>$C$4</formula>
    </cfRule>
  </conditionalFormatting>
  <conditionalFormatting sqref="BV16">
    <cfRule type="cellIs" dxfId="8931" priority="2008" operator="lessThan">
      <formula>$C$4</formula>
    </cfRule>
  </conditionalFormatting>
  <conditionalFormatting sqref="BV17">
    <cfRule type="cellIs" dxfId="8930" priority="2009" operator="lessThan">
      <formula>$C$4</formula>
    </cfRule>
  </conditionalFormatting>
  <conditionalFormatting sqref="BV18">
    <cfRule type="cellIs" dxfId="8929" priority="2010" operator="lessThan">
      <formula>$C$4</formula>
    </cfRule>
  </conditionalFormatting>
  <conditionalFormatting sqref="BV19">
    <cfRule type="cellIs" dxfId="8928" priority="2011" operator="lessThan">
      <formula>$C$4</formula>
    </cfRule>
  </conditionalFormatting>
  <conditionalFormatting sqref="BV20">
    <cfRule type="cellIs" dxfId="8927" priority="2012" operator="lessThan">
      <formula>$C$4</formula>
    </cfRule>
  </conditionalFormatting>
  <conditionalFormatting sqref="BV21">
    <cfRule type="cellIs" dxfId="8926" priority="2013" operator="lessThan">
      <formula>$C$4</formula>
    </cfRule>
  </conditionalFormatting>
  <conditionalFormatting sqref="BV22">
    <cfRule type="cellIs" dxfId="8925" priority="2014" operator="lessThan">
      <formula>$C$4</formula>
    </cfRule>
  </conditionalFormatting>
  <conditionalFormatting sqref="BV23">
    <cfRule type="cellIs" dxfId="8924" priority="2015" operator="lessThan">
      <formula>$C$4</formula>
    </cfRule>
  </conditionalFormatting>
  <conditionalFormatting sqref="BV24">
    <cfRule type="cellIs" dxfId="8923" priority="2016" operator="lessThan">
      <formula>$C$4</formula>
    </cfRule>
  </conditionalFormatting>
  <conditionalFormatting sqref="BV25">
    <cfRule type="cellIs" dxfId="8922" priority="2017" operator="lessThan">
      <formula>$C$4</formula>
    </cfRule>
  </conditionalFormatting>
  <conditionalFormatting sqref="BV26">
    <cfRule type="cellIs" dxfId="8921" priority="2018" operator="lessThan">
      <formula>$C$4</formula>
    </cfRule>
  </conditionalFormatting>
  <conditionalFormatting sqref="BV27">
    <cfRule type="cellIs" dxfId="8920" priority="2019" operator="lessThan">
      <formula>$C$4</formula>
    </cfRule>
  </conditionalFormatting>
  <conditionalFormatting sqref="BV28">
    <cfRule type="cellIs" dxfId="8919" priority="2020" operator="lessThan">
      <formula>$C$4</formula>
    </cfRule>
  </conditionalFormatting>
  <conditionalFormatting sqref="BV29">
    <cfRule type="cellIs" dxfId="8918" priority="2021" operator="lessThan">
      <formula>$C$4</formula>
    </cfRule>
  </conditionalFormatting>
  <conditionalFormatting sqref="BV30">
    <cfRule type="cellIs" dxfId="8917" priority="2022" operator="lessThan">
      <formula>$C$4</formula>
    </cfRule>
  </conditionalFormatting>
  <conditionalFormatting sqref="BV31">
    <cfRule type="cellIs" dxfId="8916" priority="2023" operator="lessThan">
      <formula>$C$4</formula>
    </cfRule>
  </conditionalFormatting>
  <conditionalFormatting sqref="BV32">
    <cfRule type="cellIs" dxfId="8915" priority="2024" operator="lessThan">
      <formula>$C$4</formula>
    </cfRule>
  </conditionalFormatting>
  <conditionalFormatting sqref="BV33">
    <cfRule type="cellIs" dxfId="8914" priority="2025" operator="lessThan">
      <formula>$C$4</formula>
    </cfRule>
  </conditionalFormatting>
  <conditionalFormatting sqref="BV34">
    <cfRule type="cellIs" dxfId="8913" priority="2026" operator="lessThan">
      <formula>$C$4</formula>
    </cfRule>
  </conditionalFormatting>
  <conditionalFormatting sqref="BV35">
    <cfRule type="cellIs" dxfId="8912" priority="2027" operator="lessThan">
      <formula>$C$4</formula>
    </cfRule>
  </conditionalFormatting>
  <conditionalFormatting sqref="BV36">
    <cfRule type="cellIs" dxfId="8911" priority="2028" operator="lessThan">
      <formula>$C$4</formula>
    </cfRule>
  </conditionalFormatting>
  <conditionalFormatting sqref="BV37">
    <cfRule type="cellIs" dxfId="8910" priority="2029" operator="lessThan">
      <formula>$C$4</formula>
    </cfRule>
  </conditionalFormatting>
  <conditionalFormatting sqref="BV38">
    <cfRule type="cellIs" dxfId="8909" priority="2030" operator="lessThan">
      <formula>$C$4</formula>
    </cfRule>
  </conditionalFormatting>
  <conditionalFormatting sqref="BV39">
    <cfRule type="cellIs" dxfId="8908" priority="2031" operator="lessThan">
      <formula>$C$4</formula>
    </cfRule>
  </conditionalFormatting>
  <conditionalFormatting sqref="BV40">
    <cfRule type="cellIs" dxfId="8907" priority="2032" operator="lessThan">
      <formula>$C$4</formula>
    </cfRule>
  </conditionalFormatting>
  <conditionalFormatting sqref="BV41">
    <cfRule type="cellIs" dxfId="8906" priority="2033" operator="lessThan">
      <formula>$C$4</formula>
    </cfRule>
  </conditionalFormatting>
  <conditionalFormatting sqref="BV42">
    <cfRule type="cellIs" dxfId="8905" priority="2034" operator="lessThan">
      <formula>$C$4</formula>
    </cfRule>
  </conditionalFormatting>
  <conditionalFormatting sqref="BV43">
    <cfRule type="cellIs" dxfId="8904" priority="2035" operator="lessThan">
      <formula>$C$4</formula>
    </cfRule>
  </conditionalFormatting>
  <conditionalFormatting sqref="BV44">
    <cfRule type="cellIs" dxfId="8903" priority="2036" operator="lessThan">
      <formula>$C$4</formula>
    </cfRule>
  </conditionalFormatting>
  <conditionalFormatting sqref="BV45">
    <cfRule type="cellIs" dxfId="8902" priority="2037" operator="lessThan">
      <formula>$C$4</formula>
    </cfRule>
  </conditionalFormatting>
  <conditionalFormatting sqref="BV46">
    <cfRule type="cellIs" dxfId="8901" priority="2038" operator="lessThan">
      <formula>$C$4</formula>
    </cfRule>
  </conditionalFormatting>
  <conditionalFormatting sqref="BV47">
    <cfRule type="cellIs" dxfId="8900" priority="2039" operator="lessThan">
      <formula>$C$4</formula>
    </cfRule>
  </conditionalFormatting>
  <conditionalFormatting sqref="BV48">
    <cfRule type="cellIs" dxfId="8899" priority="2040" operator="lessThan">
      <formula>$C$4</formula>
    </cfRule>
  </conditionalFormatting>
  <conditionalFormatting sqref="BV49">
    <cfRule type="cellIs" dxfId="8898" priority="2041" operator="lessThan">
      <formula>$C$4</formula>
    </cfRule>
  </conditionalFormatting>
  <conditionalFormatting sqref="BV50">
    <cfRule type="cellIs" dxfId="8897" priority="2042" operator="lessThan">
      <formula>$C$4</formula>
    </cfRule>
  </conditionalFormatting>
  <conditionalFormatting sqref="BV51">
    <cfRule type="cellIs" dxfId="8896" priority="2043" operator="lessThan">
      <formula>$C$4</formula>
    </cfRule>
  </conditionalFormatting>
  <conditionalFormatting sqref="BV52">
    <cfRule type="cellIs" dxfId="8895" priority="2044" operator="lessThan">
      <formula>$C$4</formula>
    </cfRule>
  </conditionalFormatting>
  <conditionalFormatting sqref="BV53">
    <cfRule type="cellIs" dxfId="8894" priority="2045" operator="lessThan">
      <formula>$C$4</formula>
    </cfRule>
  </conditionalFormatting>
  <conditionalFormatting sqref="BV54">
    <cfRule type="cellIs" dxfId="8893" priority="2046" operator="lessThan">
      <formula>$C$4</formula>
    </cfRule>
  </conditionalFormatting>
  <conditionalFormatting sqref="BV55">
    <cfRule type="cellIs" dxfId="8892" priority="2047" operator="lessThan">
      <formula>$C$4</formula>
    </cfRule>
  </conditionalFormatting>
  <conditionalFormatting sqref="BV56">
    <cfRule type="cellIs" dxfId="8891" priority="2048" operator="lessThan">
      <formula>$C$4</formula>
    </cfRule>
  </conditionalFormatting>
  <conditionalFormatting sqref="BV57">
    <cfRule type="cellIs" dxfId="8890" priority="2049" operator="lessThan">
      <formula>$C$4</formula>
    </cfRule>
  </conditionalFormatting>
  <conditionalFormatting sqref="BV58">
    <cfRule type="cellIs" dxfId="8889" priority="2050" operator="lessThan">
      <formula>$C$4</formula>
    </cfRule>
  </conditionalFormatting>
  <conditionalFormatting sqref="BV59">
    <cfRule type="cellIs" dxfId="8888" priority="2051" operator="lessThan">
      <formula>$C$4</formula>
    </cfRule>
  </conditionalFormatting>
  <conditionalFormatting sqref="BV60">
    <cfRule type="cellIs" dxfId="8887" priority="2052" operator="lessThan">
      <formula>$C$4</formula>
    </cfRule>
  </conditionalFormatting>
  <conditionalFormatting sqref="BW11">
    <cfRule type="cellIs" dxfId="8886" priority="2053" operator="lessThan">
      <formula>$C$4</formula>
    </cfRule>
  </conditionalFormatting>
  <conditionalFormatting sqref="BW12">
    <cfRule type="cellIs" dxfId="8885" priority="2054" operator="lessThan">
      <formula>$C$4</formula>
    </cfRule>
  </conditionalFormatting>
  <conditionalFormatting sqref="BW13">
    <cfRule type="cellIs" dxfId="8884" priority="2055" operator="lessThan">
      <formula>$C$4</formula>
    </cfRule>
  </conditionalFormatting>
  <conditionalFormatting sqref="BW14">
    <cfRule type="cellIs" dxfId="8883" priority="2056" operator="lessThan">
      <formula>$C$4</formula>
    </cfRule>
  </conditionalFormatting>
  <conditionalFormatting sqref="BW15">
    <cfRule type="cellIs" dxfId="8882" priority="2057" operator="lessThan">
      <formula>$C$4</formula>
    </cfRule>
  </conditionalFormatting>
  <conditionalFormatting sqref="BW16">
    <cfRule type="cellIs" dxfId="8881" priority="2058" operator="lessThan">
      <formula>$C$4</formula>
    </cfRule>
  </conditionalFormatting>
  <conditionalFormatting sqref="BW17">
    <cfRule type="cellIs" dxfId="8880" priority="2059" operator="lessThan">
      <formula>$C$4</formula>
    </cfRule>
  </conditionalFormatting>
  <conditionalFormatting sqref="BW18">
    <cfRule type="cellIs" dxfId="8879" priority="2060" operator="lessThan">
      <formula>$C$4</formula>
    </cfRule>
  </conditionalFormatting>
  <conditionalFormatting sqref="BW19">
    <cfRule type="cellIs" dxfId="8878" priority="2061" operator="lessThan">
      <formula>$C$4</formula>
    </cfRule>
  </conditionalFormatting>
  <conditionalFormatting sqref="BW20">
    <cfRule type="cellIs" dxfId="8877" priority="2062" operator="lessThan">
      <formula>$C$4</formula>
    </cfRule>
  </conditionalFormatting>
  <conditionalFormatting sqref="BW21">
    <cfRule type="cellIs" dxfId="8876" priority="2063" operator="lessThan">
      <formula>$C$4</formula>
    </cfRule>
  </conditionalFormatting>
  <conditionalFormatting sqref="BW22">
    <cfRule type="cellIs" dxfId="8875" priority="2064" operator="lessThan">
      <formula>$C$4</formula>
    </cfRule>
  </conditionalFormatting>
  <conditionalFormatting sqref="BW23">
    <cfRule type="cellIs" dxfId="8874" priority="2065" operator="lessThan">
      <formula>$C$4</formula>
    </cfRule>
  </conditionalFormatting>
  <conditionalFormatting sqref="BW24">
    <cfRule type="cellIs" dxfId="8873" priority="2066" operator="lessThan">
      <formula>$C$4</formula>
    </cfRule>
  </conditionalFormatting>
  <conditionalFormatting sqref="BW25">
    <cfRule type="cellIs" dxfId="8872" priority="2067" operator="lessThan">
      <formula>$C$4</formula>
    </cfRule>
  </conditionalFormatting>
  <conditionalFormatting sqref="BW26">
    <cfRule type="cellIs" dxfId="8871" priority="2068" operator="lessThan">
      <formula>$C$4</formula>
    </cfRule>
  </conditionalFormatting>
  <conditionalFormatting sqref="BW27">
    <cfRule type="cellIs" dxfId="8870" priority="2069" operator="lessThan">
      <formula>$C$4</formula>
    </cfRule>
  </conditionalFormatting>
  <conditionalFormatting sqref="BW28">
    <cfRule type="cellIs" dxfId="8869" priority="2070" operator="lessThan">
      <formula>$C$4</formula>
    </cfRule>
  </conditionalFormatting>
  <conditionalFormatting sqref="BW29">
    <cfRule type="cellIs" dxfId="8868" priority="2071" operator="lessThan">
      <formula>$C$4</formula>
    </cfRule>
  </conditionalFormatting>
  <conditionalFormatting sqref="BW30">
    <cfRule type="cellIs" dxfId="8867" priority="2072" operator="lessThan">
      <formula>$C$4</formula>
    </cfRule>
  </conditionalFormatting>
  <conditionalFormatting sqref="BW31">
    <cfRule type="cellIs" dxfId="8866" priority="2073" operator="lessThan">
      <formula>$C$4</formula>
    </cfRule>
  </conditionalFormatting>
  <conditionalFormatting sqref="BW32">
    <cfRule type="cellIs" dxfId="8865" priority="2074" operator="lessThan">
      <formula>$C$4</formula>
    </cfRule>
  </conditionalFormatting>
  <conditionalFormatting sqref="BW33">
    <cfRule type="cellIs" dxfId="8864" priority="2075" operator="lessThan">
      <formula>$C$4</formula>
    </cfRule>
  </conditionalFormatting>
  <conditionalFormatting sqref="BW34">
    <cfRule type="cellIs" dxfId="8863" priority="2076" operator="lessThan">
      <formula>$C$4</formula>
    </cfRule>
  </conditionalFormatting>
  <conditionalFormatting sqref="BW35">
    <cfRule type="cellIs" dxfId="8862" priority="2077" operator="lessThan">
      <formula>$C$4</formula>
    </cfRule>
  </conditionalFormatting>
  <conditionalFormatting sqref="BW36">
    <cfRule type="cellIs" dxfId="8861" priority="2078" operator="lessThan">
      <formula>$C$4</formula>
    </cfRule>
  </conditionalFormatting>
  <conditionalFormatting sqref="BW37">
    <cfRule type="cellIs" dxfId="8860" priority="2079" operator="lessThan">
      <formula>$C$4</formula>
    </cfRule>
  </conditionalFormatting>
  <conditionalFormatting sqref="BW38">
    <cfRule type="cellIs" dxfId="8859" priority="2080" operator="lessThan">
      <formula>$C$4</formula>
    </cfRule>
  </conditionalFormatting>
  <conditionalFormatting sqref="BW39">
    <cfRule type="cellIs" dxfId="8858" priority="2081" operator="lessThan">
      <formula>$C$4</formula>
    </cfRule>
  </conditionalFormatting>
  <conditionalFormatting sqref="BW40">
    <cfRule type="cellIs" dxfId="8857" priority="2082" operator="lessThan">
      <formula>$C$4</formula>
    </cfRule>
  </conditionalFormatting>
  <conditionalFormatting sqref="BW41">
    <cfRule type="cellIs" dxfId="8856" priority="2083" operator="lessThan">
      <formula>$C$4</formula>
    </cfRule>
  </conditionalFormatting>
  <conditionalFormatting sqref="BW42">
    <cfRule type="cellIs" dxfId="8855" priority="2084" operator="lessThan">
      <formula>$C$4</formula>
    </cfRule>
  </conditionalFormatting>
  <conditionalFormatting sqref="BW43">
    <cfRule type="cellIs" dxfId="8854" priority="2085" operator="lessThan">
      <formula>$C$4</formula>
    </cfRule>
  </conditionalFormatting>
  <conditionalFormatting sqref="BW44">
    <cfRule type="cellIs" dxfId="8853" priority="2086" operator="lessThan">
      <formula>$C$4</formula>
    </cfRule>
  </conditionalFormatting>
  <conditionalFormatting sqref="BW45">
    <cfRule type="cellIs" dxfId="8852" priority="2087" operator="lessThan">
      <formula>$C$4</formula>
    </cfRule>
  </conditionalFormatting>
  <conditionalFormatting sqref="BW46">
    <cfRule type="cellIs" dxfId="8851" priority="2088" operator="lessThan">
      <formula>$C$4</formula>
    </cfRule>
  </conditionalFormatting>
  <conditionalFormatting sqref="BW47">
    <cfRule type="cellIs" dxfId="8850" priority="2089" operator="lessThan">
      <formula>$C$4</formula>
    </cfRule>
  </conditionalFormatting>
  <conditionalFormatting sqref="BW48">
    <cfRule type="cellIs" dxfId="8849" priority="2090" operator="lessThan">
      <formula>$C$4</formula>
    </cfRule>
  </conditionalFormatting>
  <conditionalFormatting sqref="BW49">
    <cfRule type="cellIs" dxfId="8848" priority="2091" operator="lessThan">
      <formula>$C$4</formula>
    </cfRule>
  </conditionalFormatting>
  <conditionalFormatting sqref="BW50">
    <cfRule type="cellIs" dxfId="8847" priority="2092" operator="lessThan">
      <formula>$C$4</formula>
    </cfRule>
  </conditionalFormatting>
  <conditionalFormatting sqref="BW51">
    <cfRule type="cellIs" dxfId="8846" priority="2093" operator="lessThan">
      <formula>$C$4</formula>
    </cfRule>
  </conditionalFormatting>
  <conditionalFormatting sqref="BW52">
    <cfRule type="cellIs" dxfId="8845" priority="2094" operator="lessThan">
      <formula>$C$4</formula>
    </cfRule>
  </conditionalFormatting>
  <conditionalFormatting sqref="BW53">
    <cfRule type="cellIs" dxfId="8844" priority="2095" operator="lessThan">
      <formula>$C$4</formula>
    </cfRule>
  </conditionalFormatting>
  <conditionalFormatting sqref="BW54">
    <cfRule type="cellIs" dxfId="8843" priority="2096" operator="lessThan">
      <formula>$C$4</formula>
    </cfRule>
  </conditionalFormatting>
  <conditionalFormatting sqref="BW55">
    <cfRule type="cellIs" dxfId="8842" priority="2097" operator="lessThan">
      <formula>$C$4</formula>
    </cfRule>
  </conditionalFormatting>
  <conditionalFormatting sqref="BW56">
    <cfRule type="cellIs" dxfId="8841" priority="2098" operator="lessThan">
      <formula>$C$4</formula>
    </cfRule>
  </conditionalFormatting>
  <conditionalFormatting sqref="BW57">
    <cfRule type="cellIs" dxfId="8840" priority="2099" operator="lessThan">
      <formula>$C$4</formula>
    </cfRule>
  </conditionalFormatting>
  <conditionalFormatting sqref="BW58">
    <cfRule type="cellIs" dxfId="8839" priority="2100" operator="lessThan">
      <formula>$C$4</formula>
    </cfRule>
  </conditionalFormatting>
  <conditionalFormatting sqref="BW59">
    <cfRule type="cellIs" dxfId="8838" priority="2101" operator="lessThan">
      <formula>$C$4</formula>
    </cfRule>
  </conditionalFormatting>
  <conditionalFormatting sqref="BW60">
    <cfRule type="cellIs" dxfId="8837" priority="2102" operator="lessThan">
      <formula>$C$4</formula>
    </cfRule>
  </conditionalFormatting>
  <conditionalFormatting sqref="BX11">
    <cfRule type="cellIs" dxfId="8836" priority="2103" operator="lessThan">
      <formula>$C$4</formula>
    </cfRule>
  </conditionalFormatting>
  <conditionalFormatting sqref="BX12">
    <cfRule type="cellIs" dxfId="8835" priority="2104" operator="lessThan">
      <formula>$C$4</formula>
    </cfRule>
  </conditionalFormatting>
  <conditionalFormatting sqref="BX13">
    <cfRule type="cellIs" dxfId="8834" priority="2105" operator="lessThan">
      <formula>$C$4</formula>
    </cfRule>
  </conditionalFormatting>
  <conditionalFormatting sqref="BX14">
    <cfRule type="cellIs" dxfId="8833" priority="2106" operator="lessThan">
      <formula>$C$4</formula>
    </cfRule>
  </conditionalFormatting>
  <conditionalFormatting sqref="BX15">
    <cfRule type="cellIs" dxfId="8832" priority="2107" operator="lessThan">
      <formula>$C$4</formula>
    </cfRule>
  </conditionalFormatting>
  <conditionalFormatting sqref="BX16">
    <cfRule type="cellIs" dxfId="8831" priority="2108" operator="lessThan">
      <formula>$C$4</formula>
    </cfRule>
  </conditionalFormatting>
  <conditionalFormatting sqref="BX17">
    <cfRule type="cellIs" dxfId="8830" priority="2109" operator="lessThan">
      <formula>$C$4</formula>
    </cfRule>
  </conditionalFormatting>
  <conditionalFormatting sqref="BX18">
    <cfRule type="cellIs" dxfId="8829" priority="2110" operator="lessThan">
      <formula>$C$4</formula>
    </cfRule>
  </conditionalFormatting>
  <conditionalFormatting sqref="BX19">
    <cfRule type="cellIs" dxfId="8828" priority="2111" operator="lessThan">
      <formula>$C$4</formula>
    </cfRule>
  </conditionalFormatting>
  <conditionalFormatting sqref="BX20">
    <cfRule type="cellIs" dxfId="8827" priority="2112" operator="lessThan">
      <formula>$C$4</formula>
    </cfRule>
  </conditionalFormatting>
  <conditionalFormatting sqref="BX21">
    <cfRule type="cellIs" dxfId="8826" priority="2113" operator="lessThan">
      <formula>$C$4</formula>
    </cfRule>
  </conditionalFormatting>
  <conditionalFormatting sqref="BX22">
    <cfRule type="cellIs" dxfId="8825" priority="2114" operator="lessThan">
      <formula>$C$4</formula>
    </cfRule>
  </conditionalFormatting>
  <conditionalFormatting sqref="BX23">
    <cfRule type="cellIs" dxfId="8824" priority="2115" operator="lessThan">
      <formula>$C$4</formula>
    </cfRule>
  </conditionalFormatting>
  <conditionalFormatting sqref="BX24">
    <cfRule type="cellIs" dxfId="8823" priority="2116" operator="lessThan">
      <formula>$C$4</formula>
    </cfRule>
  </conditionalFormatting>
  <conditionalFormatting sqref="BX25">
    <cfRule type="cellIs" dxfId="8822" priority="2117" operator="lessThan">
      <formula>$C$4</formula>
    </cfRule>
  </conditionalFormatting>
  <conditionalFormatting sqref="BX26">
    <cfRule type="cellIs" dxfId="8821" priority="2118" operator="lessThan">
      <formula>$C$4</formula>
    </cfRule>
  </conditionalFormatting>
  <conditionalFormatting sqref="BX27">
    <cfRule type="cellIs" dxfId="8820" priority="2119" operator="lessThan">
      <formula>$C$4</formula>
    </cfRule>
  </conditionalFormatting>
  <conditionalFormatting sqref="BX28">
    <cfRule type="cellIs" dxfId="8819" priority="2120" operator="lessThan">
      <formula>$C$4</formula>
    </cfRule>
  </conditionalFormatting>
  <conditionalFormatting sqref="BX29">
    <cfRule type="cellIs" dxfId="8818" priority="2121" operator="lessThan">
      <formula>$C$4</formula>
    </cfRule>
  </conditionalFormatting>
  <conditionalFormatting sqref="BX30">
    <cfRule type="cellIs" dxfId="8817" priority="2122" operator="lessThan">
      <formula>$C$4</formula>
    </cfRule>
  </conditionalFormatting>
  <conditionalFormatting sqref="BX31">
    <cfRule type="cellIs" dxfId="8816" priority="2123" operator="lessThan">
      <formula>$C$4</formula>
    </cfRule>
  </conditionalFormatting>
  <conditionalFormatting sqref="BX32">
    <cfRule type="cellIs" dxfId="8815" priority="2124" operator="lessThan">
      <formula>$C$4</formula>
    </cfRule>
  </conditionalFormatting>
  <conditionalFormatting sqref="BX33">
    <cfRule type="cellIs" dxfId="8814" priority="2125" operator="lessThan">
      <formula>$C$4</formula>
    </cfRule>
  </conditionalFormatting>
  <conditionalFormatting sqref="BX34">
    <cfRule type="cellIs" dxfId="8813" priority="2126" operator="lessThan">
      <formula>$C$4</formula>
    </cfRule>
  </conditionalFormatting>
  <conditionalFormatting sqref="BX35">
    <cfRule type="cellIs" dxfId="8812" priority="2127" operator="lessThan">
      <formula>$C$4</formula>
    </cfRule>
  </conditionalFormatting>
  <conditionalFormatting sqref="BX36">
    <cfRule type="cellIs" dxfId="8811" priority="2128" operator="lessThan">
      <formula>$C$4</formula>
    </cfRule>
  </conditionalFormatting>
  <conditionalFormatting sqref="BX37">
    <cfRule type="cellIs" dxfId="8810" priority="2129" operator="lessThan">
      <formula>$C$4</formula>
    </cfRule>
  </conditionalFormatting>
  <conditionalFormatting sqref="BX38">
    <cfRule type="cellIs" dxfId="8809" priority="2130" operator="lessThan">
      <formula>$C$4</formula>
    </cfRule>
  </conditionalFormatting>
  <conditionalFormatting sqref="BX39">
    <cfRule type="cellIs" dxfId="8808" priority="2131" operator="lessThan">
      <formula>$C$4</formula>
    </cfRule>
  </conditionalFormatting>
  <conditionalFormatting sqref="BX40">
    <cfRule type="cellIs" dxfId="8807" priority="2132" operator="lessThan">
      <formula>$C$4</formula>
    </cfRule>
  </conditionalFormatting>
  <conditionalFormatting sqref="BX41">
    <cfRule type="cellIs" dxfId="8806" priority="2133" operator="lessThan">
      <formula>$C$4</formula>
    </cfRule>
  </conditionalFormatting>
  <conditionalFormatting sqref="BX42">
    <cfRule type="cellIs" dxfId="8805" priority="2134" operator="lessThan">
      <formula>$C$4</formula>
    </cfRule>
  </conditionalFormatting>
  <conditionalFormatting sqref="BX43">
    <cfRule type="cellIs" dxfId="8804" priority="2135" operator="lessThan">
      <formula>$C$4</formula>
    </cfRule>
  </conditionalFormatting>
  <conditionalFormatting sqref="BX44">
    <cfRule type="cellIs" dxfId="8803" priority="2136" operator="lessThan">
      <formula>$C$4</formula>
    </cfRule>
  </conditionalFormatting>
  <conditionalFormatting sqref="BX45">
    <cfRule type="cellIs" dxfId="8802" priority="2137" operator="lessThan">
      <formula>$C$4</formula>
    </cfRule>
  </conditionalFormatting>
  <conditionalFormatting sqref="BX46">
    <cfRule type="cellIs" dxfId="8801" priority="2138" operator="lessThan">
      <formula>$C$4</formula>
    </cfRule>
  </conditionalFormatting>
  <conditionalFormatting sqref="BX47">
    <cfRule type="cellIs" dxfId="8800" priority="2139" operator="lessThan">
      <formula>$C$4</formula>
    </cfRule>
  </conditionalFormatting>
  <conditionalFormatting sqref="BX48">
    <cfRule type="cellIs" dxfId="8799" priority="2140" operator="lessThan">
      <formula>$C$4</formula>
    </cfRule>
  </conditionalFormatting>
  <conditionalFormatting sqref="BX49">
    <cfRule type="cellIs" dxfId="8798" priority="2141" operator="lessThan">
      <formula>$C$4</formula>
    </cfRule>
  </conditionalFormatting>
  <conditionalFormatting sqref="BX50">
    <cfRule type="cellIs" dxfId="8797" priority="2142" operator="lessThan">
      <formula>$C$4</formula>
    </cfRule>
  </conditionalFormatting>
  <conditionalFormatting sqref="BX51">
    <cfRule type="cellIs" dxfId="8796" priority="2143" operator="lessThan">
      <formula>$C$4</formula>
    </cfRule>
  </conditionalFormatting>
  <conditionalFormatting sqref="BX52">
    <cfRule type="cellIs" dxfId="8795" priority="2144" operator="lessThan">
      <formula>$C$4</formula>
    </cfRule>
  </conditionalFormatting>
  <conditionalFormatting sqref="BX53">
    <cfRule type="cellIs" dxfId="8794" priority="2145" operator="lessThan">
      <formula>$C$4</formula>
    </cfRule>
  </conditionalFormatting>
  <conditionalFormatting sqref="BX54">
    <cfRule type="cellIs" dxfId="8793" priority="2146" operator="lessThan">
      <formula>$C$4</formula>
    </cfRule>
  </conditionalFormatting>
  <conditionalFormatting sqref="BX55">
    <cfRule type="cellIs" dxfId="8792" priority="2147" operator="lessThan">
      <formula>$C$4</formula>
    </cfRule>
  </conditionalFormatting>
  <conditionalFormatting sqref="BX56">
    <cfRule type="cellIs" dxfId="8791" priority="2148" operator="lessThan">
      <formula>$C$4</formula>
    </cfRule>
  </conditionalFormatting>
  <conditionalFormatting sqref="BX57">
    <cfRule type="cellIs" dxfId="8790" priority="2149" operator="lessThan">
      <formula>$C$4</formula>
    </cfRule>
  </conditionalFormatting>
  <conditionalFormatting sqref="BX58">
    <cfRule type="cellIs" dxfId="8789" priority="2150" operator="lessThan">
      <formula>$C$4</formula>
    </cfRule>
  </conditionalFormatting>
  <conditionalFormatting sqref="BX59">
    <cfRule type="cellIs" dxfId="8788" priority="2151" operator="lessThan">
      <formula>$C$4</formula>
    </cfRule>
  </conditionalFormatting>
  <conditionalFormatting sqref="BX60">
    <cfRule type="cellIs" dxfId="8787" priority="2152" operator="lessThan">
      <formula>$C$4</formula>
    </cfRule>
  </conditionalFormatting>
  <conditionalFormatting sqref="BY11">
    <cfRule type="cellIs" dxfId="8786" priority="2153" operator="lessThan">
      <formula>$C$4</formula>
    </cfRule>
  </conditionalFormatting>
  <conditionalFormatting sqref="BY12">
    <cfRule type="cellIs" dxfId="8785" priority="2154" operator="lessThan">
      <formula>$C$4</formula>
    </cfRule>
  </conditionalFormatting>
  <conditionalFormatting sqref="BY13">
    <cfRule type="cellIs" dxfId="8784" priority="2155" operator="lessThan">
      <formula>$C$4</formula>
    </cfRule>
  </conditionalFormatting>
  <conditionalFormatting sqref="BY14">
    <cfRule type="cellIs" dxfId="8783" priority="2156" operator="lessThan">
      <formula>$C$4</formula>
    </cfRule>
  </conditionalFormatting>
  <conditionalFormatting sqref="BY15">
    <cfRule type="cellIs" dxfId="8782" priority="2157" operator="lessThan">
      <formula>$C$4</formula>
    </cfRule>
  </conditionalFormatting>
  <conditionalFormatting sqref="BY16">
    <cfRule type="cellIs" dxfId="8781" priority="2158" operator="lessThan">
      <formula>$C$4</formula>
    </cfRule>
  </conditionalFormatting>
  <conditionalFormatting sqref="BY17">
    <cfRule type="cellIs" dxfId="8780" priority="2159" operator="lessThan">
      <formula>$C$4</formula>
    </cfRule>
  </conditionalFormatting>
  <conditionalFormatting sqref="BY18">
    <cfRule type="cellIs" dxfId="8779" priority="2160" operator="lessThan">
      <formula>$C$4</formula>
    </cfRule>
  </conditionalFormatting>
  <conditionalFormatting sqref="BY19">
    <cfRule type="cellIs" dxfId="8778" priority="2161" operator="lessThan">
      <formula>$C$4</formula>
    </cfRule>
  </conditionalFormatting>
  <conditionalFormatting sqref="BY20">
    <cfRule type="cellIs" dxfId="8777" priority="2162" operator="lessThan">
      <formula>$C$4</formula>
    </cfRule>
  </conditionalFormatting>
  <conditionalFormatting sqref="BY21">
    <cfRule type="cellIs" dxfId="8776" priority="2163" operator="lessThan">
      <formula>$C$4</formula>
    </cfRule>
  </conditionalFormatting>
  <conditionalFormatting sqref="BY22">
    <cfRule type="cellIs" dxfId="8775" priority="2164" operator="lessThan">
      <formula>$C$4</formula>
    </cfRule>
  </conditionalFormatting>
  <conditionalFormatting sqref="BY23">
    <cfRule type="cellIs" dxfId="8774" priority="2165" operator="lessThan">
      <formula>$C$4</formula>
    </cfRule>
  </conditionalFormatting>
  <conditionalFormatting sqref="BY24">
    <cfRule type="cellIs" dxfId="8773" priority="2166" operator="lessThan">
      <formula>$C$4</formula>
    </cfRule>
  </conditionalFormatting>
  <conditionalFormatting sqref="BY25">
    <cfRule type="cellIs" dxfId="8772" priority="2167" operator="lessThan">
      <formula>$C$4</formula>
    </cfRule>
  </conditionalFormatting>
  <conditionalFormatting sqref="BY26">
    <cfRule type="cellIs" dxfId="8771" priority="2168" operator="lessThan">
      <formula>$C$4</formula>
    </cfRule>
  </conditionalFormatting>
  <conditionalFormatting sqref="BY27">
    <cfRule type="cellIs" dxfId="8770" priority="2169" operator="lessThan">
      <formula>$C$4</formula>
    </cfRule>
  </conditionalFormatting>
  <conditionalFormatting sqref="BY28">
    <cfRule type="cellIs" dxfId="8769" priority="2170" operator="lessThan">
      <formula>$C$4</formula>
    </cfRule>
  </conditionalFormatting>
  <conditionalFormatting sqref="BY29">
    <cfRule type="cellIs" dxfId="8768" priority="2171" operator="lessThan">
      <formula>$C$4</formula>
    </cfRule>
  </conditionalFormatting>
  <conditionalFormatting sqref="BY30">
    <cfRule type="cellIs" dxfId="8767" priority="2172" operator="lessThan">
      <formula>$C$4</formula>
    </cfRule>
  </conditionalFormatting>
  <conditionalFormatting sqref="BY31">
    <cfRule type="cellIs" dxfId="8766" priority="2173" operator="lessThan">
      <formula>$C$4</formula>
    </cfRule>
  </conditionalFormatting>
  <conditionalFormatting sqref="BY32">
    <cfRule type="cellIs" dxfId="8765" priority="2174" operator="lessThan">
      <formula>$C$4</formula>
    </cfRule>
  </conditionalFormatting>
  <conditionalFormatting sqref="BY33">
    <cfRule type="cellIs" dxfId="8764" priority="2175" operator="lessThan">
      <formula>$C$4</formula>
    </cfRule>
  </conditionalFormatting>
  <conditionalFormatting sqref="BY34">
    <cfRule type="cellIs" dxfId="8763" priority="2176" operator="lessThan">
      <formula>$C$4</formula>
    </cfRule>
  </conditionalFormatting>
  <conditionalFormatting sqref="BY35">
    <cfRule type="cellIs" dxfId="8762" priority="2177" operator="lessThan">
      <formula>$C$4</formula>
    </cfRule>
  </conditionalFormatting>
  <conditionalFormatting sqref="BY36">
    <cfRule type="cellIs" dxfId="8761" priority="2178" operator="lessThan">
      <formula>$C$4</formula>
    </cfRule>
  </conditionalFormatting>
  <conditionalFormatting sqref="BY37">
    <cfRule type="cellIs" dxfId="8760" priority="2179" operator="lessThan">
      <formula>$C$4</formula>
    </cfRule>
  </conditionalFormatting>
  <conditionalFormatting sqref="BY38">
    <cfRule type="cellIs" dxfId="8759" priority="2180" operator="lessThan">
      <formula>$C$4</formula>
    </cfRule>
  </conditionalFormatting>
  <conditionalFormatting sqref="BY39">
    <cfRule type="cellIs" dxfId="8758" priority="2181" operator="lessThan">
      <formula>$C$4</formula>
    </cfRule>
  </conditionalFormatting>
  <conditionalFormatting sqref="BY40">
    <cfRule type="cellIs" dxfId="8757" priority="2182" operator="lessThan">
      <formula>$C$4</formula>
    </cfRule>
  </conditionalFormatting>
  <conditionalFormatting sqref="BY41">
    <cfRule type="cellIs" dxfId="8756" priority="2183" operator="lessThan">
      <formula>$C$4</formula>
    </cfRule>
  </conditionalFormatting>
  <conditionalFormatting sqref="BY42">
    <cfRule type="cellIs" dxfId="8755" priority="2184" operator="lessThan">
      <formula>$C$4</formula>
    </cfRule>
  </conditionalFormatting>
  <conditionalFormatting sqref="BY43">
    <cfRule type="cellIs" dxfId="8754" priority="2185" operator="lessThan">
      <formula>$C$4</formula>
    </cfRule>
  </conditionalFormatting>
  <conditionalFormatting sqref="BY44">
    <cfRule type="cellIs" dxfId="8753" priority="2186" operator="lessThan">
      <formula>$C$4</formula>
    </cfRule>
  </conditionalFormatting>
  <conditionalFormatting sqref="BY45">
    <cfRule type="cellIs" dxfId="8752" priority="2187" operator="lessThan">
      <formula>$C$4</formula>
    </cfRule>
  </conditionalFormatting>
  <conditionalFormatting sqref="BY46">
    <cfRule type="cellIs" dxfId="8751" priority="2188" operator="lessThan">
      <formula>$C$4</formula>
    </cfRule>
  </conditionalFormatting>
  <conditionalFormatting sqref="BY47">
    <cfRule type="cellIs" dxfId="8750" priority="2189" operator="lessThan">
      <formula>$C$4</formula>
    </cfRule>
  </conditionalFormatting>
  <conditionalFormatting sqref="BY48">
    <cfRule type="cellIs" dxfId="8749" priority="2190" operator="lessThan">
      <formula>$C$4</formula>
    </cfRule>
  </conditionalFormatting>
  <conditionalFormatting sqref="BY49">
    <cfRule type="cellIs" dxfId="8748" priority="2191" operator="lessThan">
      <formula>$C$4</formula>
    </cfRule>
  </conditionalFormatting>
  <conditionalFormatting sqref="BY50">
    <cfRule type="cellIs" dxfId="8747" priority="2192" operator="lessThan">
      <formula>$C$4</formula>
    </cfRule>
  </conditionalFormatting>
  <conditionalFormatting sqref="BY51">
    <cfRule type="cellIs" dxfId="8746" priority="2193" operator="lessThan">
      <formula>$C$4</formula>
    </cfRule>
  </conditionalFormatting>
  <conditionalFormatting sqref="BY52">
    <cfRule type="cellIs" dxfId="8745" priority="2194" operator="lessThan">
      <formula>$C$4</formula>
    </cfRule>
  </conditionalFormatting>
  <conditionalFormatting sqref="BY53">
    <cfRule type="cellIs" dxfId="8744" priority="2195" operator="lessThan">
      <formula>$C$4</formula>
    </cfRule>
  </conditionalFormatting>
  <conditionalFormatting sqref="BY54">
    <cfRule type="cellIs" dxfId="8743" priority="2196" operator="lessThan">
      <formula>$C$4</formula>
    </cfRule>
  </conditionalFormatting>
  <conditionalFormatting sqref="BY55">
    <cfRule type="cellIs" dxfId="8742" priority="2197" operator="lessThan">
      <formula>$C$4</formula>
    </cfRule>
  </conditionalFormatting>
  <conditionalFormatting sqref="BY56">
    <cfRule type="cellIs" dxfId="8741" priority="2198" operator="lessThan">
      <formula>$C$4</formula>
    </cfRule>
  </conditionalFormatting>
  <conditionalFormatting sqref="BY57">
    <cfRule type="cellIs" dxfId="8740" priority="2199" operator="lessThan">
      <formula>$C$4</formula>
    </cfRule>
  </conditionalFormatting>
  <conditionalFormatting sqref="BY58">
    <cfRule type="cellIs" dxfId="8739" priority="2200" operator="lessThan">
      <formula>$C$4</formula>
    </cfRule>
  </conditionalFormatting>
  <conditionalFormatting sqref="BY59">
    <cfRule type="cellIs" dxfId="8738" priority="2201" operator="lessThan">
      <formula>$C$4</formula>
    </cfRule>
  </conditionalFormatting>
  <conditionalFormatting sqref="BY60">
    <cfRule type="cellIs" dxfId="8737" priority="2202" operator="lessThan">
      <formula>$C$4</formula>
    </cfRule>
  </conditionalFormatting>
  <conditionalFormatting sqref="BZ11">
    <cfRule type="cellIs" dxfId="8736" priority="2203" operator="lessThan">
      <formula>$C$4</formula>
    </cfRule>
  </conditionalFormatting>
  <conditionalFormatting sqref="BZ12">
    <cfRule type="cellIs" dxfId="8735" priority="2204" operator="lessThan">
      <formula>$C$4</formula>
    </cfRule>
  </conditionalFormatting>
  <conditionalFormatting sqref="BZ13">
    <cfRule type="cellIs" dxfId="8734" priority="2205" operator="lessThan">
      <formula>$C$4</formula>
    </cfRule>
  </conditionalFormatting>
  <conditionalFormatting sqref="BZ14">
    <cfRule type="cellIs" dxfId="8733" priority="2206" operator="lessThan">
      <formula>$C$4</formula>
    </cfRule>
  </conditionalFormatting>
  <conditionalFormatting sqref="BZ15">
    <cfRule type="cellIs" dxfId="8732" priority="2207" operator="lessThan">
      <formula>$C$4</formula>
    </cfRule>
  </conditionalFormatting>
  <conditionalFormatting sqref="BZ16">
    <cfRule type="cellIs" dxfId="8731" priority="2208" operator="lessThan">
      <formula>$C$4</formula>
    </cfRule>
  </conditionalFormatting>
  <conditionalFormatting sqref="BZ17">
    <cfRule type="cellIs" dxfId="8730" priority="2209" operator="lessThan">
      <formula>$C$4</formula>
    </cfRule>
  </conditionalFormatting>
  <conditionalFormatting sqref="BZ18">
    <cfRule type="cellIs" dxfId="8729" priority="2210" operator="lessThan">
      <formula>$C$4</formula>
    </cfRule>
  </conditionalFormatting>
  <conditionalFormatting sqref="BZ19">
    <cfRule type="cellIs" dxfId="8728" priority="2211" operator="lessThan">
      <formula>$C$4</formula>
    </cfRule>
  </conditionalFormatting>
  <conditionalFormatting sqref="BZ20">
    <cfRule type="cellIs" dxfId="8727" priority="2212" operator="lessThan">
      <formula>$C$4</formula>
    </cfRule>
  </conditionalFormatting>
  <conditionalFormatting sqref="BZ21">
    <cfRule type="cellIs" dxfId="8726" priority="2213" operator="lessThan">
      <formula>$C$4</formula>
    </cfRule>
  </conditionalFormatting>
  <conditionalFormatting sqref="BZ22">
    <cfRule type="cellIs" dxfId="8725" priority="2214" operator="lessThan">
      <formula>$C$4</formula>
    </cfRule>
  </conditionalFormatting>
  <conditionalFormatting sqref="BZ23">
    <cfRule type="cellIs" dxfId="8724" priority="2215" operator="lessThan">
      <formula>$C$4</formula>
    </cfRule>
  </conditionalFormatting>
  <conditionalFormatting sqref="BZ24">
    <cfRule type="cellIs" dxfId="8723" priority="2216" operator="lessThan">
      <formula>$C$4</formula>
    </cfRule>
  </conditionalFormatting>
  <conditionalFormatting sqref="BZ25">
    <cfRule type="cellIs" dxfId="8722" priority="2217" operator="lessThan">
      <formula>$C$4</formula>
    </cfRule>
  </conditionalFormatting>
  <conditionalFormatting sqref="BZ26">
    <cfRule type="cellIs" dxfId="8721" priority="2218" operator="lessThan">
      <formula>$C$4</formula>
    </cfRule>
  </conditionalFormatting>
  <conditionalFormatting sqref="BZ27">
    <cfRule type="cellIs" dxfId="8720" priority="2219" operator="lessThan">
      <formula>$C$4</formula>
    </cfRule>
  </conditionalFormatting>
  <conditionalFormatting sqref="BZ28">
    <cfRule type="cellIs" dxfId="8719" priority="2220" operator="lessThan">
      <formula>$C$4</formula>
    </cfRule>
  </conditionalFormatting>
  <conditionalFormatting sqref="BZ29">
    <cfRule type="cellIs" dxfId="8718" priority="2221" operator="lessThan">
      <formula>$C$4</formula>
    </cfRule>
  </conditionalFormatting>
  <conditionalFormatting sqref="BZ30">
    <cfRule type="cellIs" dxfId="8717" priority="2222" operator="lessThan">
      <formula>$C$4</formula>
    </cfRule>
  </conditionalFormatting>
  <conditionalFormatting sqref="BZ31">
    <cfRule type="cellIs" dxfId="8716" priority="2223" operator="lessThan">
      <formula>$C$4</formula>
    </cfRule>
  </conditionalFormatting>
  <conditionalFormatting sqref="BZ32">
    <cfRule type="cellIs" dxfId="8715" priority="2224" operator="lessThan">
      <formula>$C$4</formula>
    </cfRule>
  </conditionalFormatting>
  <conditionalFormatting sqref="BZ33">
    <cfRule type="cellIs" dxfId="8714" priority="2225" operator="lessThan">
      <formula>$C$4</formula>
    </cfRule>
  </conditionalFormatting>
  <conditionalFormatting sqref="BZ34">
    <cfRule type="cellIs" dxfId="8713" priority="2226" operator="lessThan">
      <formula>$C$4</formula>
    </cfRule>
  </conditionalFormatting>
  <conditionalFormatting sqref="BZ35">
    <cfRule type="cellIs" dxfId="8712" priority="2227" operator="lessThan">
      <formula>$C$4</formula>
    </cfRule>
  </conditionalFormatting>
  <conditionalFormatting sqref="BZ36">
    <cfRule type="cellIs" dxfId="8711" priority="2228" operator="lessThan">
      <formula>$C$4</formula>
    </cfRule>
  </conditionalFormatting>
  <conditionalFormatting sqref="BZ37">
    <cfRule type="cellIs" dxfId="8710" priority="2229" operator="lessThan">
      <formula>$C$4</formula>
    </cfRule>
  </conditionalFormatting>
  <conditionalFormatting sqref="BZ38">
    <cfRule type="cellIs" dxfId="8709" priority="2230" operator="lessThan">
      <formula>$C$4</formula>
    </cfRule>
  </conditionalFormatting>
  <conditionalFormatting sqref="BZ39">
    <cfRule type="cellIs" dxfId="8708" priority="2231" operator="lessThan">
      <formula>$C$4</formula>
    </cfRule>
  </conditionalFormatting>
  <conditionalFormatting sqref="BZ40">
    <cfRule type="cellIs" dxfId="8707" priority="2232" operator="lessThan">
      <formula>$C$4</formula>
    </cfRule>
  </conditionalFormatting>
  <conditionalFormatting sqref="BZ41">
    <cfRule type="cellIs" dxfId="8706" priority="2233" operator="lessThan">
      <formula>$C$4</formula>
    </cfRule>
  </conditionalFormatting>
  <conditionalFormatting sqref="BZ42">
    <cfRule type="cellIs" dxfId="8705" priority="2234" operator="lessThan">
      <formula>$C$4</formula>
    </cfRule>
  </conditionalFormatting>
  <conditionalFormatting sqref="BZ43">
    <cfRule type="cellIs" dxfId="8704" priority="2235" operator="lessThan">
      <formula>$C$4</formula>
    </cfRule>
  </conditionalFormatting>
  <conditionalFormatting sqref="BZ44">
    <cfRule type="cellIs" dxfId="8703" priority="2236" operator="lessThan">
      <formula>$C$4</formula>
    </cfRule>
  </conditionalFormatting>
  <conditionalFormatting sqref="BZ45">
    <cfRule type="cellIs" dxfId="8702" priority="2237" operator="lessThan">
      <formula>$C$4</formula>
    </cfRule>
  </conditionalFormatting>
  <conditionalFormatting sqref="BZ46">
    <cfRule type="cellIs" dxfId="8701" priority="2238" operator="lessThan">
      <formula>$C$4</formula>
    </cfRule>
  </conditionalFormatting>
  <conditionalFormatting sqref="BZ47">
    <cfRule type="cellIs" dxfId="8700" priority="2239" operator="lessThan">
      <formula>$C$4</formula>
    </cfRule>
  </conditionalFormatting>
  <conditionalFormatting sqref="BZ48">
    <cfRule type="cellIs" dxfId="8699" priority="2240" operator="lessThan">
      <formula>$C$4</formula>
    </cfRule>
  </conditionalFormatting>
  <conditionalFormatting sqref="BZ49">
    <cfRule type="cellIs" dxfId="8698" priority="2241" operator="lessThan">
      <formula>$C$4</formula>
    </cfRule>
  </conditionalFormatting>
  <conditionalFormatting sqref="BZ50">
    <cfRule type="cellIs" dxfId="8697" priority="2242" operator="lessThan">
      <formula>$C$4</formula>
    </cfRule>
  </conditionalFormatting>
  <conditionalFormatting sqref="BZ51">
    <cfRule type="cellIs" dxfId="8696" priority="2243" operator="lessThan">
      <formula>$C$4</formula>
    </cfRule>
  </conditionalFormatting>
  <conditionalFormatting sqref="BZ52">
    <cfRule type="cellIs" dxfId="8695" priority="2244" operator="lessThan">
      <formula>$C$4</formula>
    </cfRule>
  </conditionalFormatting>
  <conditionalFormatting sqref="BZ53">
    <cfRule type="cellIs" dxfId="8694" priority="2245" operator="lessThan">
      <formula>$C$4</formula>
    </cfRule>
  </conditionalFormatting>
  <conditionalFormatting sqref="BZ54">
    <cfRule type="cellIs" dxfId="8693" priority="2246" operator="lessThan">
      <formula>$C$4</formula>
    </cfRule>
  </conditionalFormatting>
  <conditionalFormatting sqref="BZ55">
    <cfRule type="cellIs" dxfId="8692" priority="2247" operator="lessThan">
      <formula>$C$4</formula>
    </cfRule>
  </conditionalFormatting>
  <conditionalFormatting sqref="BZ56">
    <cfRule type="cellIs" dxfId="8691" priority="2248" operator="lessThan">
      <formula>$C$4</formula>
    </cfRule>
  </conditionalFormatting>
  <conditionalFormatting sqref="BZ57">
    <cfRule type="cellIs" dxfId="8690" priority="2249" operator="lessThan">
      <formula>$C$4</formula>
    </cfRule>
  </conditionalFormatting>
  <conditionalFormatting sqref="BZ58">
    <cfRule type="cellIs" dxfId="8689" priority="2250" operator="lessThan">
      <formula>$C$4</formula>
    </cfRule>
  </conditionalFormatting>
  <conditionalFormatting sqref="BZ59">
    <cfRule type="cellIs" dxfId="8688" priority="2251" operator="lessThan">
      <formula>$C$4</formula>
    </cfRule>
  </conditionalFormatting>
  <conditionalFormatting sqref="BZ60">
    <cfRule type="cellIs" dxfId="8687" priority="2252" operator="lessThan">
      <formula>$C$4</formula>
    </cfRule>
  </conditionalFormatting>
  <conditionalFormatting sqref="CA11">
    <cfRule type="cellIs" dxfId="8686" priority="2253" operator="lessThan">
      <formula>$C$4</formula>
    </cfRule>
  </conditionalFormatting>
  <conditionalFormatting sqref="CA12">
    <cfRule type="cellIs" dxfId="8685" priority="2254" operator="lessThan">
      <formula>$C$4</formula>
    </cfRule>
  </conditionalFormatting>
  <conditionalFormatting sqref="CA13">
    <cfRule type="cellIs" dxfId="8684" priority="2255" operator="lessThan">
      <formula>$C$4</formula>
    </cfRule>
  </conditionalFormatting>
  <conditionalFormatting sqref="CA14">
    <cfRule type="cellIs" dxfId="8683" priority="2256" operator="lessThan">
      <formula>$C$4</formula>
    </cfRule>
  </conditionalFormatting>
  <conditionalFormatting sqref="CA15">
    <cfRule type="cellIs" dxfId="8682" priority="2257" operator="lessThan">
      <formula>$C$4</formula>
    </cfRule>
  </conditionalFormatting>
  <conditionalFormatting sqref="CA16">
    <cfRule type="cellIs" dxfId="8681" priority="2258" operator="lessThan">
      <formula>$C$4</formula>
    </cfRule>
  </conditionalFormatting>
  <conditionalFormatting sqref="CA17">
    <cfRule type="cellIs" dxfId="8680" priority="2259" operator="lessThan">
      <formula>$C$4</formula>
    </cfRule>
  </conditionalFormatting>
  <conditionalFormatting sqref="CA18">
    <cfRule type="cellIs" dxfId="8679" priority="2260" operator="lessThan">
      <formula>$C$4</formula>
    </cfRule>
  </conditionalFormatting>
  <conditionalFormatting sqref="CA19">
    <cfRule type="cellIs" dxfId="8678" priority="2261" operator="lessThan">
      <formula>$C$4</formula>
    </cfRule>
  </conditionalFormatting>
  <conditionalFormatting sqref="CA20">
    <cfRule type="cellIs" dxfId="8677" priority="2262" operator="lessThan">
      <formula>$C$4</formula>
    </cfRule>
  </conditionalFormatting>
  <conditionalFormatting sqref="CA21">
    <cfRule type="cellIs" dxfId="8676" priority="2263" operator="lessThan">
      <formula>$C$4</formula>
    </cfRule>
  </conditionalFormatting>
  <conditionalFormatting sqref="CA22">
    <cfRule type="cellIs" dxfId="8675" priority="2264" operator="lessThan">
      <formula>$C$4</formula>
    </cfRule>
  </conditionalFormatting>
  <conditionalFormatting sqref="CA23">
    <cfRule type="cellIs" dxfId="8674" priority="2265" operator="lessThan">
      <formula>$C$4</formula>
    </cfRule>
  </conditionalFormatting>
  <conditionalFormatting sqref="CA24">
    <cfRule type="cellIs" dxfId="8673" priority="2266" operator="lessThan">
      <formula>$C$4</formula>
    </cfRule>
  </conditionalFormatting>
  <conditionalFormatting sqref="CA25">
    <cfRule type="cellIs" dxfId="8672" priority="2267" operator="lessThan">
      <formula>$C$4</formula>
    </cfRule>
  </conditionalFormatting>
  <conditionalFormatting sqref="CA26">
    <cfRule type="cellIs" dxfId="8671" priority="2268" operator="lessThan">
      <formula>$C$4</formula>
    </cfRule>
  </conditionalFormatting>
  <conditionalFormatting sqref="CA27">
    <cfRule type="cellIs" dxfId="8670" priority="2269" operator="lessThan">
      <formula>$C$4</formula>
    </cfRule>
  </conditionalFormatting>
  <conditionalFormatting sqref="CA28">
    <cfRule type="cellIs" dxfId="8669" priority="2270" operator="lessThan">
      <formula>$C$4</formula>
    </cfRule>
  </conditionalFormatting>
  <conditionalFormatting sqref="CA29">
    <cfRule type="cellIs" dxfId="8668" priority="2271" operator="lessThan">
      <formula>$C$4</formula>
    </cfRule>
  </conditionalFormatting>
  <conditionalFormatting sqref="CA30">
    <cfRule type="cellIs" dxfId="8667" priority="2272" operator="lessThan">
      <formula>$C$4</formula>
    </cfRule>
  </conditionalFormatting>
  <conditionalFormatting sqref="CA31">
    <cfRule type="cellIs" dxfId="8666" priority="2273" operator="lessThan">
      <formula>$C$4</formula>
    </cfRule>
  </conditionalFormatting>
  <conditionalFormatting sqref="CA32">
    <cfRule type="cellIs" dxfId="8665" priority="2274" operator="lessThan">
      <formula>$C$4</formula>
    </cfRule>
  </conditionalFormatting>
  <conditionalFormatting sqref="CA33">
    <cfRule type="cellIs" dxfId="8664" priority="2275" operator="lessThan">
      <formula>$C$4</formula>
    </cfRule>
  </conditionalFormatting>
  <conditionalFormatting sqref="CA34">
    <cfRule type="cellIs" dxfId="8663" priority="2276" operator="lessThan">
      <formula>$C$4</formula>
    </cfRule>
  </conditionalFormatting>
  <conditionalFormatting sqref="CA35">
    <cfRule type="cellIs" dxfId="8662" priority="2277" operator="lessThan">
      <formula>$C$4</formula>
    </cfRule>
  </conditionalFormatting>
  <conditionalFormatting sqref="CA36">
    <cfRule type="cellIs" dxfId="8661" priority="2278" operator="lessThan">
      <formula>$C$4</formula>
    </cfRule>
  </conditionalFormatting>
  <conditionalFormatting sqref="CA37">
    <cfRule type="cellIs" dxfId="8660" priority="2279" operator="lessThan">
      <formula>$C$4</formula>
    </cfRule>
  </conditionalFormatting>
  <conditionalFormatting sqref="CA38">
    <cfRule type="cellIs" dxfId="8659" priority="2280" operator="lessThan">
      <formula>$C$4</formula>
    </cfRule>
  </conditionalFormatting>
  <conditionalFormatting sqref="CA39">
    <cfRule type="cellIs" dxfId="8658" priority="2281" operator="lessThan">
      <formula>$C$4</formula>
    </cfRule>
  </conditionalFormatting>
  <conditionalFormatting sqref="CA40">
    <cfRule type="cellIs" dxfId="8657" priority="2282" operator="lessThan">
      <formula>$C$4</formula>
    </cfRule>
  </conditionalFormatting>
  <conditionalFormatting sqref="CA41">
    <cfRule type="cellIs" dxfId="8656" priority="2283" operator="lessThan">
      <formula>$C$4</formula>
    </cfRule>
  </conditionalFormatting>
  <conditionalFormatting sqref="CA42">
    <cfRule type="cellIs" dxfId="8655" priority="2284" operator="lessThan">
      <formula>$C$4</formula>
    </cfRule>
  </conditionalFormatting>
  <conditionalFormatting sqref="CA43">
    <cfRule type="cellIs" dxfId="8654" priority="2285" operator="lessThan">
      <formula>$C$4</formula>
    </cfRule>
  </conditionalFormatting>
  <conditionalFormatting sqref="CA44">
    <cfRule type="cellIs" dxfId="8653" priority="2286" operator="lessThan">
      <formula>$C$4</formula>
    </cfRule>
  </conditionalFormatting>
  <conditionalFormatting sqref="CA45">
    <cfRule type="cellIs" dxfId="8652" priority="2287" operator="lessThan">
      <formula>$C$4</formula>
    </cfRule>
  </conditionalFormatting>
  <conditionalFormatting sqref="CA46">
    <cfRule type="cellIs" dxfId="8651" priority="2288" operator="lessThan">
      <formula>$C$4</formula>
    </cfRule>
  </conditionalFormatting>
  <conditionalFormatting sqref="CA47">
    <cfRule type="cellIs" dxfId="8650" priority="2289" operator="lessThan">
      <formula>$C$4</formula>
    </cfRule>
  </conditionalFormatting>
  <conditionalFormatting sqref="CA48">
    <cfRule type="cellIs" dxfId="8649" priority="2290" operator="lessThan">
      <formula>$C$4</formula>
    </cfRule>
  </conditionalFormatting>
  <conditionalFormatting sqref="CA49">
    <cfRule type="cellIs" dxfId="8648" priority="2291" operator="lessThan">
      <formula>$C$4</formula>
    </cfRule>
  </conditionalFormatting>
  <conditionalFormatting sqref="CA50">
    <cfRule type="cellIs" dxfId="8647" priority="2292" operator="lessThan">
      <formula>$C$4</formula>
    </cfRule>
  </conditionalFormatting>
  <conditionalFormatting sqref="CA51">
    <cfRule type="cellIs" dxfId="8646" priority="2293" operator="lessThan">
      <formula>$C$4</formula>
    </cfRule>
  </conditionalFormatting>
  <conditionalFormatting sqref="CA52">
    <cfRule type="cellIs" dxfId="8645" priority="2294" operator="lessThan">
      <formula>$C$4</formula>
    </cfRule>
  </conditionalFormatting>
  <conditionalFormatting sqref="CA53">
    <cfRule type="cellIs" dxfId="8644" priority="2295" operator="lessThan">
      <formula>$C$4</formula>
    </cfRule>
  </conditionalFormatting>
  <conditionalFormatting sqref="CA54">
    <cfRule type="cellIs" dxfId="8643" priority="2296" operator="lessThan">
      <formula>$C$4</formula>
    </cfRule>
  </conditionalFormatting>
  <conditionalFormatting sqref="CA55">
    <cfRule type="cellIs" dxfId="8642" priority="2297" operator="lessThan">
      <formula>$C$4</formula>
    </cfRule>
  </conditionalFormatting>
  <conditionalFormatting sqref="CA56">
    <cfRule type="cellIs" dxfId="8641" priority="2298" operator="lessThan">
      <formula>$C$4</formula>
    </cfRule>
  </conditionalFormatting>
  <conditionalFormatting sqref="CA57">
    <cfRule type="cellIs" dxfId="8640" priority="2299" operator="lessThan">
      <formula>$C$4</formula>
    </cfRule>
  </conditionalFormatting>
  <conditionalFormatting sqref="CA58">
    <cfRule type="cellIs" dxfId="8639" priority="2300" operator="lessThan">
      <formula>$C$4</formula>
    </cfRule>
  </conditionalFormatting>
  <conditionalFormatting sqref="CA59">
    <cfRule type="cellIs" dxfId="8638" priority="2301" operator="lessThan">
      <formula>$C$4</formula>
    </cfRule>
  </conditionalFormatting>
  <conditionalFormatting sqref="CA60">
    <cfRule type="cellIs" dxfId="8637" priority="2302" operator="lessThan">
      <formula>$C$4</formula>
    </cfRule>
  </conditionalFormatting>
  <conditionalFormatting sqref="CB11">
    <cfRule type="cellIs" dxfId="8636" priority="2303" operator="lessThan">
      <formula>$C$4</formula>
    </cfRule>
  </conditionalFormatting>
  <conditionalFormatting sqref="CB12">
    <cfRule type="cellIs" dxfId="8635" priority="2304" operator="lessThan">
      <formula>$C$4</formula>
    </cfRule>
  </conditionalFormatting>
  <conditionalFormatting sqref="CB13">
    <cfRule type="cellIs" dxfId="8634" priority="2305" operator="lessThan">
      <formula>$C$4</formula>
    </cfRule>
  </conditionalFormatting>
  <conditionalFormatting sqref="CB14">
    <cfRule type="cellIs" dxfId="8633" priority="2306" operator="lessThan">
      <formula>$C$4</formula>
    </cfRule>
  </conditionalFormatting>
  <conditionalFormatting sqref="CB15">
    <cfRule type="cellIs" dxfId="8632" priority="2307" operator="lessThan">
      <formula>$C$4</formula>
    </cfRule>
  </conditionalFormatting>
  <conditionalFormatting sqref="CB16">
    <cfRule type="cellIs" dxfId="8631" priority="2308" operator="lessThan">
      <formula>$C$4</formula>
    </cfRule>
  </conditionalFormatting>
  <conditionalFormatting sqref="CB17">
    <cfRule type="cellIs" dxfId="8630" priority="2309" operator="lessThan">
      <formula>$C$4</formula>
    </cfRule>
  </conditionalFormatting>
  <conditionalFormatting sqref="CB18">
    <cfRule type="cellIs" dxfId="8629" priority="2310" operator="lessThan">
      <formula>$C$4</formula>
    </cfRule>
  </conditionalFormatting>
  <conditionalFormatting sqref="CB19">
    <cfRule type="cellIs" dxfId="8628" priority="2311" operator="lessThan">
      <formula>$C$4</formula>
    </cfRule>
  </conditionalFormatting>
  <conditionalFormatting sqref="CB20">
    <cfRule type="cellIs" dxfId="8627" priority="2312" operator="lessThan">
      <formula>$C$4</formula>
    </cfRule>
  </conditionalFormatting>
  <conditionalFormatting sqref="CB21">
    <cfRule type="cellIs" dxfId="8626" priority="2313" operator="lessThan">
      <formula>$C$4</formula>
    </cfRule>
  </conditionalFormatting>
  <conditionalFormatting sqref="CB22">
    <cfRule type="cellIs" dxfId="8625" priority="2314" operator="lessThan">
      <formula>$C$4</formula>
    </cfRule>
  </conditionalFormatting>
  <conditionalFormatting sqref="CB23">
    <cfRule type="cellIs" dxfId="8624" priority="2315" operator="lessThan">
      <formula>$C$4</formula>
    </cfRule>
  </conditionalFormatting>
  <conditionalFormatting sqref="CB24">
    <cfRule type="cellIs" dxfId="8623" priority="2316" operator="lessThan">
      <formula>$C$4</formula>
    </cfRule>
  </conditionalFormatting>
  <conditionalFormatting sqref="CB25">
    <cfRule type="cellIs" dxfId="8622" priority="2317" operator="lessThan">
      <formula>$C$4</formula>
    </cfRule>
  </conditionalFormatting>
  <conditionalFormatting sqref="CB26">
    <cfRule type="cellIs" dxfId="8621" priority="2318" operator="lessThan">
      <formula>$C$4</formula>
    </cfRule>
  </conditionalFormatting>
  <conditionalFormatting sqref="CB27">
    <cfRule type="cellIs" dxfId="8620" priority="2319" operator="lessThan">
      <formula>$C$4</formula>
    </cfRule>
  </conditionalFormatting>
  <conditionalFormatting sqref="CB28">
    <cfRule type="cellIs" dxfId="8619" priority="2320" operator="lessThan">
      <formula>$C$4</formula>
    </cfRule>
  </conditionalFormatting>
  <conditionalFormatting sqref="CB29">
    <cfRule type="cellIs" dxfId="8618" priority="2321" operator="lessThan">
      <formula>$C$4</formula>
    </cfRule>
  </conditionalFormatting>
  <conditionalFormatting sqref="CB30">
    <cfRule type="cellIs" dxfId="8617" priority="2322" operator="lessThan">
      <formula>$C$4</formula>
    </cfRule>
  </conditionalFormatting>
  <conditionalFormatting sqref="CB31">
    <cfRule type="cellIs" dxfId="8616" priority="2323" operator="lessThan">
      <formula>$C$4</formula>
    </cfRule>
  </conditionalFormatting>
  <conditionalFormatting sqref="CB32">
    <cfRule type="cellIs" dxfId="8615" priority="2324" operator="lessThan">
      <formula>$C$4</formula>
    </cfRule>
  </conditionalFormatting>
  <conditionalFormatting sqref="CB33">
    <cfRule type="cellIs" dxfId="8614" priority="2325" operator="lessThan">
      <formula>$C$4</formula>
    </cfRule>
  </conditionalFormatting>
  <conditionalFormatting sqref="CB34">
    <cfRule type="cellIs" dxfId="8613" priority="2326" operator="lessThan">
      <formula>$C$4</formula>
    </cfRule>
  </conditionalFormatting>
  <conditionalFormatting sqref="CB35">
    <cfRule type="cellIs" dxfId="8612" priority="2327" operator="lessThan">
      <formula>$C$4</formula>
    </cfRule>
  </conditionalFormatting>
  <conditionalFormatting sqref="CB36">
    <cfRule type="cellIs" dxfId="8611" priority="2328" operator="lessThan">
      <formula>$C$4</formula>
    </cfRule>
  </conditionalFormatting>
  <conditionalFormatting sqref="CB37">
    <cfRule type="cellIs" dxfId="8610" priority="2329" operator="lessThan">
      <formula>$C$4</formula>
    </cfRule>
  </conditionalFormatting>
  <conditionalFormatting sqref="CB38">
    <cfRule type="cellIs" dxfId="8609" priority="2330" operator="lessThan">
      <formula>$C$4</formula>
    </cfRule>
  </conditionalFormatting>
  <conditionalFormatting sqref="CB39">
    <cfRule type="cellIs" dxfId="8608" priority="2331" operator="lessThan">
      <formula>$C$4</formula>
    </cfRule>
  </conditionalFormatting>
  <conditionalFormatting sqref="CB40">
    <cfRule type="cellIs" dxfId="8607" priority="2332" operator="lessThan">
      <formula>$C$4</formula>
    </cfRule>
  </conditionalFormatting>
  <conditionalFormatting sqref="CB41">
    <cfRule type="cellIs" dxfId="8606" priority="2333" operator="lessThan">
      <formula>$C$4</formula>
    </cfRule>
  </conditionalFormatting>
  <conditionalFormatting sqref="CB42">
    <cfRule type="cellIs" dxfId="8605" priority="2334" operator="lessThan">
      <formula>$C$4</formula>
    </cfRule>
  </conditionalFormatting>
  <conditionalFormatting sqref="CB43">
    <cfRule type="cellIs" dxfId="8604" priority="2335" operator="lessThan">
      <formula>$C$4</formula>
    </cfRule>
  </conditionalFormatting>
  <conditionalFormatting sqref="CB44">
    <cfRule type="cellIs" dxfId="8603" priority="2336" operator="lessThan">
      <formula>$C$4</formula>
    </cfRule>
  </conditionalFormatting>
  <conditionalFormatting sqref="CB45">
    <cfRule type="cellIs" dxfId="8602" priority="2337" operator="lessThan">
      <formula>$C$4</formula>
    </cfRule>
  </conditionalFormatting>
  <conditionalFormatting sqref="CB46">
    <cfRule type="cellIs" dxfId="8601" priority="2338" operator="lessThan">
      <formula>$C$4</formula>
    </cfRule>
  </conditionalFormatting>
  <conditionalFormatting sqref="CB47">
    <cfRule type="cellIs" dxfId="8600" priority="2339" operator="lessThan">
      <formula>$C$4</formula>
    </cfRule>
  </conditionalFormatting>
  <conditionalFormatting sqref="CB48">
    <cfRule type="cellIs" dxfId="8599" priority="2340" operator="lessThan">
      <formula>$C$4</formula>
    </cfRule>
  </conditionalFormatting>
  <conditionalFormatting sqref="CB49">
    <cfRule type="cellIs" dxfId="8598" priority="2341" operator="lessThan">
      <formula>$C$4</formula>
    </cfRule>
  </conditionalFormatting>
  <conditionalFormatting sqref="CB50">
    <cfRule type="cellIs" dxfId="8597" priority="2342" operator="lessThan">
      <formula>$C$4</formula>
    </cfRule>
  </conditionalFormatting>
  <conditionalFormatting sqref="CB51">
    <cfRule type="cellIs" dxfId="8596" priority="2343" operator="lessThan">
      <formula>$C$4</formula>
    </cfRule>
  </conditionalFormatting>
  <conditionalFormatting sqref="CB52">
    <cfRule type="cellIs" dxfId="8595" priority="2344" operator="lessThan">
      <formula>$C$4</formula>
    </cfRule>
  </conditionalFormatting>
  <conditionalFormatting sqref="CB53">
    <cfRule type="cellIs" dxfId="8594" priority="2345" operator="lessThan">
      <formula>$C$4</formula>
    </cfRule>
  </conditionalFormatting>
  <conditionalFormatting sqref="CB54">
    <cfRule type="cellIs" dxfId="8593" priority="2346" operator="lessThan">
      <formula>$C$4</formula>
    </cfRule>
  </conditionalFormatting>
  <conditionalFormatting sqref="CB55">
    <cfRule type="cellIs" dxfId="8592" priority="2347" operator="lessThan">
      <formula>$C$4</formula>
    </cfRule>
  </conditionalFormatting>
  <conditionalFormatting sqref="CB56">
    <cfRule type="cellIs" dxfId="8591" priority="2348" operator="lessThan">
      <formula>$C$4</formula>
    </cfRule>
  </conditionalFormatting>
  <conditionalFormatting sqref="CB57">
    <cfRule type="cellIs" dxfId="8590" priority="2349" operator="lessThan">
      <formula>$C$4</formula>
    </cfRule>
  </conditionalFormatting>
  <conditionalFormatting sqref="CB58">
    <cfRule type="cellIs" dxfId="8589" priority="2350" operator="lessThan">
      <formula>$C$4</formula>
    </cfRule>
  </conditionalFormatting>
  <conditionalFormatting sqref="CB59">
    <cfRule type="cellIs" dxfId="8588" priority="2351" operator="lessThan">
      <formula>$C$4</formula>
    </cfRule>
  </conditionalFormatting>
  <conditionalFormatting sqref="CB60">
    <cfRule type="cellIs" dxfId="8587" priority="2352" operator="lessThan">
      <formula>$C$4</formula>
    </cfRule>
  </conditionalFormatting>
  <conditionalFormatting sqref="CC11">
    <cfRule type="cellIs" dxfId="8586" priority="2353" operator="lessThan">
      <formula>$C$4</formula>
    </cfRule>
  </conditionalFormatting>
  <conditionalFormatting sqref="CC12">
    <cfRule type="cellIs" dxfId="8585" priority="2354" operator="lessThan">
      <formula>$C$4</formula>
    </cfRule>
  </conditionalFormatting>
  <conditionalFormatting sqref="CC13">
    <cfRule type="cellIs" dxfId="8584" priority="2355" operator="lessThan">
      <formula>$C$4</formula>
    </cfRule>
  </conditionalFormatting>
  <conditionalFormatting sqref="CC14">
    <cfRule type="cellIs" dxfId="8583" priority="2356" operator="lessThan">
      <formula>$C$4</formula>
    </cfRule>
  </conditionalFormatting>
  <conditionalFormatting sqref="CC15">
    <cfRule type="cellIs" dxfId="8582" priority="2357" operator="lessThan">
      <formula>$C$4</formula>
    </cfRule>
  </conditionalFormatting>
  <conditionalFormatting sqref="CC16">
    <cfRule type="cellIs" dxfId="8581" priority="2358" operator="lessThan">
      <formula>$C$4</formula>
    </cfRule>
  </conditionalFormatting>
  <conditionalFormatting sqref="CC17">
    <cfRule type="cellIs" dxfId="8580" priority="2359" operator="lessThan">
      <formula>$C$4</formula>
    </cfRule>
  </conditionalFormatting>
  <conditionalFormatting sqref="CC18">
    <cfRule type="cellIs" dxfId="8579" priority="2360" operator="lessThan">
      <formula>$C$4</formula>
    </cfRule>
  </conditionalFormatting>
  <conditionalFormatting sqref="CC19">
    <cfRule type="cellIs" dxfId="8578" priority="2361" operator="lessThan">
      <formula>$C$4</formula>
    </cfRule>
  </conditionalFormatting>
  <conditionalFormatting sqref="CC20">
    <cfRule type="cellIs" dxfId="8577" priority="2362" operator="lessThan">
      <formula>$C$4</formula>
    </cfRule>
  </conditionalFormatting>
  <conditionalFormatting sqref="CC21">
    <cfRule type="cellIs" dxfId="8576" priority="2363" operator="lessThan">
      <formula>$C$4</formula>
    </cfRule>
  </conditionalFormatting>
  <conditionalFormatting sqref="CC22">
    <cfRule type="cellIs" dxfId="8575" priority="2364" operator="lessThan">
      <formula>$C$4</formula>
    </cfRule>
  </conditionalFormatting>
  <conditionalFormatting sqref="CC23">
    <cfRule type="cellIs" dxfId="8574" priority="2365" operator="lessThan">
      <formula>$C$4</formula>
    </cfRule>
  </conditionalFormatting>
  <conditionalFormatting sqref="CC24">
    <cfRule type="cellIs" dxfId="8573" priority="2366" operator="lessThan">
      <formula>$C$4</formula>
    </cfRule>
  </conditionalFormatting>
  <conditionalFormatting sqref="CC25">
    <cfRule type="cellIs" dxfId="8572" priority="2367" operator="lessThan">
      <formula>$C$4</formula>
    </cfRule>
  </conditionalFormatting>
  <conditionalFormatting sqref="CC26">
    <cfRule type="cellIs" dxfId="8571" priority="2368" operator="lessThan">
      <formula>$C$4</formula>
    </cfRule>
  </conditionalFormatting>
  <conditionalFormatting sqref="CC27">
    <cfRule type="cellIs" dxfId="8570" priority="2369" operator="lessThan">
      <formula>$C$4</formula>
    </cfRule>
  </conditionalFormatting>
  <conditionalFormatting sqref="CC28">
    <cfRule type="cellIs" dxfId="8569" priority="2370" operator="lessThan">
      <formula>$C$4</formula>
    </cfRule>
  </conditionalFormatting>
  <conditionalFormatting sqref="CC29">
    <cfRule type="cellIs" dxfId="8568" priority="2371" operator="lessThan">
      <formula>$C$4</formula>
    </cfRule>
  </conditionalFormatting>
  <conditionalFormatting sqref="CC30">
    <cfRule type="cellIs" dxfId="8567" priority="2372" operator="lessThan">
      <formula>$C$4</formula>
    </cfRule>
  </conditionalFormatting>
  <conditionalFormatting sqref="CC31">
    <cfRule type="cellIs" dxfId="8566" priority="2373" operator="lessThan">
      <formula>$C$4</formula>
    </cfRule>
  </conditionalFormatting>
  <conditionalFormatting sqref="CC32">
    <cfRule type="cellIs" dxfId="8565" priority="2374" operator="lessThan">
      <formula>$C$4</formula>
    </cfRule>
  </conditionalFormatting>
  <conditionalFormatting sqref="CC33">
    <cfRule type="cellIs" dxfId="8564" priority="2375" operator="lessThan">
      <formula>$C$4</formula>
    </cfRule>
  </conditionalFormatting>
  <conditionalFormatting sqref="CC34">
    <cfRule type="cellIs" dxfId="8563" priority="2376" operator="lessThan">
      <formula>$C$4</formula>
    </cfRule>
  </conditionalFormatting>
  <conditionalFormatting sqref="CC35">
    <cfRule type="cellIs" dxfId="8562" priority="2377" operator="lessThan">
      <formula>$C$4</formula>
    </cfRule>
  </conditionalFormatting>
  <conditionalFormatting sqref="CC36">
    <cfRule type="cellIs" dxfId="8561" priority="2378" operator="lessThan">
      <formula>$C$4</formula>
    </cfRule>
  </conditionalFormatting>
  <conditionalFormatting sqref="CC37">
    <cfRule type="cellIs" dxfId="8560" priority="2379" operator="lessThan">
      <formula>$C$4</formula>
    </cfRule>
  </conditionalFormatting>
  <conditionalFormatting sqref="CC38">
    <cfRule type="cellIs" dxfId="8559" priority="2380" operator="lessThan">
      <formula>$C$4</formula>
    </cfRule>
  </conditionalFormatting>
  <conditionalFormatting sqref="CC39">
    <cfRule type="cellIs" dxfId="8558" priority="2381" operator="lessThan">
      <formula>$C$4</formula>
    </cfRule>
  </conditionalFormatting>
  <conditionalFormatting sqref="CC40">
    <cfRule type="cellIs" dxfId="8557" priority="2382" operator="lessThan">
      <formula>$C$4</formula>
    </cfRule>
  </conditionalFormatting>
  <conditionalFormatting sqref="CC41">
    <cfRule type="cellIs" dxfId="8556" priority="2383" operator="lessThan">
      <formula>$C$4</formula>
    </cfRule>
  </conditionalFormatting>
  <conditionalFormatting sqref="CC42">
    <cfRule type="cellIs" dxfId="8555" priority="2384" operator="lessThan">
      <formula>$C$4</formula>
    </cfRule>
  </conditionalFormatting>
  <conditionalFormatting sqref="CC43">
    <cfRule type="cellIs" dxfId="8554" priority="2385" operator="lessThan">
      <formula>$C$4</formula>
    </cfRule>
  </conditionalFormatting>
  <conditionalFormatting sqref="CC44">
    <cfRule type="cellIs" dxfId="8553" priority="2386" operator="lessThan">
      <formula>$C$4</formula>
    </cfRule>
  </conditionalFormatting>
  <conditionalFormatting sqref="CC45">
    <cfRule type="cellIs" dxfId="8552" priority="2387" operator="lessThan">
      <formula>$C$4</formula>
    </cfRule>
  </conditionalFormatting>
  <conditionalFormatting sqref="CC46">
    <cfRule type="cellIs" dxfId="8551" priority="2388" operator="lessThan">
      <formula>$C$4</formula>
    </cfRule>
  </conditionalFormatting>
  <conditionalFormatting sqref="CC47">
    <cfRule type="cellIs" dxfId="8550" priority="2389" operator="lessThan">
      <formula>$C$4</formula>
    </cfRule>
  </conditionalFormatting>
  <conditionalFormatting sqref="CC48">
    <cfRule type="cellIs" dxfId="8549" priority="2390" operator="lessThan">
      <formula>$C$4</formula>
    </cfRule>
  </conditionalFormatting>
  <conditionalFormatting sqref="CC49">
    <cfRule type="cellIs" dxfId="8548" priority="2391" operator="lessThan">
      <formula>$C$4</formula>
    </cfRule>
  </conditionalFormatting>
  <conditionalFormatting sqref="CC50">
    <cfRule type="cellIs" dxfId="8547" priority="2392" operator="lessThan">
      <formula>$C$4</formula>
    </cfRule>
  </conditionalFormatting>
  <conditionalFormatting sqref="CC51">
    <cfRule type="cellIs" dxfId="8546" priority="2393" operator="lessThan">
      <formula>$C$4</formula>
    </cfRule>
  </conditionalFormatting>
  <conditionalFormatting sqref="CC52">
    <cfRule type="cellIs" dxfId="8545" priority="2394" operator="lessThan">
      <formula>$C$4</formula>
    </cfRule>
  </conditionalFormatting>
  <conditionalFormatting sqref="CC53">
    <cfRule type="cellIs" dxfId="8544" priority="2395" operator="lessThan">
      <formula>$C$4</formula>
    </cfRule>
  </conditionalFormatting>
  <conditionalFormatting sqref="CC54">
    <cfRule type="cellIs" dxfId="8543" priority="2396" operator="lessThan">
      <formula>$C$4</formula>
    </cfRule>
  </conditionalFormatting>
  <conditionalFormatting sqref="CC55">
    <cfRule type="cellIs" dxfId="8542" priority="2397" operator="lessThan">
      <formula>$C$4</formula>
    </cfRule>
  </conditionalFormatting>
  <conditionalFormatting sqref="CC56">
    <cfRule type="cellIs" dxfId="8541" priority="2398" operator="lessThan">
      <formula>$C$4</formula>
    </cfRule>
  </conditionalFormatting>
  <conditionalFormatting sqref="CC57">
    <cfRule type="cellIs" dxfId="8540" priority="2399" operator="lessThan">
      <formula>$C$4</formula>
    </cfRule>
  </conditionalFormatting>
  <conditionalFormatting sqref="CC58">
    <cfRule type="cellIs" dxfId="8539" priority="2400" operator="lessThan">
      <formula>$C$4</formula>
    </cfRule>
  </conditionalFormatting>
  <conditionalFormatting sqref="CC59">
    <cfRule type="cellIs" dxfId="8538" priority="2401" operator="lessThan">
      <formula>$C$4</formula>
    </cfRule>
  </conditionalFormatting>
  <conditionalFormatting sqref="CC60">
    <cfRule type="cellIs" dxfId="8537" priority="2402" operator="lessThan">
      <formula>$C$4</formula>
    </cfRule>
  </conditionalFormatting>
  <conditionalFormatting sqref="CD11">
    <cfRule type="cellIs" dxfId="8536" priority="2403" operator="lessThan">
      <formula>$C$4</formula>
    </cfRule>
  </conditionalFormatting>
  <conditionalFormatting sqref="CD12">
    <cfRule type="cellIs" dxfId="8535" priority="2404" operator="lessThan">
      <formula>$C$4</formula>
    </cfRule>
  </conditionalFormatting>
  <conditionalFormatting sqref="CD13">
    <cfRule type="cellIs" dxfId="8534" priority="2405" operator="lessThan">
      <formula>$C$4</formula>
    </cfRule>
  </conditionalFormatting>
  <conditionalFormatting sqref="CD14">
    <cfRule type="cellIs" dxfId="8533" priority="2406" operator="lessThan">
      <formula>$C$4</formula>
    </cfRule>
  </conditionalFormatting>
  <conditionalFormatting sqref="CD15">
    <cfRule type="cellIs" dxfId="8532" priority="2407" operator="lessThan">
      <formula>$C$4</formula>
    </cfRule>
  </conditionalFormatting>
  <conditionalFormatting sqref="CD16">
    <cfRule type="cellIs" dxfId="8531" priority="2408" operator="lessThan">
      <formula>$C$4</formula>
    </cfRule>
  </conditionalFormatting>
  <conditionalFormatting sqref="CD17">
    <cfRule type="cellIs" dxfId="8530" priority="2409" operator="lessThan">
      <formula>$C$4</formula>
    </cfRule>
  </conditionalFormatting>
  <conditionalFormatting sqref="CD18">
    <cfRule type="cellIs" dxfId="8529" priority="2410" operator="lessThan">
      <formula>$C$4</formula>
    </cfRule>
  </conditionalFormatting>
  <conditionalFormatting sqref="CD19">
    <cfRule type="cellIs" dxfId="8528" priority="2411" operator="lessThan">
      <formula>$C$4</formula>
    </cfRule>
  </conditionalFormatting>
  <conditionalFormatting sqref="CD20">
    <cfRule type="cellIs" dxfId="8527" priority="2412" operator="lessThan">
      <formula>$C$4</formula>
    </cfRule>
  </conditionalFormatting>
  <conditionalFormatting sqref="CD21">
    <cfRule type="cellIs" dxfId="8526" priority="2413" operator="lessThan">
      <formula>$C$4</formula>
    </cfRule>
  </conditionalFormatting>
  <conditionalFormatting sqref="CD22">
    <cfRule type="cellIs" dxfId="8525" priority="2414" operator="lessThan">
      <formula>$C$4</formula>
    </cfRule>
  </conditionalFormatting>
  <conditionalFormatting sqref="CD23">
    <cfRule type="cellIs" dxfId="8524" priority="2415" operator="lessThan">
      <formula>$C$4</formula>
    </cfRule>
  </conditionalFormatting>
  <conditionalFormatting sqref="CD24">
    <cfRule type="cellIs" dxfId="8523" priority="2416" operator="lessThan">
      <formula>$C$4</formula>
    </cfRule>
  </conditionalFormatting>
  <conditionalFormatting sqref="CD25">
    <cfRule type="cellIs" dxfId="8522" priority="2417" operator="lessThan">
      <formula>$C$4</formula>
    </cfRule>
  </conditionalFormatting>
  <conditionalFormatting sqref="CD26">
    <cfRule type="cellIs" dxfId="8521" priority="2418" operator="lessThan">
      <formula>$C$4</formula>
    </cfRule>
  </conditionalFormatting>
  <conditionalFormatting sqref="CD27">
    <cfRule type="cellIs" dxfId="8520" priority="2419" operator="lessThan">
      <formula>$C$4</formula>
    </cfRule>
  </conditionalFormatting>
  <conditionalFormatting sqref="CD28">
    <cfRule type="cellIs" dxfId="8519" priority="2420" operator="lessThan">
      <formula>$C$4</formula>
    </cfRule>
  </conditionalFormatting>
  <conditionalFormatting sqref="CD29">
    <cfRule type="cellIs" dxfId="8518" priority="2421" operator="lessThan">
      <formula>$C$4</formula>
    </cfRule>
  </conditionalFormatting>
  <conditionalFormatting sqref="CD30">
    <cfRule type="cellIs" dxfId="8517" priority="2422" operator="lessThan">
      <formula>$C$4</formula>
    </cfRule>
  </conditionalFormatting>
  <conditionalFormatting sqref="CD31">
    <cfRule type="cellIs" dxfId="8516" priority="2423" operator="lessThan">
      <formula>$C$4</formula>
    </cfRule>
  </conditionalFormatting>
  <conditionalFormatting sqref="CD32">
    <cfRule type="cellIs" dxfId="8515" priority="2424" operator="lessThan">
      <formula>$C$4</formula>
    </cfRule>
  </conditionalFormatting>
  <conditionalFormatting sqref="CD33">
    <cfRule type="cellIs" dxfId="8514" priority="2425" operator="lessThan">
      <formula>$C$4</formula>
    </cfRule>
  </conditionalFormatting>
  <conditionalFormatting sqref="CD34">
    <cfRule type="cellIs" dxfId="8513" priority="2426" operator="lessThan">
      <formula>$C$4</formula>
    </cfRule>
  </conditionalFormatting>
  <conditionalFormatting sqref="CD35">
    <cfRule type="cellIs" dxfId="8512" priority="2427" operator="lessThan">
      <formula>$C$4</formula>
    </cfRule>
  </conditionalFormatting>
  <conditionalFormatting sqref="CD36">
    <cfRule type="cellIs" dxfId="8511" priority="2428" operator="lessThan">
      <formula>$C$4</formula>
    </cfRule>
  </conditionalFormatting>
  <conditionalFormatting sqref="CD37">
    <cfRule type="cellIs" dxfId="8510" priority="2429" operator="lessThan">
      <formula>$C$4</formula>
    </cfRule>
  </conditionalFormatting>
  <conditionalFormatting sqref="CD38">
    <cfRule type="cellIs" dxfId="8509" priority="2430" operator="lessThan">
      <formula>$C$4</formula>
    </cfRule>
  </conditionalFormatting>
  <conditionalFormatting sqref="CD39">
    <cfRule type="cellIs" dxfId="8508" priority="2431" operator="lessThan">
      <formula>$C$4</formula>
    </cfRule>
  </conditionalFormatting>
  <conditionalFormatting sqref="CD40">
    <cfRule type="cellIs" dxfId="8507" priority="2432" operator="lessThan">
      <formula>$C$4</formula>
    </cfRule>
  </conditionalFormatting>
  <conditionalFormatting sqref="CD41">
    <cfRule type="cellIs" dxfId="8506" priority="2433" operator="lessThan">
      <formula>$C$4</formula>
    </cfRule>
  </conditionalFormatting>
  <conditionalFormatting sqref="CD42">
    <cfRule type="cellIs" dxfId="8505" priority="2434" operator="lessThan">
      <formula>$C$4</formula>
    </cfRule>
  </conditionalFormatting>
  <conditionalFormatting sqref="CD43">
    <cfRule type="cellIs" dxfId="8504" priority="2435" operator="lessThan">
      <formula>$C$4</formula>
    </cfRule>
  </conditionalFormatting>
  <conditionalFormatting sqref="CD44">
    <cfRule type="cellIs" dxfId="8503" priority="2436" operator="lessThan">
      <formula>$C$4</formula>
    </cfRule>
  </conditionalFormatting>
  <conditionalFormatting sqref="CD45">
    <cfRule type="cellIs" dxfId="8502" priority="2437" operator="lessThan">
      <formula>$C$4</formula>
    </cfRule>
  </conditionalFormatting>
  <conditionalFormatting sqref="CD46">
    <cfRule type="cellIs" dxfId="8501" priority="2438" operator="lessThan">
      <formula>$C$4</formula>
    </cfRule>
  </conditionalFormatting>
  <conditionalFormatting sqref="CD47">
    <cfRule type="cellIs" dxfId="8500" priority="2439" operator="lessThan">
      <formula>$C$4</formula>
    </cfRule>
  </conditionalFormatting>
  <conditionalFormatting sqref="CD48">
    <cfRule type="cellIs" dxfId="8499" priority="2440" operator="lessThan">
      <formula>$C$4</formula>
    </cfRule>
  </conditionalFormatting>
  <conditionalFormatting sqref="CD49">
    <cfRule type="cellIs" dxfId="8498" priority="2441" operator="lessThan">
      <formula>$C$4</formula>
    </cfRule>
  </conditionalFormatting>
  <conditionalFormatting sqref="CD50">
    <cfRule type="cellIs" dxfId="8497" priority="2442" operator="lessThan">
      <formula>$C$4</formula>
    </cfRule>
  </conditionalFormatting>
  <conditionalFormatting sqref="CD51">
    <cfRule type="cellIs" dxfId="8496" priority="2443" operator="lessThan">
      <formula>$C$4</formula>
    </cfRule>
  </conditionalFormatting>
  <conditionalFormatting sqref="CD52">
    <cfRule type="cellIs" dxfId="8495" priority="2444" operator="lessThan">
      <formula>$C$4</formula>
    </cfRule>
  </conditionalFormatting>
  <conditionalFormatting sqref="CD53">
    <cfRule type="cellIs" dxfId="8494" priority="2445" operator="lessThan">
      <formula>$C$4</formula>
    </cfRule>
  </conditionalFormatting>
  <conditionalFormatting sqref="CD54">
    <cfRule type="cellIs" dxfId="8493" priority="2446" operator="lessThan">
      <formula>$C$4</formula>
    </cfRule>
  </conditionalFormatting>
  <conditionalFormatting sqref="CD55">
    <cfRule type="cellIs" dxfId="8492" priority="2447" operator="lessThan">
      <formula>$C$4</formula>
    </cfRule>
  </conditionalFormatting>
  <conditionalFormatting sqref="CD56">
    <cfRule type="cellIs" dxfId="8491" priority="2448" operator="lessThan">
      <formula>$C$4</formula>
    </cfRule>
  </conditionalFormatting>
  <conditionalFormatting sqref="CD57">
    <cfRule type="cellIs" dxfId="8490" priority="2449" operator="lessThan">
      <formula>$C$4</formula>
    </cfRule>
  </conditionalFormatting>
  <conditionalFormatting sqref="CD58">
    <cfRule type="cellIs" dxfId="8489" priority="2450" operator="lessThan">
      <formula>$C$4</formula>
    </cfRule>
  </conditionalFormatting>
  <conditionalFormatting sqref="CD59">
    <cfRule type="cellIs" dxfId="8488" priority="2451" operator="lessThan">
      <formula>$C$4</formula>
    </cfRule>
  </conditionalFormatting>
  <conditionalFormatting sqref="CD60">
    <cfRule type="cellIs" dxfId="8487" priority="2452" operator="lessThan">
      <formula>$C$4</formula>
    </cfRule>
  </conditionalFormatting>
  <conditionalFormatting sqref="CE11">
    <cfRule type="cellIs" dxfId="8486" priority="2453" operator="lessThan">
      <formula>$C$4</formula>
    </cfRule>
  </conditionalFormatting>
  <conditionalFormatting sqref="CE12">
    <cfRule type="cellIs" dxfId="8485" priority="2454" operator="lessThan">
      <formula>$C$4</formula>
    </cfRule>
  </conditionalFormatting>
  <conditionalFormatting sqref="CE13">
    <cfRule type="cellIs" dxfId="8484" priority="2455" operator="lessThan">
      <formula>$C$4</formula>
    </cfRule>
  </conditionalFormatting>
  <conditionalFormatting sqref="CE14">
    <cfRule type="cellIs" dxfId="8483" priority="2456" operator="lessThan">
      <formula>$C$4</formula>
    </cfRule>
  </conditionalFormatting>
  <conditionalFormatting sqref="CE15">
    <cfRule type="cellIs" dxfId="8482" priority="2457" operator="lessThan">
      <formula>$C$4</formula>
    </cfRule>
  </conditionalFormatting>
  <conditionalFormatting sqref="CE16">
    <cfRule type="cellIs" dxfId="8481" priority="2458" operator="lessThan">
      <formula>$C$4</formula>
    </cfRule>
  </conditionalFormatting>
  <conditionalFormatting sqref="CE17">
    <cfRule type="cellIs" dxfId="8480" priority="2459" operator="lessThan">
      <formula>$C$4</formula>
    </cfRule>
  </conditionalFormatting>
  <conditionalFormatting sqref="CE18">
    <cfRule type="cellIs" dxfId="8479" priority="2460" operator="lessThan">
      <formula>$C$4</formula>
    </cfRule>
  </conditionalFormatting>
  <conditionalFormatting sqref="CE19">
    <cfRule type="cellIs" dxfId="8478" priority="2461" operator="lessThan">
      <formula>$C$4</formula>
    </cfRule>
  </conditionalFormatting>
  <conditionalFormatting sqref="CE20">
    <cfRule type="cellIs" dxfId="8477" priority="2462" operator="lessThan">
      <formula>$C$4</formula>
    </cfRule>
  </conditionalFormatting>
  <conditionalFormatting sqref="CE21">
    <cfRule type="cellIs" dxfId="8476" priority="2463" operator="lessThan">
      <formula>$C$4</formula>
    </cfRule>
  </conditionalFormatting>
  <conditionalFormatting sqref="CE22">
    <cfRule type="cellIs" dxfId="8475" priority="2464" operator="lessThan">
      <formula>$C$4</formula>
    </cfRule>
  </conditionalFormatting>
  <conditionalFormatting sqref="CE23">
    <cfRule type="cellIs" dxfId="8474" priority="2465" operator="lessThan">
      <formula>$C$4</formula>
    </cfRule>
  </conditionalFormatting>
  <conditionalFormatting sqref="CE24">
    <cfRule type="cellIs" dxfId="8473" priority="2466" operator="lessThan">
      <formula>$C$4</formula>
    </cfRule>
  </conditionalFormatting>
  <conditionalFormatting sqref="CE25">
    <cfRule type="cellIs" dxfId="8472" priority="2467" operator="lessThan">
      <formula>$C$4</formula>
    </cfRule>
  </conditionalFormatting>
  <conditionalFormatting sqref="CE26">
    <cfRule type="cellIs" dxfId="8471" priority="2468" operator="lessThan">
      <formula>$C$4</formula>
    </cfRule>
  </conditionalFormatting>
  <conditionalFormatting sqref="CE27">
    <cfRule type="cellIs" dxfId="8470" priority="2469" operator="lessThan">
      <formula>$C$4</formula>
    </cfRule>
  </conditionalFormatting>
  <conditionalFormatting sqref="CE28">
    <cfRule type="cellIs" dxfId="8469" priority="2470" operator="lessThan">
      <formula>$C$4</formula>
    </cfRule>
  </conditionalFormatting>
  <conditionalFormatting sqref="CE29">
    <cfRule type="cellIs" dxfId="8468" priority="2471" operator="lessThan">
      <formula>$C$4</formula>
    </cfRule>
  </conditionalFormatting>
  <conditionalFormatting sqref="CE30">
    <cfRule type="cellIs" dxfId="8467" priority="2472" operator="lessThan">
      <formula>$C$4</formula>
    </cfRule>
  </conditionalFormatting>
  <conditionalFormatting sqref="CE31">
    <cfRule type="cellIs" dxfId="8466" priority="2473" operator="lessThan">
      <formula>$C$4</formula>
    </cfRule>
  </conditionalFormatting>
  <conditionalFormatting sqref="CE32">
    <cfRule type="cellIs" dxfId="8465" priority="2474" operator="lessThan">
      <formula>$C$4</formula>
    </cfRule>
  </conditionalFormatting>
  <conditionalFormatting sqref="CE33">
    <cfRule type="cellIs" dxfId="8464" priority="2475" operator="lessThan">
      <formula>$C$4</formula>
    </cfRule>
  </conditionalFormatting>
  <conditionalFormatting sqref="CE34">
    <cfRule type="cellIs" dxfId="8463" priority="2476" operator="lessThan">
      <formula>$C$4</formula>
    </cfRule>
  </conditionalFormatting>
  <conditionalFormatting sqref="CE35">
    <cfRule type="cellIs" dxfId="8462" priority="2477" operator="lessThan">
      <formula>$C$4</formula>
    </cfRule>
  </conditionalFormatting>
  <conditionalFormatting sqref="CE36">
    <cfRule type="cellIs" dxfId="8461" priority="2478" operator="lessThan">
      <formula>$C$4</formula>
    </cfRule>
  </conditionalFormatting>
  <conditionalFormatting sqref="CE37">
    <cfRule type="cellIs" dxfId="8460" priority="2479" operator="lessThan">
      <formula>$C$4</formula>
    </cfRule>
  </conditionalFormatting>
  <conditionalFormatting sqref="CE38">
    <cfRule type="cellIs" dxfId="8459" priority="2480" operator="lessThan">
      <formula>$C$4</formula>
    </cfRule>
  </conditionalFormatting>
  <conditionalFormatting sqref="CE39">
    <cfRule type="cellIs" dxfId="8458" priority="2481" operator="lessThan">
      <formula>$C$4</formula>
    </cfRule>
  </conditionalFormatting>
  <conditionalFormatting sqref="CE40">
    <cfRule type="cellIs" dxfId="8457" priority="2482" operator="lessThan">
      <formula>$C$4</formula>
    </cfRule>
  </conditionalFormatting>
  <conditionalFormatting sqref="CE41">
    <cfRule type="cellIs" dxfId="8456" priority="2483" operator="lessThan">
      <formula>$C$4</formula>
    </cfRule>
  </conditionalFormatting>
  <conditionalFormatting sqref="CE42">
    <cfRule type="cellIs" dxfId="8455" priority="2484" operator="lessThan">
      <formula>$C$4</formula>
    </cfRule>
  </conditionalFormatting>
  <conditionalFormatting sqref="CE43">
    <cfRule type="cellIs" dxfId="8454" priority="2485" operator="lessThan">
      <formula>$C$4</formula>
    </cfRule>
  </conditionalFormatting>
  <conditionalFormatting sqref="CE44">
    <cfRule type="cellIs" dxfId="8453" priority="2486" operator="lessThan">
      <formula>$C$4</formula>
    </cfRule>
  </conditionalFormatting>
  <conditionalFormatting sqref="CE45">
    <cfRule type="cellIs" dxfId="8452" priority="2487" operator="lessThan">
      <formula>$C$4</formula>
    </cfRule>
  </conditionalFormatting>
  <conditionalFormatting sqref="CE46">
    <cfRule type="cellIs" dxfId="8451" priority="2488" operator="lessThan">
      <formula>$C$4</formula>
    </cfRule>
  </conditionalFormatting>
  <conditionalFormatting sqref="CE47">
    <cfRule type="cellIs" dxfId="8450" priority="2489" operator="lessThan">
      <formula>$C$4</formula>
    </cfRule>
  </conditionalFormatting>
  <conditionalFormatting sqref="CE48">
    <cfRule type="cellIs" dxfId="8449" priority="2490" operator="lessThan">
      <formula>$C$4</formula>
    </cfRule>
  </conditionalFormatting>
  <conditionalFormatting sqref="CE49">
    <cfRule type="cellIs" dxfId="8448" priority="2491" operator="lessThan">
      <formula>$C$4</formula>
    </cfRule>
  </conditionalFormatting>
  <conditionalFormatting sqref="CE50">
    <cfRule type="cellIs" dxfId="8447" priority="2492" operator="lessThan">
      <formula>$C$4</formula>
    </cfRule>
  </conditionalFormatting>
  <conditionalFormatting sqref="CE51">
    <cfRule type="cellIs" dxfId="8446" priority="2493" operator="lessThan">
      <formula>$C$4</formula>
    </cfRule>
  </conditionalFormatting>
  <conditionalFormatting sqref="CE52">
    <cfRule type="cellIs" dxfId="8445" priority="2494" operator="lessThan">
      <formula>$C$4</formula>
    </cfRule>
  </conditionalFormatting>
  <conditionalFormatting sqref="CE53">
    <cfRule type="cellIs" dxfId="8444" priority="2495" operator="lessThan">
      <formula>$C$4</formula>
    </cfRule>
  </conditionalFormatting>
  <conditionalFormatting sqref="CE54">
    <cfRule type="cellIs" dxfId="8443" priority="2496" operator="lessThan">
      <formula>$C$4</formula>
    </cfRule>
  </conditionalFormatting>
  <conditionalFormatting sqref="CE55">
    <cfRule type="cellIs" dxfId="8442" priority="2497" operator="lessThan">
      <formula>$C$4</formula>
    </cfRule>
  </conditionalFormatting>
  <conditionalFormatting sqref="CE56">
    <cfRule type="cellIs" dxfId="8441" priority="2498" operator="lessThan">
      <formula>$C$4</formula>
    </cfRule>
  </conditionalFormatting>
  <conditionalFormatting sqref="CE57">
    <cfRule type="cellIs" dxfId="8440" priority="2499" operator="lessThan">
      <formula>$C$4</formula>
    </cfRule>
  </conditionalFormatting>
  <conditionalFormatting sqref="CE58">
    <cfRule type="cellIs" dxfId="8439" priority="2500" operator="lessThan">
      <formula>$C$4</formula>
    </cfRule>
  </conditionalFormatting>
  <conditionalFormatting sqref="CE59">
    <cfRule type="cellIs" dxfId="8438" priority="2501" operator="lessThan">
      <formula>$C$4</formula>
    </cfRule>
  </conditionalFormatting>
  <conditionalFormatting sqref="CE60">
    <cfRule type="cellIs" dxfId="8437" priority="2502" operator="lessThan">
      <formula>$C$4</formula>
    </cfRule>
  </conditionalFormatting>
  <conditionalFormatting sqref="CF11">
    <cfRule type="cellIs" dxfId="8436" priority="2503" operator="lessThan">
      <formula>$C$4</formula>
    </cfRule>
  </conditionalFormatting>
  <conditionalFormatting sqref="CF12">
    <cfRule type="cellIs" dxfId="8435" priority="2504" operator="lessThan">
      <formula>$C$4</formula>
    </cfRule>
  </conditionalFormatting>
  <conditionalFormatting sqref="CF13">
    <cfRule type="cellIs" dxfId="8434" priority="2505" operator="lessThan">
      <formula>$C$4</formula>
    </cfRule>
  </conditionalFormatting>
  <conditionalFormatting sqref="CF14">
    <cfRule type="cellIs" dxfId="8433" priority="2506" operator="lessThan">
      <formula>$C$4</formula>
    </cfRule>
  </conditionalFormatting>
  <conditionalFormatting sqref="CF15">
    <cfRule type="cellIs" dxfId="8432" priority="2507" operator="lessThan">
      <formula>$C$4</formula>
    </cfRule>
  </conditionalFormatting>
  <conditionalFormatting sqref="CF16">
    <cfRule type="cellIs" dxfId="8431" priority="2508" operator="lessThan">
      <formula>$C$4</formula>
    </cfRule>
  </conditionalFormatting>
  <conditionalFormatting sqref="CF17">
    <cfRule type="cellIs" dxfId="8430" priority="2509" operator="lessThan">
      <formula>$C$4</formula>
    </cfRule>
  </conditionalFormatting>
  <conditionalFormatting sqref="CF18">
    <cfRule type="cellIs" dxfId="8429" priority="2510" operator="lessThan">
      <formula>$C$4</formula>
    </cfRule>
  </conditionalFormatting>
  <conditionalFormatting sqref="CF19">
    <cfRule type="cellIs" dxfId="8428" priority="2511" operator="lessThan">
      <formula>$C$4</formula>
    </cfRule>
  </conditionalFormatting>
  <conditionalFormatting sqref="CF20">
    <cfRule type="cellIs" dxfId="8427" priority="2512" operator="lessThan">
      <formula>$C$4</formula>
    </cfRule>
  </conditionalFormatting>
  <conditionalFormatting sqref="CF21">
    <cfRule type="cellIs" dxfId="8426" priority="2513" operator="lessThan">
      <formula>$C$4</formula>
    </cfRule>
  </conditionalFormatting>
  <conditionalFormatting sqref="CF22">
    <cfRule type="cellIs" dxfId="8425" priority="2514" operator="lessThan">
      <formula>$C$4</formula>
    </cfRule>
  </conditionalFormatting>
  <conditionalFormatting sqref="CF23">
    <cfRule type="cellIs" dxfId="8424" priority="2515" operator="lessThan">
      <formula>$C$4</formula>
    </cfRule>
  </conditionalFormatting>
  <conditionalFormatting sqref="CF24">
    <cfRule type="cellIs" dxfId="8423" priority="2516" operator="lessThan">
      <formula>$C$4</formula>
    </cfRule>
  </conditionalFormatting>
  <conditionalFormatting sqref="CF25">
    <cfRule type="cellIs" dxfId="8422" priority="2517" operator="lessThan">
      <formula>$C$4</formula>
    </cfRule>
  </conditionalFormatting>
  <conditionalFormatting sqref="CF26">
    <cfRule type="cellIs" dxfId="8421" priority="2518" operator="lessThan">
      <formula>$C$4</formula>
    </cfRule>
  </conditionalFormatting>
  <conditionalFormatting sqref="CF27">
    <cfRule type="cellIs" dxfId="8420" priority="2519" operator="lessThan">
      <formula>$C$4</formula>
    </cfRule>
  </conditionalFormatting>
  <conditionalFormatting sqref="CF28">
    <cfRule type="cellIs" dxfId="8419" priority="2520" operator="lessThan">
      <formula>$C$4</formula>
    </cfRule>
  </conditionalFormatting>
  <conditionalFormatting sqref="CF29">
    <cfRule type="cellIs" dxfId="8418" priority="2521" operator="lessThan">
      <formula>$C$4</formula>
    </cfRule>
  </conditionalFormatting>
  <conditionalFormatting sqref="CF30">
    <cfRule type="cellIs" dxfId="8417" priority="2522" operator="lessThan">
      <formula>$C$4</formula>
    </cfRule>
  </conditionalFormatting>
  <conditionalFormatting sqref="CF31">
    <cfRule type="cellIs" dxfId="8416" priority="2523" operator="lessThan">
      <formula>$C$4</formula>
    </cfRule>
  </conditionalFormatting>
  <conditionalFormatting sqref="CF32">
    <cfRule type="cellIs" dxfId="8415" priority="2524" operator="lessThan">
      <formula>$C$4</formula>
    </cfRule>
  </conditionalFormatting>
  <conditionalFormatting sqref="CF33">
    <cfRule type="cellIs" dxfId="8414" priority="2525" operator="lessThan">
      <formula>$C$4</formula>
    </cfRule>
  </conditionalFormatting>
  <conditionalFormatting sqref="CF34">
    <cfRule type="cellIs" dxfId="8413" priority="2526" operator="lessThan">
      <formula>$C$4</formula>
    </cfRule>
  </conditionalFormatting>
  <conditionalFormatting sqref="CF35">
    <cfRule type="cellIs" dxfId="8412" priority="2527" operator="lessThan">
      <formula>$C$4</formula>
    </cfRule>
  </conditionalFormatting>
  <conditionalFormatting sqref="CF36">
    <cfRule type="cellIs" dxfId="8411" priority="2528" operator="lessThan">
      <formula>$C$4</formula>
    </cfRule>
  </conditionalFormatting>
  <conditionalFormatting sqref="CF37">
    <cfRule type="cellIs" dxfId="8410" priority="2529" operator="lessThan">
      <formula>$C$4</formula>
    </cfRule>
  </conditionalFormatting>
  <conditionalFormatting sqref="CF38">
    <cfRule type="cellIs" dxfId="8409" priority="2530" operator="lessThan">
      <formula>$C$4</formula>
    </cfRule>
  </conditionalFormatting>
  <conditionalFormatting sqref="CF39">
    <cfRule type="cellIs" dxfId="8408" priority="2531" operator="lessThan">
      <formula>$C$4</formula>
    </cfRule>
  </conditionalFormatting>
  <conditionalFormatting sqref="CF40">
    <cfRule type="cellIs" dxfId="8407" priority="2532" operator="lessThan">
      <formula>$C$4</formula>
    </cfRule>
  </conditionalFormatting>
  <conditionalFormatting sqref="CF41">
    <cfRule type="cellIs" dxfId="8406" priority="2533" operator="lessThan">
      <formula>$C$4</formula>
    </cfRule>
  </conditionalFormatting>
  <conditionalFormatting sqref="CF42">
    <cfRule type="cellIs" dxfId="8405" priority="2534" operator="lessThan">
      <formula>$C$4</formula>
    </cfRule>
  </conditionalFormatting>
  <conditionalFormatting sqref="CF43">
    <cfRule type="cellIs" dxfId="8404" priority="2535" operator="lessThan">
      <formula>$C$4</formula>
    </cfRule>
  </conditionalFormatting>
  <conditionalFormatting sqref="CF44">
    <cfRule type="cellIs" dxfId="8403" priority="2536" operator="lessThan">
      <formula>$C$4</formula>
    </cfRule>
  </conditionalFormatting>
  <conditionalFormatting sqref="CF45">
    <cfRule type="cellIs" dxfId="8402" priority="2537" operator="lessThan">
      <formula>$C$4</formula>
    </cfRule>
  </conditionalFormatting>
  <conditionalFormatting sqref="CF46">
    <cfRule type="cellIs" dxfId="8401" priority="2538" operator="lessThan">
      <formula>$C$4</formula>
    </cfRule>
  </conditionalFormatting>
  <conditionalFormatting sqref="CF47">
    <cfRule type="cellIs" dxfId="8400" priority="2539" operator="lessThan">
      <formula>$C$4</formula>
    </cfRule>
  </conditionalFormatting>
  <conditionalFormatting sqref="CF48">
    <cfRule type="cellIs" dxfId="8399" priority="2540" operator="lessThan">
      <formula>$C$4</formula>
    </cfRule>
  </conditionalFormatting>
  <conditionalFormatting sqref="CF49">
    <cfRule type="cellIs" dxfId="8398" priority="2541" operator="lessThan">
      <formula>$C$4</formula>
    </cfRule>
  </conditionalFormatting>
  <conditionalFormatting sqref="CF50">
    <cfRule type="cellIs" dxfId="8397" priority="2542" operator="lessThan">
      <formula>$C$4</formula>
    </cfRule>
  </conditionalFormatting>
  <conditionalFormatting sqref="CF51">
    <cfRule type="cellIs" dxfId="8396" priority="2543" operator="lessThan">
      <formula>$C$4</formula>
    </cfRule>
  </conditionalFormatting>
  <conditionalFormatting sqref="CF52">
    <cfRule type="cellIs" dxfId="8395" priority="2544" operator="lessThan">
      <formula>$C$4</formula>
    </cfRule>
  </conditionalFormatting>
  <conditionalFormatting sqref="CF53">
    <cfRule type="cellIs" dxfId="8394" priority="2545" operator="lessThan">
      <formula>$C$4</formula>
    </cfRule>
  </conditionalFormatting>
  <conditionalFormatting sqref="CF54">
    <cfRule type="cellIs" dxfId="8393" priority="2546" operator="lessThan">
      <formula>$C$4</formula>
    </cfRule>
  </conditionalFormatting>
  <conditionalFormatting sqref="CF55">
    <cfRule type="cellIs" dxfId="8392" priority="2547" operator="lessThan">
      <formula>$C$4</formula>
    </cfRule>
  </conditionalFormatting>
  <conditionalFormatting sqref="CF56">
    <cfRule type="cellIs" dxfId="8391" priority="2548" operator="lessThan">
      <formula>$C$4</formula>
    </cfRule>
  </conditionalFormatting>
  <conditionalFormatting sqref="CF57">
    <cfRule type="cellIs" dxfId="8390" priority="2549" operator="lessThan">
      <formula>$C$4</formula>
    </cfRule>
  </conditionalFormatting>
  <conditionalFormatting sqref="CF58">
    <cfRule type="cellIs" dxfId="8389" priority="2550" operator="lessThan">
      <formula>$C$4</formula>
    </cfRule>
  </conditionalFormatting>
  <conditionalFormatting sqref="CF59">
    <cfRule type="cellIs" dxfId="8388" priority="2551" operator="lessThan">
      <formula>$C$4</formula>
    </cfRule>
  </conditionalFormatting>
  <conditionalFormatting sqref="CF60">
    <cfRule type="cellIs" dxfId="8387" priority="2552" operator="lessThan">
      <formula>$C$4</formula>
    </cfRule>
  </conditionalFormatting>
  <conditionalFormatting sqref="CG11">
    <cfRule type="cellIs" dxfId="8386" priority="2553" operator="lessThan">
      <formula>$C$4</formula>
    </cfRule>
  </conditionalFormatting>
  <conditionalFormatting sqref="CG12">
    <cfRule type="cellIs" dxfId="8385" priority="2554" operator="lessThan">
      <formula>$C$4</formula>
    </cfRule>
  </conditionalFormatting>
  <conditionalFormatting sqref="CG13">
    <cfRule type="cellIs" dxfId="8384" priority="2555" operator="lessThan">
      <formula>$C$4</formula>
    </cfRule>
  </conditionalFormatting>
  <conditionalFormatting sqref="CG14">
    <cfRule type="cellIs" dxfId="8383" priority="2556" operator="lessThan">
      <formula>$C$4</formula>
    </cfRule>
  </conditionalFormatting>
  <conditionalFormatting sqref="CG15">
    <cfRule type="cellIs" dxfId="8382" priority="2557" operator="lessThan">
      <formula>$C$4</formula>
    </cfRule>
  </conditionalFormatting>
  <conditionalFormatting sqref="CG16">
    <cfRule type="cellIs" dxfId="8381" priority="2558" operator="lessThan">
      <formula>$C$4</formula>
    </cfRule>
  </conditionalFormatting>
  <conditionalFormatting sqref="CG17">
    <cfRule type="cellIs" dxfId="8380" priority="2559" operator="lessThan">
      <formula>$C$4</formula>
    </cfRule>
  </conditionalFormatting>
  <conditionalFormatting sqref="CG18">
    <cfRule type="cellIs" dxfId="8379" priority="2560" operator="lessThan">
      <formula>$C$4</formula>
    </cfRule>
  </conditionalFormatting>
  <conditionalFormatting sqref="CG19">
    <cfRule type="cellIs" dxfId="8378" priority="2561" operator="lessThan">
      <formula>$C$4</formula>
    </cfRule>
  </conditionalFormatting>
  <conditionalFormatting sqref="CG20">
    <cfRule type="cellIs" dxfId="8377" priority="2562" operator="lessThan">
      <formula>$C$4</formula>
    </cfRule>
  </conditionalFormatting>
  <conditionalFormatting sqref="CG21">
    <cfRule type="cellIs" dxfId="8376" priority="2563" operator="lessThan">
      <formula>$C$4</formula>
    </cfRule>
  </conditionalFormatting>
  <conditionalFormatting sqref="CG22">
    <cfRule type="cellIs" dxfId="8375" priority="2564" operator="lessThan">
      <formula>$C$4</formula>
    </cfRule>
  </conditionalFormatting>
  <conditionalFormatting sqref="CG23">
    <cfRule type="cellIs" dxfId="8374" priority="2565" operator="lessThan">
      <formula>$C$4</formula>
    </cfRule>
  </conditionalFormatting>
  <conditionalFormatting sqref="CG24">
    <cfRule type="cellIs" dxfId="8373" priority="2566" operator="lessThan">
      <formula>$C$4</formula>
    </cfRule>
  </conditionalFormatting>
  <conditionalFormatting sqref="CG25">
    <cfRule type="cellIs" dxfId="8372" priority="2567" operator="lessThan">
      <formula>$C$4</formula>
    </cfRule>
  </conditionalFormatting>
  <conditionalFormatting sqref="CG26">
    <cfRule type="cellIs" dxfId="8371" priority="2568" operator="lessThan">
      <formula>$C$4</formula>
    </cfRule>
  </conditionalFormatting>
  <conditionalFormatting sqref="CG27">
    <cfRule type="cellIs" dxfId="8370" priority="2569" operator="lessThan">
      <formula>$C$4</formula>
    </cfRule>
  </conditionalFormatting>
  <conditionalFormatting sqref="CG28">
    <cfRule type="cellIs" dxfId="8369" priority="2570" operator="lessThan">
      <formula>$C$4</formula>
    </cfRule>
  </conditionalFormatting>
  <conditionalFormatting sqref="CG29">
    <cfRule type="cellIs" dxfId="8368" priority="2571" operator="lessThan">
      <formula>$C$4</formula>
    </cfRule>
  </conditionalFormatting>
  <conditionalFormatting sqref="CG30">
    <cfRule type="cellIs" dxfId="8367" priority="2572" operator="lessThan">
      <formula>$C$4</formula>
    </cfRule>
  </conditionalFormatting>
  <conditionalFormatting sqref="CG31">
    <cfRule type="cellIs" dxfId="8366" priority="2573" operator="lessThan">
      <formula>$C$4</formula>
    </cfRule>
  </conditionalFormatting>
  <conditionalFormatting sqref="CG32">
    <cfRule type="cellIs" dxfId="8365" priority="2574" operator="lessThan">
      <formula>$C$4</formula>
    </cfRule>
  </conditionalFormatting>
  <conditionalFormatting sqref="CG33">
    <cfRule type="cellIs" dxfId="8364" priority="2575" operator="lessThan">
      <formula>$C$4</formula>
    </cfRule>
  </conditionalFormatting>
  <conditionalFormatting sqref="CG34">
    <cfRule type="cellIs" dxfId="8363" priority="2576" operator="lessThan">
      <formula>$C$4</formula>
    </cfRule>
  </conditionalFormatting>
  <conditionalFormatting sqref="CG35">
    <cfRule type="cellIs" dxfId="8362" priority="2577" operator="lessThan">
      <formula>$C$4</formula>
    </cfRule>
  </conditionalFormatting>
  <conditionalFormatting sqref="CG36">
    <cfRule type="cellIs" dxfId="8361" priority="2578" operator="lessThan">
      <formula>$C$4</formula>
    </cfRule>
  </conditionalFormatting>
  <conditionalFormatting sqref="CG37">
    <cfRule type="cellIs" dxfId="8360" priority="2579" operator="lessThan">
      <formula>$C$4</formula>
    </cfRule>
  </conditionalFormatting>
  <conditionalFormatting sqref="CG38">
    <cfRule type="cellIs" dxfId="8359" priority="2580" operator="lessThan">
      <formula>$C$4</formula>
    </cfRule>
  </conditionalFormatting>
  <conditionalFormatting sqref="CG39">
    <cfRule type="cellIs" dxfId="8358" priority="2581" operator="lessThan">
      <formula>$C$4</formula>
    </cfRule>
  </conditionalFormatting>
  <conditionalFormatting sqref="CG40">
    <cfRule type="cellIs" dxfId="8357" priority="2582" operator="lessThan">
      <formula>$C$4</formula>
    </cfRule>
  </conditionalFormatting>
  <conditionalFormatting sqref="CG41">
    <cfRule type="cellIs" dxfId="8356" priority="2583" operator="lessThan">
      <formula>$C$4</formula>
    </cfRule>
  </conditionalFormatting>
  <conditionalFormatting sqref="CG42">
    <cfRule type="cellIs" dxfId="8355" priority="2584" operator="lessThan">
      <formula>$C$4</formula>
    </cfRule>
  </conditionalFormatting>
  <conditionalFormatting sqref="CG43">
    <cfRule type="cellIs" dxfId="8354" priority="2585" operator="lessThan">
      <formula>$C$4</formula>
    </cfRule>
  </conditionalFormatting>
  <conditionalFormatting sqref="CG44">
    <cfRule type="cellIs" dxfId="8353" priority="2586" operator="lessThan">
      <formula>$C$4</formula>
    </cfRule>
  </conditionalFormatting>
  <conditionalFormatting sqref="CG45">
    <cfRule type="cellIs" dxfId="8352" priority="2587" operator="lessThan">
      <formula>$C$4</formula>
    </cfRule>
  </conditionalFormatting>
  <conditionalFormatting sqref="CG46">
    <cfRule type="cellIs" dxfId="8351" priority="2588" operator="lessThan">
      <formula>$C$4</formula>
    </cfRule>
  </conditionalFormatting>
  <conditionalFormatting sqref="CG47">
    <cfRule type="cellIs" dxfId="8350" priority="2589" operator="lessThan">
      <formula>$C$4</formula>
    </cfRule>
  </conditionalFormatting>
  <conditionalFormatting sqref="CG48">
    <cfRule type="cellIs" dxfId="8349" priority="2590" operator="lessThan">
      <formula>$C$4</formula>
    </cfRule>
  </conditionalFormatting>
  <conditionalFormatting sqref="CG49">
    <cfRule type="cellIs" dxfId="8348" priority="2591" operator="lessThan">
      <formula>$C$4</formula>
    </cfRule>
  </conditionalFormatting>
  <conditionalFormatting sqref="CG50">
    <cfRule type="cellIs" dxfId="8347" priority="2592" operator="lessThan">
      <formula>$C$4</formula>
    </cfRule>
  </conditionalFormatting>
  <conditionalFormatting sqref="CG51">
    <cfRule type="cellIs" dxfId="8346" priority="2593" operator="lessThan">
      <formula>$C$4</formula>
    </cfRule>
  </conditionalFormatting>
  <conditionalFormatting sqref="CG52">
    <cfRule type="cellIs" dxfId="8345" priority="2594" operator="lessThan">
      <formula>$C$4</formula>
    </cfRule>
  </conditionalFormatting>
  <conditionalFormatting sqref="CG53">
    <cfRule type="cellIs" dxfId="8344" priority="2595" operator="lessThan">
      <formula>$C$4</formula>
    </cfRule>
  </conditionalFormatting>
  <conditionalFormatting sqref="CG54">
    <cfRule type="cellIs" dxfId="8343" priority="2596" operator="lessThan">
      <formula>$C$4</formula>
    </cfRule>
  </conditionalFormatting>
  <conditionalFormatting sqref="CG55">
    <cfRule type="cellIs" dxfId="8342" priority="2597" operator="lessThan">
      <formula>$C$4</formula>
    </cfRule>
  </conditionalFormatting>
  <conditionalFormatting sqref="CG56">
    <cfRule type="cellIs" dxfId="8341" priority="2598" operator="lessThan">
      <formula>$C$4</formula>
    </cfRule>
  </conditionalFormatting>
  <conditionalFormatting sqref="CG57">
    <cfRule type="cellIs" dxfId="8340" priority="2599" operator="lessThan">
      <formula>$C$4</formula>
    </cfRule>
  </conditionalFormatting>
  <conditionalFormatting sqref="CG58">
    <cfRule type="cellIs" dxfId="8339" priority="2600" operator="lessThan">
      <formula>$C$4</formula>
    </cfRule>
  </conditionalFormatting>
  <conditionalFormatting sqref="CG59">
    <cfRule type="cellIs" dxfId="8338" priority="2601" operator="lessThan">
      <formula>$C$4</formula>
    </cfRule>
  </conditionalFormatting>
  <conditionalFormatting sqref="CG60">
    <cfRule type="cellIs" dxfId="8337" priority="2602" operator="lessThan">
      <formula>$C$4</formula>
    </cfRule>
  </conditionalFormatting>
  <conditionalFormatting sqref="T11">
    <cfRule type="cellIs" dxfId="8336" priority="2603" operator="lessThan">
      <formula>$C$4</formula>
    </cfRule>
  </conditionalFormatting>
  <conditionalFormatting sqref="T12">
    <cfRule type="cellIs" dxfId="8335" priority="2604" operator="lessThan">
      <formula>$C$4</formula>
    </cfRule>
  </conditionalFormatting>
  <conditionalFormatting sqref="T13">
    <cfRule type="cellIs" dxfId="8334" priority="2605" operator="lessThan">
      <formula>$C$4</formula>
    </cfRule>
  </conditionalFormatting>
  <conditionalFormatting sqref="T14">
    <cfRule type="cellIs" dxfId="8333" priority="2606" operator="lessThan">
      <formula>$C$4</formula>
    </cfRule>
  </conditionalFormatting>
  <conditionalFormatting sqref="T15">
    <cfRule type="cellIs" dxfId="8332" priority="2607" operator="lessThan">
      <formula>$C$4</formula>
    </cfRule>
  </conditionalFormatting>
  <conditionalFormatting sqref="T16">
    <cfRule type="cellIs" dxfId="8331" priority="2608" operator="lessThan">
      <formula>$C$4</formula>
    </cfRule>
  </conditionalFormatting>
  <conditionalFormatting sqref="T17">
    <cfRule type="cellIs" dxfId="8330" priority="2609" operator="lessThan">
      <formula>$C$4</formula>
    </cfRule>
  </conditionalFormatting>
  <conditionalFormatting sqref="T18">
    <cfRule type="cellIs" dxfId="8329" priority="2610" operator="lessThan">
      <formula>$C$4</formula>
    </cfRule>
  </conditionalFormatting>
  <conditionalFormatting sqref="T19">
    <cfRule type="cellIs" dxfId="8328" priority="2611" operator="lessThan">
      <formula>$C$4</formula>
    </cfRule>
  </conditionalFormatting>
  <conditionalFormatting sqref="T20">
    <cfRule type="cellIs" dxfId="8327" priority="2612" operator="lessThan">
      <formula>$C$4</formula>
    </cfRule>
  </conditionalFormatting>
  <conditionalFormatting sqref="T21">
    <cfRule type="cellIs" dxfId="8326" priority="2613" operator="lessThan">
      <formula>$C$4</formula>
    </cfRule>
  </conditionalFormatting>
  <conditionalFormatting sqref="T22">
    <cfRule type="cellIs" dxfId="8325" priority="2614" operator="lessThan">
      <formula>$C$4</formula>
    </cfRule>
  </conditionalFormatting>
  <conditionalFormatting sqref="T23">
    <cfRule type="cellIs" dxfId="8324" priority="2615" operator="lessThan">
      <formula>$C$4</formula>
    </cfRule>
  </conditionalFormatting>
  <conditionalFormatting sqref="T24">
    <cfRule type="cellIs" dxfId="8323" priority="2616" operator="lessThan">
      <formula>$C$4</formula>
    </cfRule>
  </conditionalFormatting>
  <conditionalFormatting sqref="T25">
    <cfRule type="cellIs" dxfId="8322" priority="2617" operator="lessThan">
      <formula>$C$4</formula>
    </cfRule>
  </conditionalFormatting>
  <conditionalFormatting sqref="T26">
    <cfRule type="cellIs" dxfId="8321" priority="2618" operator="lessThan">
      <formula>$C$4</formula>
    </cfRule>
  </conditionalFormatting>
  <conditionalFormatting sqref="T27">
    <cfRule type="cellIs" dxfId="8320" priority="2619" operator="lessThan">
      <formula>$C$4</formula>
    </cfRule>
  </conditionalFormatting>
  <conditionalFormatting sqref="T28">
    <cfRule type="cellIs" dxfId="8319" priority="2620" operator="lessThan">
      <formula>$C$4</formula>
    </cfRule>
  </conditionalFormatting>
  <conditionalFormatting sqref="T29">
    <cfRule type="cellIs" dxfId="8318" priority="2621" operator="lessThan">
      <formula>$C$4</formula>
    </cfRule>
  </conditionalFormatting>
  <conditionalFormatting sqref="T30">
    <cfRule type="cellIs" dxfId="8317" priority="2622" operator="lessThan">
      <formula>$C$4</formula>
    </cfRule>
  </conditionalFormatting>
  <conditionalFormatting sqref="T31">
    <cfRule type="cellIs" dxfId="8316" priority="2623" operator="lessThan">
      <formula>$C$4</formula>
    </cfRule>
  </conditionalFormatting>
  <conditionalFormatting sqref="T32">
    <cfRule type="cellIs" dxfId="8315" priority="2624" operator="lessThan">
      <formula>$C$4</formula>
    </cfRule>
  </conditionalFormatting>
  <conditionalFormatting sqref="T33">
    <cfRule type="cellIs" dxfId="8314" priority="2625" operator="lessThan">
      <formula>$C$4</formula>
    </cfRule>
  </conditionalFormatting>
  <conditionalFormatting sqref="T34">
    <cfRule type="cellIs" dxfId="8313" priority="2626" operator="lessThan">
      <formula>$C$4</formula>
    </cfRule>
  </conditionalFormatting>
  <conditionalFormatting sqref="T35">
    <cfRule type="cellIs" dxfId="8312" priority="2627" operator="lessThan">
      <formula>$C$4</formula>
    </cfRule>
  </conditionalFormatting>
  <conditionalFormatting sqref="T36">
    <cfRule type="cellIs" dxfId="8311" priority="2628" operator="lessThan">
      <formula>$C$4</formula>
    </cfRule>
  </conditionalFormatting>
  <conditionalFormatting sqref="T37">
    <cfRule type="cellIs" dxfId="8310" priority="2629" operator="lessThan">
      <formula>$C$4</formula>
    </cfRule>
  </conditionalFormatting>
  <conditionalFormatting sqref="T38">
    <cfRule type="cellIs" dxfId="8309" priority="2630" operator="lessThan">
      <formula>$C$4</formula>
    </cfRule>
  </conditionalFormatting>
  <conditionalFormatting sqref="T39">
    <cfRule type="cellIs" dxfId="8308" priority="2631" operator="lessThan">
      <formula>$C$4</formula>
    </cfRule>
  </conditionalFormatting>
  <conditionalFormatting sqref="T40">
    <cfRule type="cellIs" dxfId="8307" priority="2632" operator="lessThan">
      <formula>$C$4</formula>
    </cfRule>
  </conditionalFormatting>
  <conditionalFormatting sqref="T41">
    <cfRule type="cellIs" dxfId="8306" priority="2633" operator="lessThan">
      <formula>$C$4</formula>
    </cfRule>
  </conditionalFormatting>
  <conditionalFormatting sqref="T42">
    <cfRule type="cellIs" dxfId="8305" priority="2634" operator="lessThan">
      <formula>$C$4</formula>
    </cfRule>
  </conditionalFormatting>
  <conditionalFormatting sqref="T43">
    <cfRule type="cellIs" dxfId="8304" priority="2635" operator="lessThan">
      <formula>$C$4</formula>
    </cfRule>
  </conditionalFormatting>
  <conditionalFormatting sqref="T44">
    <cfRule type="cellIs" dxfId="8303" priority="2636" operator="lessThan">
      <formula>$C$4</formula>
    </cfRule>
  </conditionalFormatting>
  <conditionalFormatting sqref="T45">
    <cfRule type="cellIs" dxfId="8302" priority="2637" operator="lessThan">
      <formula>$C$4</formula>
    </cfRule>
  </conditionalFormatting>
  <conditionalFormatting sqref="T46">
    <cfRule type="cellIs" dxfId="8301" priority="2638" operator="lessThan">
      <formula>$C$4</formula>
    </cfRule>
  </conditionalFormatting>
  <conditionalFormatting sqref="T47">
    <cfRule type="cellIs" dxfId="8300" priority="2639" operator="lessThan">
      <formula>$C$4</formula>
    </cfRule>
  </conditionalFormatting>
  <conditionalFormatting sqref="T48">
    <cfRule type="cellIs" dxfId="8299" priority="2640" operator="lessThan">
      <formula>$C$4</formula>
    </cfRule>
  </conditionalFormatting>
  <conditionalFormatting sqref="T49">
    <cfRule type="cellIs" dxfId="8298" priority="2641" operator="lessThan">
      <formula>$C$4</formula>
    </cfRule>
  </conditionalFormatting>
  <conditionalFormatting sqref="T50">
    <cfRule type="cellIs" dxfId="8297" priority="2642" operator="lessThan">
      <formula>$C$4</formula>
    </cfRule>
  </conditionalFormatting>
  <conditionalFormatting sqref="T51">
    <cfRule type="cellIs" dxfId="8296" priority="2643" operator="lessThan">
      <formula>$C$4</formula>
    </cfRule>
  </conditionalFormatting>
  <conditionalFormatting sqref="T52">
    <cfRule type="cellIs" dxfId="8295" priority="2644" operator="lessThan">
      <formula>$C$4</formula>
    </cfRule>
  </conditionalFormatting>
  <conditionalFormatting sqref="T53">
    <cfRule type="cellIs" dxfId="8294" priority="2645" operator="lessThan">
      <formula>$C$4</formula>
    </cfRule>
  </conditionalFormatting>
  <conditionalFormatting sqref="T54">
    <cfRule type="cellIs" dxfId="8293" priority="2646" operator="lessThan">
      <formula>$C$4</formula>
    </cfRule>
  </conditionalFormatting>
  <conditionalFormatting sqref="T55">
    <cfRule type="cellIs" dxfId="8292" priority="2647" operator="lessThan">
      <formula>$C$4</formula>
    </cfRule>
  </conditionalFormatting>
  <conditionalFormatting sqref="T56">
    <cfRule type="cellIs" dxfId="8291" priority="2648" operator="lessThan">
      <formula>$C$4</formula>
    </cfRule>
  </conditionalFormatting>
  <conditionalFormatting sqref="T57">
    <cfRule type="cellIs" dxfId="8290" priority="2649" operator="lessThan">
      <formula>$C$4</formula>
    </cfRule>
  </conditionalFormatting>
  <conditionalFormatting sqref="T58">
    <cfRule type="cellIs" dxfId="8289" priority="2650" operator="lessThan">
      <formula>$C$4</formula>
    </cfRule>
  </conditionalFormatting>
  <conditionalFormatting sqref="T59">
    <cfRule type="cellIs" dxfId="8288" priority="2651" operator="lessThan">
      <formula>$C$4</formula>
    </cfRule>
  </conditionalFormatting>
  <conditionalFormatting sqref="T60">
    <cfRule type="cellIs" dxfId="8287" priority="2652" operator="lessThan">
      <formula>$C$4</formula>
    </cfRule>
  </conditionalFormatting>
  <conditionalFormatting sqref="U11">
    <cfRule type="cellIs" dxfId="8286" priority="2653" operator="lessThan">
      <formula>$C$4</formula>
    </cfRule>
  </conditionalFormatting>
  <conditionalFormatting sqref="U12">
    <cfRule type="cellIs" dxfId="8285" priority="2654" operator="lessThan">
      <formula>$C$4</formula>
    </cfRule>
  </conditionalFormatting>
  <conditionalFormatting sqref="U13">
    <cfRule type="cellIs" dxfId="8284" priority="2655" operator="lessThan">
      <formula>$C$4</formula>
    </cfRule>
  </conditionalFormatting>
  <conditionalFormatting sqref="U14">
    <cfRule type="cellIs" dxfId="8283" priority="2656" operator="lessThan">
      <formula>$C$4</formula>
    </cfRule>
  </conditionalFormatting>
  <conditionalFormatting sqref="U15">
    <cfRule type="cellIs" dxfId="8282" priority="2657" operator="lessThan">
      <formula>$C$4</formula>
    </cfRule>
  </conditionalFormatting>
  <conditionalFormatting sqref="U16">
    <cfRule type="cellIs" dxfId="8281" priority="2658" operator="lessThan">
      <formula>$C$4</formula>
    </cfRule>
  </conditionalFormatting>
  <conditionalFormatting sqref="U17">
    <cfRule type="cellIs" dxfId="8280" priority="2659" operator="lessThan">
      <formula>$C$4</formula>
    </cfRule>
  </conditionalFormatting>
  <conditionalFormatting sqref="U18">
    <cfRule type="cellIs" dxfId="8279" priority="2660" operator="lessThan">
      <formula>$C$4</formula>
    </cfRule>
  </conditionalFormatting>
  <conditionalFormatting sqref="U19">
    <cfRule type="cellIs" dxfId="8278" priority="2661" operator="lessThan">
      <formula>$C$4</formula>
    </cfRule>
  </conditionalFormatting>
  <conditionalFormatting sqref="U20">
    <cfRule type="cellIs" dxfId="8277" priority="2662" operator="lessThan">
      <formula>$C$4</formula>
    </cfRule>
  </conditionalFormatting>
  <conditionalFormatting sqref="U21">
    <cfRule type="cellIs" dxfId="8276" priority="2663" operator="lessThan">
      <formula>$C$4</formula>
    </cfRule>
  </conditionalFormatting>
  <conditionalFormatting sqref="U22">
    <cfRule type="cellIs" dxfId="8275" priority="2664" operator="lessThan">
      <formula>$C$4</formula>
    </cfRule>
  </conditionalFormatting>
  <conditionalFormatting sqref="U23">
    <cfRule type="cellIs" dxfId="8274" priority="2665" operator="lessThan">
      <formula>$C$4</formula>
    </cfRule>
  </conditionalFormatting>
  <conditionalFormatting sqref="U24">
    <cfRule type="cellIs" dxfId="8273" priority="2666" operator="lessThan">
      <formula>$C$4</formula>
    </cfRule>
  </conditionalFormatting>
  <conditionalFormatting sqref="U25">
    <cfRule type="cellIs" dxfId="8272" priority="2667" operator="lessThan">
      <formula>$C$4</formula>
    </cfRule>
  </conditionalFormatting>
  <conditionalFormatting sqref="U26">
    <cfRule type="cellIs" dxfId="8271" priority="2668" operator="lessThan">
      <formula>$C$4</formula>
    </cfRule>
  </conditionalFormatting>
  <conditionalFormatting sqref="U27">
    <cfRule type="cellIs" dxfId="8270" priority="2669" operator="lessThan">
      <formula>$C$4</formula>
    </cfRule>
  </conditionalFormatting>
  <conditionalFormatting sqref="U28">
    <cfRule type="cellIs" dxfId="8269" priority="2670" operator="lessThan">
      <formula>$C$4</formula>
    </cfRule>
  </conditionalFormatting>
  <conditionalFormatting sqref="U29">
    <cfRule type="cellIs" dxfId="8268" priority="2671" operator="lessThan">
      <formula>$C$4</formula>
    </cfRule>
  </conditionalFormatting>
  <conditionalFormatting sqref="U30">
    <cfRule type="cellIs" dxfId="8267" priority="2672" operator="lessThan">
      <formula>$C$4</formula>
    </cfRule>
  </conditionalFormatting>
  <conditionalFormatting sqref="U31">
    <cfRule type="cellIs" dxfId="8266" priority="2673" operator="lessThan">
      <formula>$C$4</formula>
    </cfRule>
  </conditionalFormatting>
  <conditionalFormatting sqref="U32">
    <cfRule type="cellIs" dxfId="8265" priority="2674" operator="lessThan">
      <formula>$C$4</formula>
    </cfRule>
  </conditionalFormatting>
  <conditionalFormatting sqref="U33">
    <cfRule type="cellIs" dxfId="8264" priority="2675" operator="lessThan">
      <formula>$C$4</formula>
    </cfRule>
  </conditionalFormatting>
  <conditionalFormatting sqref="U34">
    <cfRule type="cellIs" dxfId="8263" priority="2676" operator="lessThan">
      <formula>$C$4</formula>
    </cfRule>
  </conditionalFormatting>
  <conditionalFormatting sqref="U35">
    <cfRule type="cellIs" dxfId="8262" priority="2677" operator="lessThan">
      <formula>$C$4</formula>
    </cfRule>
  </conditionalFormatting>
  <conditionalFormatting sqref="U36">
    <cfRule type="cellIs" dxfId="8261" priority="2678" operator="lessThan">
      <formula>$C$4</formula>
    </cfRule>
  </conditionalFormatting>
  <conditionalFormatting sqref="U37">
    <cfRule type="cellIs" dxfId="8260" priority="2679" operator="lessThan">
      <formula>$C$4</formula>
    </cfRule>
  </conditionalFormatting>
  <conditionalFormatting sqref="U38">
    <cfRule type="cellIs" dxfId="8259" priority="2680" operator="lessThan">
      <formula>$C$4</formula>
    </cfRule>
  </conditionalFormatting>
  <conditionalFormatting sqref="U39">
    <cfRule type="cellIs" dxfId="8258" priority="2681" operator="lessThan">
      <formula>$C$4</formula>
    </cfRule>
  </conditionalFormatting>
  <conditionalFormatting sqref="U40">
    <cfRule type="cellIs" dxfId="8257" priority="2682" operator="lessThan">
      <formula>$C$4</formula>
    </cfRule>
  </conditionalFormatting>
  <conditionalFormatting sqref="U41">
    <cfRule type="cellIs" dxfId="8256" priority="2683" operator="lessThan">
      <formula>$C$4</formula>
    </cfRule>
  </conditionalFormatting>
  <conditionalFormatting sqref="U42">
    <cfRule type="cellIs" dxfId="8255" priority="2684" operator="lessThan">
      <formula>$C$4</formula>
    </cfRule>
  </conditionalFormatting>
  <conditionalFormatting sqref="U43">
    <cfRule type="cellIs" dxfId="8254" priority="2685" operator="lessThan">
      <formula>$C$4</formula>
    </cfRule>
  </conditionalFormatting>
  <conditionalFormatting sqref="U44">
    <cfRule type="cellIs" dxfId="8253" priority="2686" operator="lessThan">
      <formula>$C$4</formula>
    </cfRule>
  </conditionalFormatting>
  <conditionalFormatting sqref="U45">
    <cfRule type="cellIs" dxfId="8252" priority="2687" operator="lessThan">
      <formula>$C$4</formula>
    </cfRule>
  </conditionalFormatting>
  <conditionalFormatting sqref="U46">
    <cfRule type="cellIs" dxfId="8251" priority="2688" operator="lessThan">
      <formula>$C$4</formula>
    </cfRule>
  </conditionalFormatting>
  <conditionalFormatting sqref="U47">
    <cfRule type="cellIs" dxfId="8250" priority="2689" operator="lessThan">
      <formula>$C$4</formula>
    </cfRule>
  </conditionalFormatting>
  <conditionalFormatting sqref="U48">
    <cfRule type="cellIs" dxfId="8249" priority="2690" operator="lessThan">
      <formula>$C$4</formula>
    </cfRule>
  </conditionalFormatting>
  <conditionalFormatting sqref="U49">
    <cfRule type="cellIs" dxfId="8248" priority="2691" operator="lessThan">
      <formula>$C$4</formula>
    </cfRule>
  </conditionalFormatting>
  <conditionalFormatting sqref="U50">
    <cfRule type="cellIs" dxfId="8247" priority="2692" operator="lessThan">
      <formula>$C$4</formula>
    </cfRule>
  </conditionalFormatting>
  <conditionalFormatting sqref="U51">
    <cfRule type="cellIs" dxfId="8246" priority="2693" operator="lessThan">
      <formula>$C$4</formula>
    </cfRule>
  </conditionalFormatting>
  <conditionalFormatting sqref="U52">
    <cfRule type="cellIs" dxfId="8245" priority="2694" operator="lessThan">
      <formula>$C$4</formula>
    </cfRule>
  </conditionalFormatting>
  <conditionalFormatting sqref="U53">
    <cfRule type="cellIs" dxfId="8244" priority="2695" operator="lessThan">
      <formula>$C$4</formula>
    </cfRule>
  </conditionalFormatting>
  <conditionalFormatting sqref="U54">
    <cfRule type="cellIs" dxfId="8243" priority="2696" operator="lessThan">
      <formula>$C$4</formula>
    </cfRule>
  </conditionalFormatting>
  <conditionalFormatting sqref="U55">
    <cfRule type="cellIs" dxfId="8242" priority="2697" operator="lessThan">
      <formula>$C$4</formula>
    </cfRule>
  </conditionalFormatting>
  <conditionalFormatting sqref="U56">
    <cfRule type="cellIs" dxfId="8241" priority="2698" operator="lessThan">
      <formula>$C$4</formula>
    </cfRule>
  </conditionalFormatting>
  <conditionalFormatting sqref="U57">
    <cfRule type="cellIs" dxfId="8240" priority="2699" operator="lessThan">
      <formula>$C$4</formula>
    </cfRule>
  </conditionalFormatting>
  <conditionalFormatting sqref="U58">
    <cfRule type="cellIs" dxfId="8239" priority="2700" operator="lessThan">
      <formula>$C$4</formula>
    </cfRule>
  </conditionalFormatting>
  <conditionalFormatting sqref="U59">
    <cfRule type="cellIs" dxfId="8238" priority="2701" operator="lessThan">
      <formula>$C$4</formula>
    </cfRule>
  </conditionalFormatting>
  <conditionalFormatting sqref="U60">
    <cfRule type="cellIs" dxfId="8237" priority="2702" operator="lessThan">
      <formula>$C$4</formula>
    </cfRule>
  </conditionalFormatting>
  <conditionalFormatting sqref="W11">
    <cfRule type="cellIs" dxfId="8236" priority="2703" operator="lessThan">
      <formula>$C$4</formula>
    </cfRule>
  </conditionalFormatting>
  <conditionalFormatting sqref="W12">
    <cfRule type="cellIs" dxfId="8235" priority="2704" operator="lessThan">
      <formula>$C$4</formula>
    </cfRule>
  </conditionalFormatting>
  <conditionalFormatting sqref="W13">
    <cfRule type="cellIs" dxfId="8234" priority="2705" operator="lessThan">
      <formula>$C$4</formula>
    </cfRule>
  </conditionalFormatting>
  <conditionalFormatting sqref="W14">
    <cfRule type="cellIs" dxfId="8233" priority="2706" operator="lessThan">
      <formula>$C$4</formula>
    </cfRule>
  </conditionalFormatting>
  <conditionalFormatting sqref="W15">
    <cfRule type="cellIs" dxfId="8232" priority="2707" operator="lessThan">
      <formula>$C$4</formula>
    </cfRule>
  </conditionalFormatting>
  <conditionalFormatting sqref="W16">
    <cfRule type="cellIs" dxfId="8231" priority="2708" operator="lessThan">
      <formula>$C$4</formula>
    </cfRule>
  </conditionalFormatting>
  <conditionalFormatting sqref="W17">
    <cfRule type="cellIs" dxfId="8230" priority="2709" operator="lessThan">
      <formula>$C$4</formula>
    </cfRule>
  </conditionalFormatting>
  <conditionalFormatting sqref="W18">
    <cfRule type="cellIs" dxfId="8229" priority="2710" operator="lessThan">
      <formula>$C$4</formula>
    </cfRule>
  </conditionalFormatting>
  <conditionalFormatting sqref="W19">
    <cfRule type="cellIs" dxfId="8228" priority="2711" operator="lessThan">
      <formula>$C$4</formula>
    </cfRule>
  </conditionalFormatting>
  <conditionalFormatting sqref="W20">
    <cfRule type="cellIs" dxfId="8227" priority="2712" operator="lessThan">
      <formula>$C$4</formula>
    </cfRule>
  </conditionalFormatting>
  <conditionalFormatting sqref="W21">
    <cfRule type="cellIs" dxfId="8226" priority="2713" operator="lessThan">
      <formula>$C$4</formula>
    </cfRule>
  </conditionalFormatting>
  <conditionalFormatting sqref="W22">
    <cfRule type="cellIs" dxfId="8225" priority="2714" operator="lessThan">
      <formula>$C$4</formula>
    </cfRule>
  </conditionalFormatting>
  <conditionalFormatting sqref="W23">
    <cfRule type="cellIs" dxfId="8224" priority="2715" operator="lessThan">
      <formula>$C$4</formula>
    </cfRule>
  </conditionalFormatting>
  <conditionalFormatting sqref="W24">
    <cfRule type="cellIs" dxfId="8223" priority="2716" operator="lessThan">
      <formula>$C$4</formula>
    </cfRule>
  </conditionalFormatting>
  <conditionalFormatting sqref="W25">
    <cfRule type="cellIs" dxfId="8222" priority="2717" operator="lessThan">
      <formula>$C$4</formula>
    </cfRule>
  </conditionalFormatting>
  <conditionalFormatting sqref="W26">
    <cfRule type="cellIs" dxfId="8221" priority="2718" operator="lessThan">
      <formula>$C$4</formula>
    </cfRule>
  </conditionalFormatting>
  <conditionalFormatting sqref="W27">
    <cfRule type="cellIs" dxfId="8220" priority="2719" operator="lessThan">
      <formula>$C$4</formula>
    </cfRule>
  </conditionalFormatting>
  <conditionalFormatting sqref="W28">
    <cfRule type="cellIs" dxfId="8219" priority="2720" operator="lessThan">
      <formula>$C$4</formula>
    </cfRule>
  </conditionalFormatting>
  <conditionalFormatting sqref="W29">
    <cfRule type="cellIs" dxfId="8218" priority="2721" operator="lessThan">
      <formula>$C$4</formula>
    </cfRule>
  </conditionalFormatting>
  <conditionalFormatting sqref="W30">
    <cfRule type="cellIs" dxfId="8217" priority="2722" operator="lessThan">
      <formula>$C$4</formula>
    </cfRule>
  </conditionalFormatting>
  <conditionalFormatting sqref="W31">
    <cfRule type="cellIs" dxfId="8216" priority="2723" operator="lessThan">
      <formula>$C$4</formula>
    </cfRule>
  </conditionalFormatting>
  <conditionalFormatting sqref="W32">
    <cfRule type="cellIs" dxfId="8215" priority="2724" operator="lessThan">
      <formula>$C$4</formula>
    </cfRule>
  </conditionalFormatting>
  <conditionalFormatting sqref="W33">
    <cfRule type="cellIs" dxfId="8214" priority="2725" operator="lessThan">
      <formula>$C$4</formula>
    </cfRule>
  </conditionalFormatting>
  <conditionalFormatting sqref="W34">
    <cfRule type="cellIs" dxfId="8213" priority="2726" operator="lessThan">
      <formula>$C$4</formula>
    </cfRule>
  </conditionalFormatting>
  <conditionalFormatting sqref="W35">
    <cfRule type="cellIs" dxfId="8212" priority="2727" operator="lessThan">
      <formula>$C$4</formula>
    </cfRule>
  </conditionalFormatting>
  <conditionalFormatting sqref="W36">
    <cfRule type="cellIs" dxfId="8211" priority="2728" operator="lessThan">
      <formula>$C$4</formula>
    </cfRule>
  </conditionalFormatting>
  <conditionalFormatting sqref="W37">
    <cfRule type="cellIs" dxfId="8210" priority="2729" operator="lessThan">
      <formula>$C$4</formula>
    </cfRule>
  </conditionalFormatting>
  <conditionalFormatting sqref="W38">
    <cfRule type="cellIs" dxfId="8209" priority="2730" operator="lessThan">
      <formula>$C$4</formula>
    </cfRule>
  </conditionalFormatting>
  <conditionalFormatting sqref="W39">
    <cfRule type="cellIs" dxfId="8208" priority="2731" operator="lessThan">
      <formula>$C$4</formula>
    </cfRule>
  </conditionalFormatting>
  <conditionalFormatting sqref="W40">
    <cfRule type="cellIs" dxfId="8207" priority="2732" operator="lessThan">
      <formula>$C$4</formula>
    </cfRule>
  </conditionalFormatting>
  <conditionalFormatting sqref="W41">
    <cfRule type="cellIs" dxfId="8206" priority="2733" operator="lessThan">
      <formula>$C$4</formula>
    </cfRule>
  </conditionalFormatting>
  <conditionalFormatting sqref="W42">
    <cfRule type="cellIs" dxfId="8205" priority="2734" operator="lessThan">
      <formula>$C$4</formula>
    </cfRule>
  </conditionalFormatting>
  <conditionalFormatting sqref="W43">
    <cfRule type="cellIs" dxfId="8204" priority="2735" operator="lessThan">
      <formula>$C$4</formula>
    </cfRule>
  </conditionalFormatting>
  <conditionalFormatting sqref="W44">
    <cfRule type="cellIs" dxfId="8203" priority="2736" operator="lessThan">
      <formula>$C$4</formula>
    </cfRule>
  </conditionalFormatting>
  <conditionalFormatting sqref="W45">
    <cfRule type="cellIs" dxfId="8202" priority="2737" operator="lessThan">
      <formula>$C$4</formula>
    </cfRule>
  </conditionalFormatting>
  <conditionalFormatting sqref="W46">
    <cfRule type="cellIs" dxfId="8201" priority="2738" operator="lessThan">
      <formula>$C$4</formula>
    </cfRule>
  </conditionalFormatting>
  <conditionalFormatting sqref="W47">
    <cfRule type="cellIs" dxfId="8200" priority="2739" operator="lessThan">
      <formula>$C$4</formula>
    </cfRule>
  </conditionalFormatting>
  <conditionalFormatting sqref="W48">
    <cfRule type="cellIs" dxfId="8199" priority="2740" operator="lessThan">
      <formula>$C$4</formula>
    </cfRule>
  </conditionalFormatting>
  <conditionalFormatting sqref="W49">
    <cfRule type="cellIs" dxfId="8198" priority="2741" operator="lessThan">
      <formula>$C$4</formula>
    </cfRule>
  </conditionalFormatting>
  <conditionalFormatting sqref="W50">
    <cfRule type="cellIs" dxfId="8197" priority="2742" operator="lessThan">
      <formula>$C$4</formula>
    </cfRule>
  </conditionalFormatting>
  <conditionalFormatting sqref="W51">
    <cfRule type="cellIs" dxfId="8196" priority="2743" operator="lessThan">
      <formula>$C$4</formula>
    </cfRule>
  </conditionalFormatting>
  <conditionalFormatting sqref="W52">
    <cfRule type="cellIs" dxfId="8195" priority="2744" operator="lessThan">
      <formula>$C$4</formula>
    </cfRule>
  </conditionalFormatting>
  <conditionalFormatting sqref="W53">
    <cfRule type="cellIs" dxfId="8194" priority="2745" operator="lessThan">
      <formula>$C$4</formula>
    </cfRule>
  </conditionalFormatting>
  <conditionalFormatting sqref="W54">
    <cfRule type="cellIs" dxfId="8193" priority="2746" operator="lessThan">
      <formula>$C$4</formula>
    </cfRule>
  </conditionalFormatting>
  <conditionalFormatting sqref="W55">
    <cfRule type="cellIs" dxfId="8192" priority="2747" operator="lessThan">
      <formula>$C$4</formula>
    </cfRule>
  </conditionalFormatting>
  <conditionalFormatting sqref="W56">
    <cfRule type="cellIs" dxfId="8191" priority="2748" operator="lessThan">
      <formula>$C$4</formula>
    </cfRule>
  </conditionalFormatting>
  <conditionalFormatting sqref="W57">
    <cfRule type="cellIs" dxfId="8190" priority="2749" operator="lessThan">
      <formula>$C$4</formula>
    </cfRule>
  </conditionalFormatting>
  <conditionalFormatting sqref="W58">
    <cfRule type="cellIs" dxfId="8189" priority="2750" operator="lessThan">
      <formula>$C$4</formula>
    </cfRule>
  </conditionalFormatting>
  <conditionalFormatting sqref="W59">
    <cfRule type="cellIs" dxfId="8188" priority="2751" operator="lessThan">
      <formula>$C$4</formula>
    </cfRule>
  </conditionalFormatting>
  <conditionalFormatting sqref="W60">
    <cfRule type="cellIs" dxfId="8187" priority="2752" operator="lessThan">
      <formula>$C$4</formula>
    </cfRule>
  </conditionalFormatting>
  <conditionalFormatting sqref="X11">
    <cfRule type="cellIs" dxfId="8186" priority="2753" operator="lessThan">
      <formula>$C$4</formula>
    </cfRule>
  </conditionalFormatting>
  <conditionalFormatting sqref="X12">
    <cfRule type="cellIs" dxfId="8185" priority="2754" operator="lessThan">
      <formula>$C$4</formula>
    </cfRule>
  </conditionalFormatting>
  <conditionalFormatting sqref="X13">
    <cfRule type="cellIs" dxfId="8184" priority="2755" operator="lessThan">
      <formula>$C$4</formula>
    </cfRule>
  </conditionalFormatting>
  <conditionalFormatting sqref="X14">
    <cfRule type="cellIs" dxfId="8183" priority="2756" operator="lessThan">
      <formula>$C$4</formula>
    </cfRule>
  </conditionalFormatting>
  <conditionalFormatting sqref="X15">
    <cfRule type="cellIs" dxfId="8182" priority="2757" operator="lessThan">
      <formula>$C$4</formula>
    </cfRule>
  </conditionalFormatting>
  <conditionalFormatting sqref="X16">
    <cfRule type="cellIs" dxfId="8181" priority="2758" operator="lessThan">
      <formula>$C$4</formula>
    </cfRule>
  </conditionalFormatting>
  <conditionalFormatting sqref="X17">
    <cfRule type="cellIs" dxfId="8180" priority="2759" operator="lessThan">
      <formula>$C$4</formula>
    </cfRule>
  </conditionalFormatting>
  <conditionalFormatting sqref="X18">
    <cfRule type="cellIs" dxfId="8179" priority="2760" operator="lessThan">
      <formula>$C$4</formula>
    </cfRule>
  </conditionalFormatting>
  <conditionalFormatting sqref="X19">
    <cfRule type="cellIs" dxfId="8178" priority="2761" operator="lessThan">
      <formula>$C$4</formula>
    </cfRule>
  </conditionalFormatting>
  <conditionalFormatting sqref="X20">
    <cfRule type="cellIs" dxfId="8177" priority="2762" operator="lessThan">
      <formula>$C$4</formula>
    </cfRule>
  </conditionalFormatting>
  <conditionalFormatting sqref="X21">
    <cfRule type="cellIs" dxfId="8176" priority="2763" operator="lessThan">
      <formula>$C$4</formula>
    </cfRule>
  </conditionalFormatting>
  <conditionalFormatting sqref="X22">
    <cfRule type="cellIs" dxfId="8175" priority="2764" operator="lessThan">
      <formula>$C$4</formula>
    </cfRule>
  </conditionalFormatting>
  <conditionalFormatting sqref="X23">
    <cfRule type="cellIs" dxfId="8174" priority="2765" operator="lessThan">
      <formula>$C$4</formula>
    </cfRule>
  </conditionalFormatting>
  <conditionalFormatting sqref="X24">
    <cfRule type="cellIs" dxfId="8173" priority="2766" operator="lessThan">
      <formula>$C$4</formula>
    </cfRule>
  </conditionalFormatting>
  <conditionalFormatting sqref="X25">
    <cfRule type="cellIs" dxfId="8172" priority="2767" operator="lessThan">
      <formula>$C$4</formula>
    </cfRule>
  </conditionalFormatting>
  <conditionalFormatting sqref="X26">
    <cfRule type="cellIs" dxfId="8171" priority="2768" operator="lessThan">
      <formula>$C$4</formula>
    </cfRule>
  </conditionalFormatting>
  <conditionalFormatting sqref="X27">
    <cfRule type="cellIs" dxfId="8170" priority="2769" operator="lessThan">
      <formula>$C$4</formula>
    </cfRule>
  </conditionalFormatting>
  <conditionalFormatting sqref="X28">
    <cfRule type="cellIs" dxfId="8169" priority="2770" operator="lessThan">
      <formula>$C$4</formula>
    </cfRule>
  </conditionalFormatting>
  <conditionalFormatting sqref="X29">
    <cfRule type="cellIs" dxfId="8168" priority="2771" operator="lessThan">
      <formula>$C$4</formula>
    </cfRule>
  </conditionalFormatting>
  <conditionalFormatting sqref="X30">
    <cfRule type="cellIs" dxfId="8167" priority="2772" operator="lessThan">
      <formula>$C$4</formula>
    </cfRule>
  </conditionalFormatting>
  <conditionalFormatting sqref="X31">
    <cfRule type="cellIs" dxfId="8166" priority="2773" operator="lessThan">
      <formula>$C$4</formula>
    </cfRule>
  </conditionalFormatting>
  <conditionalFormatting sqref="X32">
    <cfRule type="cellIs" dxfId="8165" priority="2774" operator="lessThan">
      <formula>$C$4</formula>
    </cfRule>
  </conditionalFormatting>
  <conditionalFormatting sqref="X33">
    <cfRule type="cellIs" dxfId="8164" priority="2775" operator="lessThan">
      <formula>$C$4</formula>
    </cfRule>
  </conditionalFormatting>
  <conditionalFormatting sqref="X34">
    <cfRule type="cellIs" dxfId="8163" priority="2776" operator="lessThan">
      <formula>$C$4</formula>
    </cfRule>
  </conditionalFormatting>
  <conditionalFormatting sqref="X35">
    <cfRule type="cellIs" dxfId="8162" priority="2777" operator="lessThan">
      <formula>$C$4</formula>
    </cfRule>
  </conditionalFormatting>
  <conditionalFormatting sqref="X36">
    <cfRule type="cellIs" dxfId="8161" priority="2778" operator="lessThan">
      <formula>$C$4</formula>
    </cfRule>
  </conditionalFormatting>
  <conditionalFormatting sqref="X37">
    <cfRule type="cellIs" dxfId="8160" priority="2779" operator="lessThan">
      <formula>$C$4</formula>
    </cfRule>
  </conditionalFormatting>
  <conditionalFormatting sqref="X38">
    <cfRule type="cellIs" dxfId="8159" priority="2780" operator="lessThan">
      <formula>$C$4</formula>
    </cfRule>
  </conditionalFormatting>
  <conditionalFormatting sqref="X39">
    <cfRule type="cellIs" dxfId="8158" priority="2781" operator="lessThan">
      <formula>$C$4</formula>
    </cfRule>
  </conditionalFormatting>
  <conditionalFormatting sqref="X40">
    <cfRule type="cellIs" dxfId="8157" priority="2782" operator="lessThan">
      <formula>$C$4</formula>
    </cfRule>
  </conditionalFormatting>
  <conditionalFormatting sqref="X41">
    <cfRule type="cellIs" dxfId="8156" priority="2783" operator="lessThan">
      <formula>$C$4</formula>
    </cfRule>
  </conditionalFormatting>
  <conditionalFormatting sqref="X42">
    <cfRule type="cellIs" dxfId="8155" priority="2784" operator="lessThan">
      <formula>$C$4</formula>
    </cfRule>
  </conditionalFormatting>
  <conditionalFormatting sqref="X43">
    <cfRule type="cellIs" dxfId="8154" priority="2785" operator="lessThan">
      <formula>$C$4</formula>
    </cfRule>
  </conditionalFormatting>
  <conditionalFormatting sqref="X44">
    <cfRule type="cellIs" dxfId="8153" priority="2786" operator="lessThan">
      <formula>$C$4</formula>
    </cfRule>
  </conditionalFormatting>
  <conditionalFormatting sqref="X45">
    <cfRule type="cellIs" dxfId="8152" priority="2787" operator="lessThan">
      <formula>$C$4</formula>
    </cfRule>
  </conditionalFormatting>
  <conditionalFormatting sqref="X46">
    <cfRule type="cellIs" dxfId="8151" priority="2788" operator="lessThan">
      <formula>$C$4</formula>
    </cfRule>
  </conditionalFormatting>
  <conditionalFormatting sqref="X47">
    <cfRule type="cellIs" dxfId="8150" priority="2789" operator="lessThan">
      <formula>$C$4</formula>
    </cfRule>
  </conditionalFormatting>
  <conditionalFormatting sqref="X48">
    <cfRule type="cellIs" dxfId="8149" priority="2790" operator="lessThan">
      <formula>$C$4</formula>
    </cfRule>
  </conditionalFormatting>
  <conditionalFormatting sqref="X49">
    <cfRule type="cellIs" dxfId="8148" priority="2791" operator="lessThan">
      <formula>$C$4</formula>
    </cfRule>
  </conditionalFormatting>
  <conditionalFormatting sqref="X50">
    <cfRule type="cellIs" dxfId="8147" priority="2792" operator="lessThan">
      <formula>$C$4</formula>
    </cfRule>
  </conditionalFormatting>
  <conditionalFormatting sqref="X51">
    <cfRule type="cellIs" dxfId="8146" priority="2793" operator="lessThan">
      <formula>$C$4</formula>
    </cfRule>
  </conditionalFormatting>
  <conditionalFormatting sqref="X52">
    <cfRule type="cellIs" dxfId="8145" priority="2794" operator="lessThan">
      <formula>$C$4</formula>
    </cfRule>
  </conditionalFormatting>
  <conditionalFormatting sqref="X53">
    <cfRule type="cellIs" dxfId="8144" priority="2795" operator="lessThan">
      <formula>$C$4</formula>
    </cfRule>
  </conditionalFormatting>
  <conditionalFormatting sqref="X54">
    <cfRule type="cellIs" dxfId="8143" priority="2796" operator="lessThan">
      <formula>$C$4</formula>
    </cfRule>
  </conditionalFormatting>
  <conditionalFormatting sqref="X55">
    <cfRule type="cellIs" dxfId="8142" priority="2797" operator="lessThan">
      <formula>$C$4</formula>
    </cfRule>
  </conditionalFormatting>
  <conditionalFormatting sqref="X56">
    <cfRule type="cellIs" dxfId="8141" priority="2798" operator="lessThan">
      <formula>$C$4</formula>
    </cfRule>
  </conditionalFormatting>
  <conditionalFormatting sqref="X57">
    <cfRule type="cellIs" dxfId="8140" priority="2799" operator="lessThan">
      <formula>$C$4</formula>
    </cfRule>
  </conditionalFormatting>
  <conditionalFormatting sqref="X58">
    <cfRule type="cellIs" dxfId="8139" priority="2800" operator="lessThan">
      <formula>$C$4</formula>
    </cfRule>
  </conditionalFormatting>
  <conditionalFormatting sqref="X59">
    <cfRule type="cellIs" dxfId="8138" priority="2801" operator="lessThan">
      <formula>$C$4</formula>
    </cfRule>
  </conditionalFormatting>
  <conditionalFormatting sqref="X60">
    <cfRule type="cellIs" dxfId="8137" priority="2802" operator="lessThan">
      <formula>$C$4</formula>
    </cfRule>
  </conditionalFormatting>
  <conditionalFormatting sqref="CJ11">
    <cfRule type="cellIs" dxfId="8136" priority="2803" operator="lessThan">
      <formula>$C$4</formula>
    </cfRule>
  </conditionalFormatting>
  <conditionalFormatting sqref="CJ11">
    <cfRule type="cellIs" dxfId="8135" priority="2804" operator="lessThan">
      <formula>$C$4</formula>
    </cfRule>
  </conditionalFormatting>
  <conditionalFormatting sqref="CJ12">
    <cfRule type="cellIs" dxfId="8134" priority="2805" operator="lessThan">
      <formula>$C$4</formula>
    </cfRule>
  </conditionalFormatting>
  <conditionalFormatting sqref="CJ12">
    <cfRule type="cellIs" dxfId="8133" priority="2806" operator="lessThan">
      <formula>$C$4</formula>
    </cfRule>
  </conditionalFormatting>
  <conditionalFormatting sqref="CJ13">
    <cfRule type="cellIs" dxfId="8132" priority="2807" operator="lessThan">
      <formula>$C$4</formula>
    </cfRule>
  </conditionalFormatting>
  <conditionalFormatting sqref="CJ13">
    <cfRule type="cellIs" dxfId="8131" priority="2808" operator="lessThan">
      <formula>$C$4</formula>
    </cfRule>
  </conditionalFormatting>
  <conditionalFormatting sqref="CJ14">
    <cfRule type="cellIs" dxfId="8130" priority="2809" operator="lessThan">
      <formula>$C$4</formula>
    </cfRule>
  </conditionalFormatting>
  <conditionalFormatting sqref="CJ14">
    <cfRule type="cellIs" dxfId="8129" priority="2810" operator="lessThan">
      <formula>$C$4</formula>
    </cfRule>
  </conditionalFormatting>
  <conditionalFormatting sqref="CJ15">
    <cfRule type="cellIs" dxfId="8128" priority="2811" operator="lessThan">
      <formula>$C$4</formula>
    </cfRule>
  </conditionalFormatting>
  <conditionalFormatting sqref="CJ15">
    <cfRule type="cellIs" dxfId="8127" priority="2812" operator="lessThan">
      <formula>$C$4</formula>
    </cfRule>
  </conditionalFormatting>
  <conditionalFormatting sqref="CJ16">
    <cfRule type="cellIs" dxfId="8126" priority="2813" operator="lessThan">
      <formula>$C$4</formula>
    </cfRule>
  </conditionalFormatting>
  <conditionalFormatting sqref="CJ16">
    <cfRule type="cellIs" dxfId="8125" priority="2814" operator="lessThan">
      <formula>$C$4</formula>
    </cfRule>
  </conditionalFormatting>
  <conditionalFormatting sqref="CJ17">
    <cfRule type="cellIs" dxfId="8124" priority="2815" operator="lessThan">
      <formula>$C$4</formula>
    </cfRule>
  </conditionalFormatting>
  <conditionalFormatting sqref="CJ17">
    <cfRule type="cellIs" dxfId="8123" priority="2816" operator="lessThan">
      <formula>$C$4</formula>
    </cfRule>
  </conditionalFormatting>
  <conditionalFormatting sqref="CJ18">
    <cfRule type="cellIs" dxfId="8122" priority="2817" operator="lessThan">
      <formula>$C$4</formula>
    </cfRule>
  </conditionalFormatting>
  <conditionalFormatting sqref="CJ18">
    <cfRule type="cellIs" dxfId="8121" priority="2818" operator="lessThan">
      <formula>$C$4</formula>
    </cfRule>
  </conditionalFormatting>
  <conditionalFormatting sqref="CJ19">
    <cfRule type="cellIs" dxfId="8120" priority="2819" operator="lessThan">
      <formula>$C$4</formula>
    </cfRule>
  </conditionalFormatting>
  <conditionalFormatting sqref="CJ19">
    <cfRule type="cellIs" dxfId="8119" priority="2820" operator="lessThan">
      <formula>$C$4</formula>
    </cfRule>
  </conditionalFormatting>
  <conditionalFormatting sqref="CJ20">
    <cfRule type="cellIs" dxfId="8118" priority="2821" operator="lessThan">
      <formula>$C$4</formula>
    </cfRule>
  </conditionalFormatting>
  <conditionalFormatting sqref="CJ20">
    <cfRule type="cellIs" dxfId="8117" priority="2822" operator="lessThan">
      <formula>$C$4</formula>
    </cfRule>
  </conditionalFormatting>
  <conditionalFormatting sqref="CJ21">
    <cfRule type="cellIs" dxfId="8116" priority="2823" operator="lessThan">
      <formula>$C$4</formula>
    </cfRule>
  </conditionalFormatting>
  <conditionalFormatting sqref="CJ21">
    <cfRule type="cellIs" dxfId="8115" priority="2824" operator="lessThan">
      <formula>$C$4</formula>
    </cfRule>
  </conditionalFormatting>
  <conditionalFormatting sqref="CJ22">
    <cfRule type="cellIs" dxfId="8114" priority="2825" operator="lessThan">
      <formula>$C$4</formula>
    </cfRule>
  </conditionalFormatting>
  <conditionalFormatting sqref="CJ22">
    <cfRule type="cellIs" dxfId="8113" priority="2826" operator="lessThan">
      <formula>$C$4</formula>
    </cfRule>
  </conditionalFormatting>
  <conditionalFormatting sqref="CJ23">
    <cfRule type="cellIs" dxfId="8112" priority="2827" operator="lessThan">
      <formula>$C$4</formula>
    </cfRule>
  </conditionalFormatting>
  <conditionalFormatting sqref="CJ23">
    <cfRule type="cellIs" dxfId="8111" priority="2828" operator="lessThan">
      <formula>$C$4</formula>
    </cfRule>
  </conditionalFormatting>
  <conditionalFormatting sqref="CJ24">
    <cfRule type="cellIs" dxfId="8110" priority="2829" operator="lessThan">
      <formula>$C$4</formula>
    </cfRule>
  </conditionalFormatting>
  <conditionalFormatting sqref="CJ24">
    <cfRule type="cellIs" dxfId="8109" priority="2830" operator="lessThan">
      <formula>$C$4</formula>
    </cfRule>
  </conditionalFormatting>
  <conditionalFormatting sqref="CJ25">
    <cfRule type="cellIs" dxfId="8108" priority="2831" operator="lessThan">
      <formula>$C$4</formula>
    </cfRule>
  </conditionalFormatting>
  <conditionalFormatting sqref="CJ25">
    <cfRule type="cellIs" dxfId="8107" priority="2832" operator="lessThan">
      <formula>$C$4</formula>
    </cfRule>
  </conditionalFormatting>
  <conditionalFormatting sqref="CJ26">
    <cfRule type="cellIs" dxfId="8106" priority="2833" operator="lessThan">
      <formula>$C$4</formula>
    </cfRule>
  </conditionalFormatting>
  <conditionalFormatting sqref="CJ26">
    <cfRule type="cellIs" dxfId="8105" priority="2834" operator="lessThan">
      <formula>$C$4</formula>
    </cfRule>
  </conditionalFormatting>
  <conditionalFormatting sqref="CJ27">
    <cfRule type="cellIs" dxfId="8104" priority="2835" operator="lessThan">
      <formula>$C$4</formula>
    </cfRule>
  </conditionalFormatting>
  <conditionalFormatting sqref="CJ27">
    <cfRule type="cellIs" dxfId="8103" priority="2836" operator="lessThan">
      <formula>$C$4</formula>
    </cfRule>
  </conditionalFormatting>
  <conditionalFormatting sqref="CJ28">
    <cfRule type="cellIs" dxfId="8102" priority="2837" operator="lessThan">
      <formula>$C$4</formula>
    </cfRule>
  </conditionalFormatting>
  <conditionalFormatting sqref="CJ28">
    <cfRule type="cellIs" dxfId="8101" priority="2838" operator="lessThan">
      <formula>$C$4</formula>
    </cfRule>
  </conditionalFormatting>
  <conditionalFormatting sqref="CJ29">
    <cfRule type="cellIs" dxfId="8100" priority="2839" operator="lessThan">
      <formula>$C$4</formula>
    </cfRule>
  </conditionalFormatting>
  <conditionalFormatting sqref="CJ29">
    <cfRule type="cellIs" dxfId="8099" priority="2840" operator="lessThan">
      <formula>$C$4</formula>
    </cfRule>
  </conditionalFormatting>
  <conditionalFormatting sqref="CJ30">
    <cfRule type="cellIs" dxfId="8098" priority="2841" operator="lessThan">
      <formula>$C$4</formula>
    </cfRule>
  </conditionalFormatting>
  <conditionalFormatting sqref="CJ30">
    <cfRule type="cellIs" dxfId="8097" priority="2842" operator="lessThan">
      <formula>$C$4</formula>
    </cfRule>
  </conditionalFormatting>
  <conditionalFormatting sqref="CJ31">
    <cfRule type="cellIs" dxfId="8096" priority="2843" operator="lessThan">
      <formula>$C$4</formula>
    </cfRule>
  </conditionalFormatting>
  <conditionalFormatting sqref="CJ31">
    <cfRule type="cellIs" dxfId="8095" priority="2844" operator="lessThan">
      <formula>$C$4</formula>
    </cfRule>
  </conditionalFormatting>
  <conditionalFormatting sqref="CJ32">
    <cfRule type="cellIs" dxfId="8094" priority="2845" operator="lessThan">
      <formula>$C$4</formula>
    </cfRule>
  </conditionalFormatting>
  <conditionalFormatting sqref="CJ32">
    <cfRule type="cellIs" dxfId="8093" priority="2846" operator="lessThan">
      <formula>$C$4</formula>
    </cfRule>
  </conditionalFormatting>
  <conditionalFormatting sqref="CJ33">
    <cfRule type="cellIs" dxfId="8092" priority="2847" operator="lessThan">
      <formula>$C$4</formula>
    </cfRule>
  </conditionalFormatting>
  <conditionalFormatting sqref="CJ33">
    <cfRule type="cellIs" dxfId="8091" priority="2848" operator="lessThan">
      <formula>$C$4</formula>
    </cfRule>
  </conditionalFormatting>
  <conditionalFormatting sqref="CJ34">
    <cfRule type="cellIs" dxfId="8090" priority="2849" operator="lessThan">
      <formula>$C$4</formula>
    </cfRule>
  </conditionalFormatting>
  <conditionalFormatting sqref="CJ34">
    <cfRule type="cellIs" dxfId="8089" priority="2850" operator="lessThan">
      <formula>$C$4</formula>
    </cfRule>
  </conditionalFormatting>
  <conditionalFormatting sqref="CJ35">
    <cfRule type="cellIs" dxfId="8088" priority="2851" operator="lessThan">
      <formula>$C$4</formula>
    </cfRule>
  </conditionalFormatting>
  <conditionalFormatting sqref="CJ35">
    <cfRule type="cellIs" dxfId="8087" priority="2852" operator="lessThan">
      <formula>$C$4</formula>
    </cfRule>
  </conditionalFormatting>
  <conditionalFormatting sqref="CJ36">
    <cfRule type="cellIs" dxfId="8086" priority="2853" operator="lessThan">
      <formula>$C$4</formula>
    </cfRule>
  </conditionalFormatting>
  <conditionalFormatting sqref="CJ36">
    <cfRule type="cellIs" dxfId="8085" priority="2854" operator="lessThan">
      <formula>$C$4</formula>
    </cfRule>
  </conditionalFormatting>
  <conditionalFormatting sqref="CJ37">
    <cfRule type="cellIs" dxfId="8084" priority="2855" operator="lessThan">
      <formula>$C$4</formula>
    </cfRule>
  </conditionalFormatting>
  <conditionalFormatting sqref="CJ37">
    <cfRule type="cellIs" dxfId="8083" priority="2856" operator="lessThan">
      <formula>$C$4</formula>
    </cfRule>
  </conditionalFormatting>
  <conditionalFormatting sqref="CJ38">
    <cfRule type="cellIs" dxfId="8082" priority="2857" operator="lessThan">
      <formula>$C$4</formula>
    </cfRule>
  </conditionalFormatting>
  <conditionalFormatting sqref="CJ38">
    <cfRule type="cellIs" dxfId="8081" priority="2858" operator="lessThan">
      <formula>$C$4</formula>
    </cfRule>
  </conditionalFormatting>
  <conditionalFormatting sqref="CJ39">
    <cfRule type="cellIs" dxfId="8080" priority="2859" operator="lessThan">
      <formula>$C$4</formula>
    </cfRule>
  </conditionalFormatting>
  <conditionalFormatting sqref="CJ39">
    <cfRule type="cellIs" dxfId="8079" priority="2860" operator="lessThan">
      <formula>$C$4</formula>
    </cfRule>
  </conditionalFormatting>
  <conditionalFormatting sqref="CJ40">
    <cfRule type="cellIs" dxfId="8078" priority="2861" operator="lessThan">
      <formula>$C$4</formula>
    </cfRule>
  </conditionalFormatting>
  <conditionalFormatting sqref="CJ40">
    <cfRule type="cellIs" dxfId="8077" priority="2862" operator="lessThan">
      <formula>$C$4</formula>
    </cfRule>
  </conditionalFormatting>
  <conditionalFormatting sqref="CJ41">
    <cfRule type="cellIs" dxfId="8076" priority="2863" operator="lessThan">
      <formula>$C$4</formula>
    </cfRule>
  </conditionalFormatting>
  <conditionalFormatting sqref="CJ41">
    <cfRule type="cellIs" dxfId="8075" priority="2864" operator="lessThan">
      <formula>$C$4</formula>
    </cfRule>
  </conditionalFormatting>
  <conditionalFormatting sqref="CJ42">
    <cfRule type="cellIs" dxfId="8074" priority="2865" operator="lessThan">
      <formula>$C$4</formula>
    </cfRule>
  </conditionalFormatting>
  <conditionalFormatting sqref="CJ42">
    <cfRule type="cellIs" dxfId="8073" priority="2866" operator="lessThan">
      <formula>$C$4</formula>
    </cfRule>
  </conditionalFormatting>
  <conditionalFormatting sqref="CJ43">
    <cfRule type="cellIs" dxfId="8072" priority="2867" operator="lessThan">
      <formula>$C$4</formula>
    </cfRule>
  </conditionalFormatting>
  <conditionalFormatting sqref="CJ43">
    <cfRule type="cellIs" dxfId="8071" priority="2868" operator="lessThan">
      <formula>$C$4</formula>
    </cfRule>
  </conditionalFormatting>
  <conditionalFormatting sqref="CJ44">
    <cfRule type="cellIs" dxfId="8070" priority="2869" operator="lessThan">
      <formula>$C$4</formula>
    </cfRule>
  </conditionalFormatting>
  <conditionalFormatting sqref="CJ44">
    <cfRule type="cellIs" dxfId="8069" priority="2870" operator="lessThan">
      <formula>$C$4</formula>
    </cfRule>
  </conditionalFormatting>
  <conditionalFormatting sqref="CJ45">
    <cfRule type="cellIs" dxfId="8068" priority="2871" operator="lessThan">
      <formula>$C$4</formula>
    </cfRule>
  </conditionalFormatting>
  <conditionalFormatting sqref="CJ45">
    <cfRule type="cellIs" dxfId="8067" priority="2872" operator="lessThan">
      <formula>$C$4</formula>
    </cfRule>
  </conditionalFormatting>
  <conditionalFormatting sqref="CJ46">
    <cfRule type="cellIs" dxfId="8066" priority="2873" operator="lessThan">
      <formula>$C$4</formula>
    </cfRule>
  </conditionalFormatting>
  <conditionalFormatting sqref="CJ46">
    <cfRule type="cellIs" dxfId="8065" priority="2874" operator="lessThan">
      <formula>$C$4</formula>
    </cfRule>
  </conditionalFormatting>
  <conditionalFormatting sqref="CJ47">
    <cfRule type="cellIs" dxfId="8064" priority="2875" operator="lessThan">
      <formula>$C$4</formula>
    </cfRule>
  </conditionalFormatting>
  <conditionalFormatting sqref="CJ47">
    <cfRule type="cellIs" dxfId="8063" priority="2876" operator="lessThan">
      <formula>$C$4</formula>
    </cfRule>
  </conditionalFormatting>
  <conditionalFormatting sqref="CJ48">
    <cfRule type="cellIs" dxfId="8062" priority="2877" operator="lessThan">
      <formula>$C$4</formula>
    </cfRule>
  </conditionalFormatting>
  <conditionalFormatting sqref="CJ48">
    <cfRule type="cellIs" dxfId="8061" priority="2878" operator="lessThan">
      <formula>$C$4</formula>
    </cfRule>
  </conditionalFormatting>
  <conditionalFormatting sqref="CJ49">
    <cfRule type="cellIs" dxfId="8060" priority="2879" operator="lessThan">
      <formula>$C$4</formula>
    </cfRule>
  </conditionalFormatting>
  <conditionalFormatting sqref="CJ49">
    <cfRule type="cellIs" dxfId="8059" priority="2880" operator="lessThan">
      <formula>$C$4</formula>
    </cfRule>
  </conditionalFormatting>
  <conditionalFormatting sqref="CJ50">
    <cfRule type="cellIs" dxfId="8058" priority="2881" operator="lessThan">
      <formula>$C$4</formula>
    </cfRule>
  </conditionalFormatting>
  <conditionalFormatting sqref="CJ50">
    <cfRule type="cellIs" dxfId="8057" priority="2882" operator="lessThan">
      <formula>$C$4</formula>
    </cfRule>
  </conditionalFormatting>
  <conditionalFormatting sqref="CJ51">
    <cfRule type="cellIs" dxfId="8056" priority="2883" operator="lessThan">
      <formula>$C$4</formula>
    </cfRule>
  </conditionalFormatting>
  <conditionalFormatting sqref="CJ51">
    <cfRule type="cellIs" dxfId="8055" priority="2884" operator="lessThan">
      <formula>$C$4</formula>
    </cfRule>
  </conditionalFormatting>
  <conditionalFormatting sqref="CJ52">
    <cfRule type="cellIs" dxfId="8054" priority="2885" operator="lessThan">
      <formula>$C$4</formula>
    </cfRule>
  </conditionalFormatting>
  <conditionalFormatting sqref="CJ52">
    <cfRule type="cellIs" dxfId="8053" priority="2886" operator="lessThan">
      <formula>$C$4</formula>
    </cfRule>
  </conditionalFormatting>
  <conditionalFormatting sqref="CJ53">
    <cfRule type="cellIs" dxfId="8052" priority="2887" operator="lessThan">
      <formula>$C$4</formula>
    </cfRule>
  </conditionalFormatting>
  <conditionalFormatting sqref="CJ53">
    <cfRule type="cellIs" dxfId="8051" priority="2888" operator="lessThan">
      <formula>$C$4</formula>
    </cfRule>
  </conditionalFormatting>
  <conditionalFormatting sqref="CJ54">
    <cfRule type="cellIs" dxfId="8050" priority="2889" operator="lessThan">
      <formula>$C$4</formula>
    </cfRule>
  </conditionalFormatting>
  <conditionalFormatting sqref="CJ54">
    <cfRule type="cellIs" dxfId="8049" priority="2890" operator="lessThan">
      <formula>$C$4</formula>
    </cfRule>
  </conditionalFormatting>
  <conditionalFormatting sqref="CJ55">
    <cfRule type="cellIs" dxfId="8048" priority="2891" operator="lessThan">
      <formula>$C$4</formula>
    </cfRule>
  </conditionalFormatting>
  <conditionalFormatting sqref="CJ55">
    <cfRule type="cellIs" dxfId="8047" priority="2892" operator="lessThan">
      <formula>$C$4</formula>
    </cfRule>
  </conditionalFormatting>
  <conditionalFormatting sqref="CJ56">
    <cfRule type="cellIs" dxfId="8046" priority="2893" operator="lessThan">
      <formula>$C$4</formula>
    </cfRule>
  </conditionalFormatting>
  <conditionalFormatting sqref="CJ56">
    <cfRule type="cellIs" dxfId="8045" priority="2894" operator="lessThan">
      <formula>$C$4</formula>
    </cfRule>
  </conditionalFormatting>
  <conditionalFormatting sqref="CJ57">
    <cfRule type="cellIs" dxfId="8044" priority="2895" operator="lessThan">
      <formula>$C$4</formula>
    </cfRule>
  </conditionalFormatting>
  <conditionalFormatting sqref="CJ57">
    <cfRule type="cellIs" dxfId="8043" priority="2896" operator="lessThan">
      <formula>$C$4</formula>
    </cfRule>
  </conditionalFormatting>
  <conditionalFormatting sqref="CJ58">
    <cfRule type="cellIs" dxfId="8042" priority="2897" operator="lessThan">
      <formula>$C$4</formula>
    </cfRule>
  </conditionalFormatting>
  <conditionalFormatting sqref="CJ58">
    <cfRule type="cellIs" dxfId="8041" priority="2898" operator="lessThan">
      <formula>$C$4</formula>
    </cfRule>
  </conditionalFormatting>
  <conditionalFormatting sqref="CJ59">
    <cfRule type="cellIs" dxfId="8040" priority="2899" operator="lessThan">
      <formula>$C$4</formula>
    </cfRule>
  </conditionalFormatting>
  <conditionalFormatting sqref="CJ59">
    <cfRule type="cellIs" dxfId="8039" priority="2900" operator="lessThan">
      <formula>$C$4</formula>
    </cfRule>
  </conditionalFormatting>
  <conditionalFormatting sqref="CJ60">
    <cfRule type="cellIs" dxfId="8038" priority="2901" operator="lessThan">
      <formula>$C$4</formula>
    </cfRule>
  </conditionalFormatting>
  <conditionalFormatting sqref="CJ60">
    <cfRule type="cellIs" dxfId="8037" priority="2902" operator="lessThan">
      <formula>$C$4</formula>
    </cfRule>
  </conditionalFormatting>
  <conditionalFormatting sqref="N11">
    <cfRule type="cellIs" dxfId="8036" priority="2903" operator="lessThan">
      <formula>$C$4</formula>
    </cfRule>
  </conditionalFormatting>
  <conditionalFormatting sqref="N11">
    <cfRule type="cellIs" dxfId="8035" priority="2904" operator="lessThan">
      <formula>$C$4</formula>
    </cfRule>
  </conditionalFormatting>
  <conditionalFormatting sqref="N12">
    <cfRule type="cellIs" dxfId="8034" priority="2905" operator="lessThan">
      <formula>$C$4</formula>
    </cfRule>
  </conditionalFormatting>
  <conditionalFormatting sqref="N12">
    <cfRule type="cellIs" dxfId="8033" priority="2906" operator="lessThan">
      <formula>$C$4</formula>
    </cfRule>
  </conditionalFormatting>
  <conditionalFormatting sqref="N13">
    <cfRule type="cellIs" dxfId="8032" priority="2907" operator="lessThan">
      <formula>$C$4</formula>
    </cfRule>
  </conditionalFormatting>
  <conditionalFormatting sqref="N13">
    <cfRule type="cellIs" dxfId="8031" priority="2908" operator="lessThan">
      <formula>$C$4</formula>
    </cfRule>
  </conditionalFormatting>
  <conditionalFormatting sqref="N14">
    <cfRule type="cellIs" dxfId="8030" priority="2909" operator="lessThan">
      <formula>$C$4</formula>
    </cfRule>
  </conditionalFormatting>
  <conditionalFormatting sqref="N14">
    <cfRule type="cellIs" dxfId="8029" priority="2910" operator="lessThan">
      <formula>$C$4</formula>
    </cfRule>
  </conditionalFormatting>
  <conditionalFormatting sqref="N15">
    <cfRule type="cellIs" dxfId="8028" priority="2911" operator="lessThan">
      <formula>$C$4</formula>
    </cfRule>
  </conditionalFormatting>
  <conditionalFormatting sqref="N15">
    <cfRule type="cellIs" dxfId="8027" priority="2912" operator="lessThan">
      <formula>$C$4</formula>
    </cfRule>
  </conditionalFormatting>
  <conditionalFormatting sqref="N16">
    <cfRule type="cellIs" dxfId="8026" priority="2913" operator="lessThan">
      <formula>$C$4</formula>
    </cfRule>
  </conditionalFormatting>
  <conditionalFormatting sqref="N16">
    <cfRule type="cellIs" dxfId="8025" priority="2914" operator="lessThan">
      <formula>$C$4</formula>
    </cfRule>
  </conditionalFormatting>
  <conditionalFormatting sqref="N17">
    <cfRule type="cellIs" dxfId="8024" priority="2915" operator="lessThan">
      <formula>$C$4</formula>
    </cfRule>
  </conditionalFormatting>
  <conditionalFormatting sqref="N17">
    <cfRule type="cellIs" dxfId="8023" priority="2916" operator="lessThan">
      <formula>$C$4</formula>
    </cfRule>
  </conditionalFormatting>
  <conditionalFormatting sqref="N18">
    <cfRule type="cellIs" dxfId="8022" priority="2917" operator="lessThan">
      <formula>$C$4</formula>
    </cfRule>
  </conditionalFormatting>
  <conditionalFormatting sqref="N18">
    <cfRule type="cellIs" dxfId="8021" priority="2918" operator="lessThan">
      <formula>$C$4</formula>
    </cfRule>
  </conditionalFormatting>
  <conditionalFormatting sqref="N19">
    <cfRule type="cellIs" dxfId="8020" priority="2919" operator="lessThan">
      <formula>$C$4</formula>
    </cfRule>
  </conditionalFormatting>
  <conditionalFormatting sqref="N19">
    <cfRule type="cellIs" dxfId="8019" priority="2920" operator="lessThan">
      <formula>$C$4</formula>
    </cfRule>
  </conditionalFormatting>
  <conditionalFormatting sqref="N20">
    <cfRule type="cellIs" dxfId="8018" priority="2921" operator="lessThan">
      <formula>$C$4</formula>
    </cfRule>
  </conditionalFormatting>
  <conditionalFormatting sqref="N20">
    <cfRule type="cellIs" dxfId="8017" priority="2922" operator="lessThan">
      <formula>$C$4</formula>
    </cfRule>
  </conditionalFormatting>
  <conditionalFormatting sqref="N21">
    <cfRule type="cellIs" dxfId="8016" priority="2923" operator="lessThan">
      <formula>$C$4</formula>
    </cfRule>
  </conditionalFormatting>
  <conditionalFormatting sqref="N21">
    <cfRule type="cellIs" dxfId="8015" priority="2924" operator="lessThan">
      <formula>$C$4</formula>
    </cfRule>
  </conditionalFormatting>
  <conditionalFormatting sqref="N22">
    <cfRule type="cellIs" dxfId="8014" priority="2925" operator="lessThan">
      <formula>$C$4</formula>
    </cfRule>
  </conditionalFormatting>
  <conditionalFormatting sqref="N22">
    <cfRule type="cellIs" dxfId="8013" priority="2926" operator="lessThan">
      <formula>$C$4</formula>
    </cfRule>
  </conditionalFormatting>
  <conditionalFormatting sqref="N23">
    <cfRule type="cellIs" dxfId="8012" priority="2927" operator="lessThan">
      <formula>$C$4</formula>
    </cfRule>
  </conditionalFormatting>
  <conditionalFormatting sqref="N23">
    <cfRule type="cellIs" dxfId="8011" priority="2928" operator="lessThan">
      <formula>$C$4</formula>
    </cfRule>
  </conditionalFormatting>
  <conditionalFormatting sqref="N24">
    <cfRule type="cellIs" dxfId="8010" priority="2929" operator="lessThan">
      <formula>$C$4</formula>
    </cfRule>
  </conditionalFormatting>
  <conditionalFormatting sqref="N24">
    <cfRule type="cellIs" dxfId="8009" priority="2930" operator="lessThan">
      <formula>$C$4</formula>
    </cfRule>
  </conditionalFormatting>
  <conditionalFormatting sqref="N25">
    <cfRule type="cellIs" dxfId="8008" priority="2931" operator="lessThan">
      <formula>$C$4</formula>
    </cfRule>
  </conditionalFormatting>
  <conditionalFormatting sqref="N25">
    <cfRule type="cellIs" dxfId="8007" priority="2932" operator="lessThan">
      <formula>$C$4</formula>
    </cfRule>
  </conditionalFormatting>
  <conditionalFormatting sqref="N26">
    <cfRule type="cellIs" dxfId="8006" priority="2933" operator="lessThan">
      <formula>$C$4</formula>
    </cfRule>
  </conditionalFormatting>
  <conditionalFormatting sqref="N26">
    <cfRule type="cellIs" dxfId="8005" priority="2934" operator="lessThan">
      <formula>$C$4</formula>
    </cfRule>
  </conditionalFormatting>
  <conditionalFormatting sqref="N27">
    <cfRule type="cellIs" dxfId="8004" priority="2935" operator="lessThan">
      <formula>$C$4</formula>
    </cfRule>
  </conditionalFormatting>
  <conditionalFormatting sqref="N27">
    <cfRule type="cellIs" dxfId="8003" priority="2936" operator="lessThan">
      <formula>$C$4</formula>
    </cfRule>
  </conditionalFormatting>
  <conditionalFormatting sqref="N28">
    <cfRule type="cellIs" dxfId="8002" priority="2937" operator="lessThan">
      <formula>$C$4</formula>
    </cfRule>
  </conditionalFormatting>
  <conditionalFormatting sqref="N28">
    <cfRule type="cellIs" dxfId="8001" priority="2938" operator="lessThan">
      <formula>$C$4</formula>
    </cfRule>
  </conditionalFormatting>
  <conditionalFormatting sqref="N29">
    <cfRule type="cellIs" dxfId="8000" priority="2939" operator="lessThan">
      <formula>$C$4</formula>
    </cfRule>
  </conditionalFormatting>
  <conditionalFormatting sqref="N29">
    <cfRule type="cellIs" dxfId="7999" priority="2940" operator="lessThan">
      <formula>$C$4</formula>
    </cfRule>
  </conditionalFormatting>
  <conditionalFormatting sqref="N30">
    <cfRule type="cellIs" dxfId="7998" priority="2941" operator="lessThan">
      <formula>$C$4</formula>
    </cfRule>
  </conditionalFormatting>
  <conditionalFormatting sqref="N30">
    <cfRule type="cellIs" dxfId="7997" priority="2942" operator="lessThan">
      <formula>$C$4</formula>
    </cfRule>
  </conditionalFormatting>
  <conditionalFormatting sqref="N31">
    <cfRule type="cellIs" dxfId="7996" priority="2943" operator="lessThan">
      <formula>$C$4</formula>
    </cfRule>
  </conditionalFormatting>
  <conditionalFormatting sqref="N31">
    <cfRule type="cellIs" dxfId="7995" priority="2944" operator="lessThan">
      <formula>$C$4</formula>
    </cfRule>
  </conditionalFormatting>
  <conditionalFormatting sqref="N32">
    <cfRule type="cellIs" dxfId="7994" priority="2945" operator="lessThan">
      <formula>$C$4</formula>
    </cfRule>
  </conditionalFormatting>
  <conditionalFormatting sqref="N32">
    <cfRule type="cellIs" dxfId="7993" priority="2946" operator="lessThan">
      <formula>$C$4</formula>
    </cfRule>
  </conditionalFormatting>
  <conditionalFormatting sqref="N33">
    <cfRule type="cellIs" dxfId="7992" priority="2947" operator="lessThan">
      <formula>$C$4</formula>
    </cfRule>
  </conditionalFormatting>
  <conditionalFormatting sqref="N33">
    <cfRule type="cellIs" dxfId="7991" priority="2948" operator="lessThan">
      <formula>$C$4</formula>
    </cfRule>
  </conditionalFormatting>
  <conditionalFormatting sqref="N34">
    <cfRule type="cellIs" dxfId="7990" priority="2949" operator="lessThan">
      <formula>$C$4</formula>
    </cfRule>
  </conditionalFormatting>
  <conditionalFormatting sqref="N34">
    <cfRule type="cellIs" dxfId="7989" priority="2950" operator="lessThan">
      <formula>$C$4</formula>
    </cfRule>
  </conditionalFormatting>
  <conditionalFormatting sqref="N35">
    <cfRule type="cellIs" dxfId="7988" priority="2951" operator="lessThan">
      <formula>$C$4</formula>
    </cfRule>
  </conditionalFormatting>
  <conditionalFormatting sqref="N35">
    <cfRule type="cellIs" dxfId="7987" priority="2952" operator="lessThan">
      <formula>$C$4</formula>
    </cfRule>
  </conditionalFormatting>
  <conditionalFormatting sqref="N36">
    <cfRule type="cellIs" dxfId="7986" priority="2953" operator="lessThan">
      <formula>$C$4</formula>
    </cfRule>
  </conditionalFormatting>
  <conditionalFormatting sqref="N36">
    <cfRule type="cellIs" dxfId="7985" priority="2954" operator="lessThan">
      <formula>$C$4</formula>
    </cfRule>
  </conditionalFormatting>
  <conditionalFormatting sqref="N37">
    <cfRule type="cellIs" dxfId="7984" priority="2955" operator="lessThan">
      <formula>$C$4</formula>
    </cfRule>
  </conditionalFormatting>
  <conditionalFormatting sqref="N37">
    <cfRule type="cellIs" dxfId="7983" priority="2956" operator="lessThan">
      <formula>$C$4</formula>
    </cfRule>
  </conditionalFormatting>
  <conditionalFormatting sqref="N38">
    <cfRule type="cellIs" dxfId="7982" priority="2957" operator="lessThan">
      <formula>$C$4</formula>
    </cfRule>
  </conditionalFormatting>
  <conditionalFormatting sqref="N38">
    <cfRule type="cellIs" dxfId="7981" priority="2958" operator="lessThan">
      <formula>$C$4</formula>
    </cfRule>
  </conditionalFormatting>
  <conditionalFormatting sqref="N39">
    <cfRule type="cellIs" dxfId="7980" priority="2959" operator="lessThan">
      <formula>$C$4</formula>
    </cfRule>
  </conditionalFormatting>
  <conditionalFormatting sqref="N39">
    <cfRule type="cellIs" dxfId="7979" priority="2960" operator="lessThan">
      <formula>$C$4</formula>
    </cfRule>
  </conditionalFormatting>
  <conditionalFormatting sqref="N40">
    <cfRule type="cellIs" dxfId="7978" priority="2961" operator="lessThan">
      <formula>$C$4</formula>
    </cfRule>
  </conditionalFormatting>
  <conditionalFormatting sqref="N40">
    <cfRule type="cellIs" dxfId="7977" priority="2962" operator="lessThan">
      <formula>$C$4</formula>
    </cfRule>
  </conditionalFormatting>
  <conditionalFormatting sqref="N41">
    <cfRule type="cellIs" dxfId="7976" priority="2963" operator="lessThan">
      <formula>$C$4</formula>
    </cfRule>
  </conditionalFormatting>
  <conditionalFormatting sqref="N41">
    <cfRule type="cellIs" dxfId="7975" priority="2964" operator="lessThan">
      <formula>$C$4</formula>
    </cfRule>
  </conditionalFormatting>
  <conditionalFormatting sqref="N42">
    <cfRule type="cellIs" dxfId="7974" priority="2965" operator="lessThan">
      <formula>$C$4</formula>
    </cfRule>
  </conditionalFormatting>
  <conditionalFormatting sqref="N42">
    <cfRule type="cellIs" dxfId="7973" priority="2966" operator="lessThan">
      <formula>$C$4</formula>
    </cfRule>
  </conditionalFormatting>
  <conditionalFormatting sqref="N43">
    <cfRule type="cellIs" dxfId="7972" priority="2967" operator="lessThan">
      <formula>$C$4</formula>
    </cfRule>
  </conditionalFormatting>
  <conditionalFormatting sqref="N43">
    <cfRule type="cellIs" dxfId="7971" priority="2968" operator="lessThan">
      <formula>$C$4</formula>
    </cfRule>
  </conditionalFormatting>
  <conditionalFormatting sqref="N44">
    <cfRule type="cellIs" dxfId="7970" priority="2969" operator="lessThan">
      <formula>$C$4</formula>
    </cfRule>
  </conditionalFormatting>
  <conditionalFormatting sqref="N44">
    <cfRule type="cellIs" dxfId="7969" priority="2970" operator="lessThan">
      <formula>$C$4</formula>
    </cfRule>
  </conditionalFormatting>
  <conditionalFormatting sqref="N45">
    <cfRule type="cellIs" dxfId="7968" priority="2971" operator="lessThan">
      <formula>$C$4</formula>
    </cfRule>
  </conditionalFormatting>
  <conditionalFormatting sqref="N45">
    <cfRule type="cellIs" dxfId="7967" priority="2972" operator="lessThan">
      <formula>$C$4</formula>
    </cfRule>
  </conditionalFormatting>
  <conditionalFormatting sqref="N46">
    <cfRule type="cellIs" dxfId="7966" priority="2973" operator="lessThan">
      <formula>$C$4</formula>
    </cfRule>
  </conditionalFormatting>
  <conditionalFormatting sqref="N46">
    <cfRule type="cellIs" dxfId="7965" priority="2974" operator="lessThan">
      <formula>$C$4</formula>
    </cfRule>
  </conditionalFormatting>
  <conditionalFormatting sqref="N47">
    <cfRule type="cellIs" dxfId="7964" priority="2975" operator="lessThan">
      <formula>$C$4</formula>
    </cfRule>
  </conditionalFormatting>
  <conditionalFormatting sqref="N47">
    <cfRule type="cellIs" dxfId="7963" priority="2976" operator="lessThan">
      <formula>$C$4</formula>
    </cfRule>
  </conditionalFormatting>
  <conditionalFormatting sqref="N48">
    <cfRule type="cellIs" dxfId="7962" priority="2977" operator="lessThan">
      <formula>$C$4</formula>
    </cfRule>
  </conditionalFormatting>
  <conditionalFormatting sqref="N48">
    <cfRule type="cellIs" dxfId="7961" priority="2978" operator="lessThan">
      <formula>$C$4</formula>
    </cfRule>
  </conditionalFormatting>
  <conditionalFormatting sqref="N49">
    <cfRule type="cellIs" dxfId="7960" priority="2979" operator="lessThan">
      <formula>$C$4</formula>
    </cfRule>
  </conditionalFormatting>
  <conditionalFormatting sqref="N49">
    <cfRule type="cellIs" dxfId="7959" priority="2980" operator="lessThan">
      <formula>$C$4</formula>
    </cfRule>
  </conditionalFormatting>
  <conditionalFormatting sqref="N50">
    <cfRule type="cellIs" dxfId="7958" priority="2981" operator="lessThan">
      <formula>$C$4</formula>
    </cfRule>
  </conditionalFormatting>
  <conditionalFormatting sqref="N50">
    <cfRule type="cellIs" dxfId="7957" priority="2982" operator="lessThan">
      <formula>$C$4</formula>
    </cfRule>
  </conditionalFormatting>
  <conditionalFormatting sqref="N51">
    <cfRule type="cellIs" dxfId="7956" priority="2983" operator="lessThan">
      <formula>$C$4</formula>
    </cfRule>
  </conditionalFormatting>
  <conditionalFormatting sqref="N51">
    <cfRule type="cellIs" dxfId="7955" priority="2984" operator="lessThan">
      <formula>$C$4</formula>
    </cfRule>
  </conditionalFormatting>
  <conditionalFormatting sqref="N52">
    <cfRule type="cellIs" dxfId="7954" priority="2985" operator="lessThan">
      <formula>$C$4</formula>
    </cfRule>
  </conditionalFormatting>
  <conditionalFormatting sqref="N52">
    <cfRule type="cellIs" dxfId="7953" priority="2986" operator="lessThan">
      <formula>$C$4</formula>
    </cfRule>
  </conditionalFormatting>
  <conditionalFormatting sqref="N53">
    <cfRule type="cellIs" dxfId="7952" priority="2987" operator="lessThan">
      <formula>$C$4</formula>
    </cfRule>
  </conditionalFormatting>
  <conditionalFormatting sqref="N53">
    <cfRule type="cellIs" dxfId="7951" priority="2988" operator="lessThan">
      <formula>$C$4</formula>
    </cfRule>
  </conditionalFormatting>
  <conditionalFormatting sqref="N54">
    <cfRule type="cellIs" dxfId="7950" priority="2989" operator="lessThan">
      <formula>$C$4</formula>
    </cfRule>
  </conditionalFormatting>
  <conditionalFormatting sqref="N54">
    <cfRule type="cellIs" dxfId="7949" priority="2990" operator="lessThan">
      <formula>$C$4</formula>
    </cfRule>
  </conditionalFormatting>
  <conditionalFormatting sqref="N55">
    <cfRule type="cellIs" dxfId="7948" priority="2991" operator="lessThan">
      <formula>$C$4</formula>
    </cfRule>
  </conditionalFormatting>
  <conditionalFormatting sqref="N55">
    <cfRule type="cellIs" dxfId="7947" priority="2992" operator="lessThan">
      <formula>$C$4</formula>
    </cfRule>
  </conditionalFormatting>
  <conditionalFormatting sqref="N56">
    <cfRule type="cellIs" dxfId="7946" priority="2993" operator="lessThan">
      <formula>$C$4</formula>
    </cfRule>
  </conditionalFormatting>
  <conditionalFormatting sqref="N56">
    <cfRule type="cellIs" dxfId="7945" priority="2994" operator="lessThan">
      <formula>$C$4</formula>
    </cfRule>
  </conditionalFormatting>
  <conditionalFormatting sqref="N57">
    <cfRule type="cellIs" dxfId="7944" priority="2995" operator="lessThan">
      <formula>$C$4</formula>
    </cfRule>
  </conditionalFormatting>
  <conditionalFormatting sqref="N57">
    <cfRule type="cellIs" dxfId="7943" priority="2996" operator="lessThan">
      <formula>$C$4</formula>
    </cfRule>
  </conditionalFormatting>
  <conditionalFormatting sqref="N58">
    <cfRule type="cellIs" dxfId="7942" priority="2997" operator="lessThan">
      <formula>$C$4</formula>
    </cfRule>
  </conditionalFormatting>
  <conditionalFormatting sqref="N58">
    <cfRule type="cellIs" dxfId="7941" priority="2998" operator="lessThan">
      <formula>$C$4</formula>
    </cfRule>
  </conditionalFormatting>
  <conditionalFormatting sqref="N59">
    <cfRule type="cellIs" dxfId="7940" priority="2999" operator="lessThan">
      <formula>$C$4</formula>
    </cfRule>
  </conditionalFormatting>
  <conditionalFormatting sqref="N59">
    <cfRule type="cellIs" dxfId="7939" priority="3000" operator="lessThan">
      <formula>$C$4</formula>
    </cfRule>
  </conditionalFormatting>
  <conditionalFormatting sqref="N60">
    <cfRule type="cellIs" dxfId="7938" priority="3001" operator="lessThan">
      <formula>$C$4</formula>
    </cfRule>
  </conditionalFormatting>
  <conditionalFormatting sqref="N60">
    <cfRule type="cellIs" dxfId="7937" priority="3002" operator="lessThan">
      <formula>$C$4</formula>
    </cfRule>
  </conditionalFormatting>
  <conditionalFormatting sqref="O11">
    <cfRule type="cellIs" dxfId="7936" priority="3003" operator="lessThan">
      <formula>$C$4</formula>
    </cfRule>
  </conditionalFormatting>
  <conditionalFormatting sqref="O11">
    <cfRule type="cellIs" dxfId="7935" priority="3004" operator="lessThan">
      <formula>$C$4</formula>
    </cfRule>
  </conditionalFormatting>
  <conditionalFormatting sqref="O12">
    <cfRule type="cellIs" dxfId="7934" priority="3005" operator="lessThan">
      <formula>$C$4</formula>
    </cfRule>
  </conditionalFormatting>
  <conditionalFormatting sqref="O12">
    <cfRule type="cellIs" dxfId="7933" priority="3006" operator="lessThan">
      <formula>$C$4</formula>
    </cfRule>
  </conditionalFormatting>
  <conditionalFormatting sqref="O13">
    <cfRule type="cellIs" dxfId="7932" priority="3007" operator="lessThan">
      <formula>$C$4</formula>
    </cfRule>
  </conditionalFormatting>
  <conditionalFormatting sqref="O13">
    <cfRule type="cellIs" dxfId="7931" priority="3008" operator="lessThan">
      <formula>$C$4</formula>
    </cfRule>
  </conditionalFormatting>
  <conditionalFormatting sqref="O14">
    <cfRule type="cellIs" dxfId="7930" priority="3009" operator="lessThan">
      <formula>$C$4</formula>
    </cfRule>
  </conditionalFormatting>
  <conditionalFormatting sqref="O14">
    <cfRule type="cellIs" dxfId="7929" priority="3010" operator="lessThan">
      <formula>$C$4</formula>
    </cfRule>
  </conditionalFormatting>
  <conditionalFormatting sqref="O15">
    <cfRule type="cellIs" dxfId="7928" priority="3011" operator="lessThan">
      <formula>$C$4</formula>
    </cfRule>
  </conditionalFormatting>
  <conditionalFormatting sqref="O15">
    <cfRule type="cellIs" dxfId="7927" priority="3012" operator="lessThan">
      <formula>$C$4</formula>
    </cfRule>
  </conditionalFormatting>
  <conditionalFormatting sqref="O16">
    <cfRule type="cellIs" dxfId="7926" priority="3013" operator="lessThan">
      <formula>$C$4</formula>
    </cfRule>
  </conditionalFormatting>
  <conditionalFormatting sqref="O16">
    <cfRule type="cellIs" dxfId="7925" priority="3014" operator="lessThan">
      <formula>$C$4</formula>
    </cfRule>
  </conditionalFormatting>
  <conditionalFormatting sqref="O17">
    <cfRule type="cellIs" dxfId="7924" priority="3015" operator="lessThan">
      <formula>$C$4</formula>
    </cfRule>
  </conditionalFormatting>
  <conditionalFormatting sqref="O17">
    <cfRule type="cellIs" dxfId="7923" priority="3016" operator="lessThan">
      <formula>$C$4</formula>
    </cfRule>
  </conditionalFormatting>
  <conditionalFormatting sqref="O18">
    <cfRule type="cellIs" dxfId="7922" priority="3017" operator="lessThan">
      <formula>$C$4</formula>
    </cfRule>
  </conditionalFormatting>
  <conditionalFormatting sqref="O18">
    <cfRule type="cellIs" dxfId="7921" priority="3018" operator="lessThan">
      <formula>$C$4</formula>
    </cfRule>
  </conditionalFormatting>
  <conditionalFormatting sqref="O19">
    <cfRule type="cellIs" dxfId="7920" priority="3019" operator="lessThan">
      <formula>$C$4</formula>
    </cfRule>
  </conditionalFormatting>
  <conditionalFormatting sqref="O19">
    <cfRule type="cellIs" dxfId="7919" priority="3020" operator="lessThan">
      <formula>$C$4</formula>
    </cfRule>
  </conditionalFormatting>
  <conditionalFormatting sqref="O20">
    <cfRule type="cellIs" dxfId="7918" priority="3021" operator="lessThan">
      <formula>$C$4</formula>
    </cfRule>
  </conditionalFormatting>
  <conditionalFormatting sqref="O20">
    <cfRule type="cellIs" dxfId="7917" priority="3022" operator="lessThan">
      <formula>$C$4</formula>
    </cfRule>
  </conditionalFormatting>
  <conditionalFormatting sqref="O21">
    <cfRule type="cellIs" dxfId="7916" priority="3023" operator="lessThan">
      <formula>$C$4</formula>
    </cfRule>
  </conditionalFormatting>
  <conditionalFormatting sqref="O21">
    <cfRule type="cellIs" dxfId="7915" priority="3024" operator="lessThan">
      <formula>$C$4</formula>
    </cfRule>
  </conditionalFormatting>
  <conditionalFormatting sqref="O22">
    <cfRule type="cellIs" dxfId="7914" priority="3025" operator="lessThan">
      <formula>$C$4</formula>
    </cfRule>
  </conditionalFormatting>
  <conditionalFormatting sqref="O22">
    <cfRule type="cellIs" dxfId="7913" priority="3026" operator="lessThan">
      <formula>$C$4</formula>
    </cfRule>
  </conditionalFormatting>
  <conditionalFormatting sqref="O23">
    <cfRule type="cellIs" dxfId="7912" priority="3027" operator="lessThan">
      <formula>$C$4</formula>
    </cfRule>
  </conditionalFormatting>
  <conditionalFormatting sqref="O23">
    <cfRule type="cellIs" dxfId="7911" priority="3028" operator="lessThan">
      <formula>$C$4</formula>
    </cfRule>
  </conditionalFormatting>
  <conditionalFormatting sqref="O24">
    <cfRule type="cellIs" dxfId="7910" priority="3029" operator="lessThan">
      <formula>$C$4</formula>
    </cfRule>
  </conditionalFormatting>
  <conditionalFormatting sqref="O24">
    <cfRule type="cellIs" dxfId="7909" priority="3030" operator="lessThan">
      <formula>$C$4</formula>
    </cfRule>
  </conditionalFormatting>
  <conditionalFormatting sqref="O25">
    <cfRule type="cellIs" dxfId="7908" priority="3031" operator="lessThan">
      <formula>$C$4</formula>
    </cfRule>
  </conditionalFormatting>
  <conditionalFormatting sqref="O25">
    <cfRule type="cellIs" dxfId="7907" priority="3032" operator="lessThan">
      <formula>$C$4</formula>
    </cfRule>
  </conditionalFormatting>
  <conditionalFormatting sqref="O26">
    <cfRule type="cellIs" dxfId="7906" priority="3033" operator="lessThan">
      <formula>$C$4</formula>
    </cfRule>
  </conditionalFormatting>
  <conditionalFormatting sqref="O26">
    <cfRule type="cellIs" dxfId="7905" priority="3034" operator="lessThan">
      <formula>$C$4</formula>
    </cfRule>
  </conditionalFormatting>
  <conditionalFormatting sqref="O27">
    <cfRule type="cellIs" dxfId="7904" priority="3035" operator="lessThan">
      <formula>$C$4</formula>
    </cfRule>
  </conditionalFormatting>
  <conditionalFormatting sqref="O27">
    <cfRule type="cellIs" dxfId="7903" priority="3036" operator="lessThan">
      <formula>$C$4</formula>
    </cfRule>
  </conditionalFormatting>
  <conditionalFormatting sqref="O28">
    <cfRule type="cellIs" dxfId="7902" priority="3037" operator="lessThan">
      <formula>$C$4</formula>
    </cfRule>
  </conditionalFormatting>
  <conditionalFormatting sqref="O28">
    <cfRule type="cellIs" dxfId="7901" priority="3038" operator="lessThan">
      <formula>$C$4</formula>
    </cfRule>
  </conditionalFormatting>
  <conditionalFormatting sqref="O29">
    <cfRule type="cellIs" dxfId="7900" priority="3039" operator="lessThan">
      <formula>$C$4</formula>
    </cfRule>
  </conditionalFormatting>
  <conditionalFormatting sqref="O29">
    <cfRule type="cellIs" dxfId="7899" priority="3040" operator="lessThan">
      <formula>$C$4</formula>
    </cfRule>
  </conditionalFormatting>
  <conditionalFormatting sqref="O30">
    <cfRule type="cellIs" dxfId="7898" priority="3041" operator="lessThan">
      <formula>$C$4</formula>
    </cfRule>
  </conditionalFormatting>
  <conditionalFormatting sqref="O30">
    <cfRule type="cellIs" dxfId="7897" priority="3042" operator="lessThan">
      <formula>$C$4</formula>
    </cfRule>
  </conditionalFormatting>
  <conditionalFormatting sqref="O31">
    <cfRule type="cellIs" dxfId="7896" priority="3043" operator="lessThan">
      <formula>$C$4</formula>
    </cfRule>
  </conditionalFormatting>
  <conditionalFormatting sqref="O31">
    <cfRule type="cellIs" dxfId="7895" priority="3044" operator="lessThan">
      <formula>$C$4</formula>
    </cfRule>
  </conditionalFormatting>
  <conditionalFormatting sqref="O32">
    <cfRule type="cellIs" dxfId="7894" priority="3045" operator="lessThan">
      <formula>$C$4</formula>
    </cfRule>
  </conditionalFormatting>
  <conditionalFormatting sqref="O32">
    <cfRule type="cellIs" dxfId="7893" priority="3046" operator="lessThan">
      <formula>$C$4</formula>
    </cfRule>
  </conditionalFormatting>
  <conditionalFormatting sqref="O33">
    <cfRule type="cellIs" dxfId="7892" priority="3047" operator="lessThan">
      <formula>$C$4</formula>
    </cfRule>
  </conditionalFormatting>
  <conditionalFormatting sqref="O33">
    <cfRule type="cellIs" dxfId="7891" priority="3048" operator="lessThan">
      <formula>$C$4</formula>
    </cfRule>
  </conditionalFormatting>
  <conditionalFormatting sqref="O34">
    <cfRule type="cellIs" dxfId="7890" priority="3049" operator="lessThan">
      <formula>$C$4</formula>
    </cfRule>
  </conditionalFormatting>
  <conditionalFormatting sqref="O34">
    <cfRule type="cellIs" dxfId="7889" priority="3050" operator="lessThan">
      <formula>$C$4</formula>
    </cfRule>
  </conditionalFormatting>
  <conditionalFormatting sqref="O35">
    <cfRule type="cellIs" dxfId="7888" priority="3051" operator="lessThan">
      <formula>$C$4</formula>
    </cfRule>
  </conditionalFormatting>
  <conditionalFormatting sqref="O35">
    <cfRule type="cellIs" dxfId="7887" priority="3052" operator="lessThan">
      <formula>$C$4</formula>
    </cfRule>
  </conditionalFormatting>
  <conditionalFormatting sqref="O36">
    <cfRule type="cellIs" dxfId="7886" priority="3053" operator="lessThan">
      <formula>$C$4</formula>
    </cfRule>
  </conditionalFormatting>
  <conditionalFormatting sqref="O36">
    <cfRule type="cellIs" dxfId="7885" priority="3054" operator="lessThan">
      <formula>$C$4</formula>
    </cfRule>
  </conditionalFormatting>
  <conditionalFormatting sqref="O37">
    <cfRule type="cellIs" dxfId="7884" priority="3055" operator="lessThan">
      <formula>$C$4</formula>
    </cfRule>
  </conditionalFormatting>
  <conditionalFormatting sqref="O37">
    <cfRule type="cellIs" dxfId="7883" priority="3056" operator="lessThan">
      <formula>$C$4</formula>
    </cfRule>
  </conditionalFormatting>
  <conditionalFormatting sqref="O38">
    <cfRule type="cellIs" dxfId="7882" priority="3057" operator="lessThan">
      <formula>$C$4</formula>
    </cfRule>
  </conditionalFormatting>
  <conditionalFormatting sqref="O38">
    <cfRule type="cellIs" dxfId="7881" priority="3058" operator="lessThan">
      <formula>$C$4</formula>
    </cfRule>
  </conditionalFormatting>
  <conditionalFormatting sqref="O39">
    <cfRule type="cellIs" dxfId="7880" priority="3059" operator="lessThan">
      <formula>$C$4</formula>
    </cfRule>
  </conditionalFormatting>
  <conditionalFormatting sqref="O39">
    <cfRule type="cellIs" dxfId="7879" priority="3060" operator="lessThan">
      <formula>$C$4</formula>
    </cfRule>
  </conditionalFormatting>
  <conditionalFormatting sqref="O40">
    <cfRule type="cellIs" dxfId="7878" priority="3061" operator="lessThan">
      <formula>$C$4</formula>
    </cfRule>
  </conditionalFormatting>
  <conditionalFormatting sqref="O40">
    <cfRule type="cellIs" dxfId="7877" priority="3062" operator="lessThan">
      <formula>$C$4</formula>
    </cfRule>
  </conditionalFormatting>
  <conditionalFormatting sqref="O41">
    <cfRule type="cellIs" dxfId="7876" priority="3063" operator="lessThan">
      <formula>$C$4</formula>
    </cfRule>
  </conditionalFormatting>
  <conditionalFormatting sqref="O41">
    <cfRule type="cellIs" dxfId="7875" priority="3064" operator="lessThan">
      <formula>$C$4</formula>
    </cfRule>
  </conditionalFormatting>
  <conditionalFormatting sqref="O42">
    <cfRule type="cellIs" dxfId="7874" priority="3065" operator="lessThan">
      <formula>$C$4</formula>
    </cfRule>
  </conditionalFormatting>
  <conditionalFormatting sqref="O42">
    <cfRule type="cellIs" dxfId="7873" priority="3066" operator="lessThan">
      <formula>$C$4</formula>
    </cfRule>
  </conditionalFormatting>
  <conditionalFormatting sqref="O43">
    <cfRule type="cellIs" dxfId="7872" priority="3067" operator="lessThan">
      <formula>$C$4</formula>
    </cfRule>
  </conditionalFormatting>
  <conditionalFormatting sqref="O43">
    <cfRule type="cellIs" dxfId="7871" priority="3068" operator="lessThan">
      <formula>$C$4</formula>
    </cfRule>
  </conditionalFormatting>
  <conditionalFormatting sqref="O44">
    <cfRule type="cellIs" dxfId="7870" priority="3069" operator="lessThan">
      <formula>$C$4</formula>
    </cfRule>
  </conditionalFormatting>
  <conditionalFormatting sqref="O44">
    <cfRule type="cellIs" dxfId="7869" priority="3070" operator="lessThan">
      <formula>$C$4</formula>
    </cfRule>
  </conditionalFormatting>
  <conditionalFormatting sqref="O45">
    <cfRule type="cellIs" dxfId="7868" priority="3071" operator="lessThan">
      <formula>$C$4</formula>
    </cfRule>
  </conditionalFormatting>
  <conditionalFormatting sqref="O45">
    <cfRule type="cellIs" dxfId="7867" priority="3072" operator="lessThan">
      <formula>$C$4</formula>
    </cfRule>
  </conditionalFormatting>
  <conditionalFormatting sqref="O46">
    <cfRule type="cellIs" dxfId="7866" priority="3073" operator="lessThan">
      <formula>$C$4</formula>
    </cfRule>
  </conditionalFormatting>
  <conditionalFormatting sqref="O46">
    <cfRule type="cellIs" dxfId="7865" priority="3074" operator="lessThan">
      <formula>$C$4</formula>
    </cfRule>
  </conditionalFormatting>
  <conditionalFormatting sqref="O47">
    <cfRule type="cellIs" dxfId="7864" priority="3075" operator="lessThan">
      <formula>$C$4</formula>
    </cfRule>
  </conditionalFormatting>
  <conditionalFormatting sqref="O47">
    <cfRule type="cellIs" dxfId="7863" priority="3076" operator="lessThan">
      <formula>$C$4</formula>
    </cfRule>
  </conditionalFormatting>
  <conditionalFormatting sqref="O48">
    <cfRule type="cellIs" dxfId="7862" priority="3077" operator="lessThan">
      <formula>$C$4</formula>
    </cfRule>
  </conditionalFormatting>
  <conditionalFormatting sqref="O48">
    <cfRule type="cellIs" dxfId="7861" priority="3078" operator="lessThan">
      <formula>$C$4</formula>
    </cfRule>
  </conditionalFormatting>
  <conditionalFormatting sqref="O49">
    <cfRule type="cellIs" dxfId="7860" priority="3079" operator="lessThan">
      <formula>$C$4</formula>
    </cfRule>
  </conditionalFormatting>
  <conditionalFormatting sqref="O49">
    <cfRule type="cellIs" dxfId="7859" priority="3080" operator="lessThan">
      <formula>$C$4</formula>
    </cfRule>
  </conditionalFormatting>
  <conditionalFormatting sqref="O50">
    <cfRule type="cellIs" dxfId="7858" priority="3081" operator="lessThan">
      <formula>$C$4</formula>
    </cfRule>
  </conditionalFormatting>
  <conditionalFormatting sqref="O50">
    <cfRule type="cellIs" dxfId="7857" priority="3082" operator="lessThan">
      <formula>$C$4</formula>
    </cfRule>
  </conditionalFormatting>
  <conditionalFormatting sqref="O51">
    <cfRule type="cellIs" dxfId="7856" priority="3083" operator="lessThan">
      <formula>$C$4</formula>
    </cfRule>
  </conditionalFormatting>
  <conditionalFormatting sqref="O51">
    <cfRule type="cellIs" dxfId="7855" priority="3084" operator="lessThan">
      <formula>$C$4</formula>
    </cfRule>
  </conditionalFormatting>
  <conditionalFormatting sqref="O52">
    <cfRule type="cellIs" dxfId="7854" priority="3085" operator="lessThan">
      <formula>$C$4</formula>
    </cfRule>
  </conditionalFormatting>
  <conditionalFormatting sqref="O52">
    <cfRule type="cellIs" dxfId="7853" priority="3086" operator="lessThan">
      <formula>$C$4</formula>
    </cfRule>
  </conditionalFormatting>
  <conditionalFormatting sqref="O53">
    <cfRule type="cellIs" dxfId="7852" priority="3087" operator="lessThan">
      <formula>$C$4</formula>
    </cfRule>
  </conditionalFormatting>
  <conditionalFormatting sqref="O53">
    <cfRule type="cellIs" dxfId="7851" priority="3088" operator="lessThan">
      <formula>$C$4</formula>
    </cfRule>
  </conditionalFormatting>
  <conditionalFormatting sqref="O54">
    <cfRule type="cellIs" dxfId="7850" priority="3089" operator="lessThan">
      <formula>$C$4</formula>
    </cfRule>
  </conditionalFormatting>
  <conditionalFormatting sqref="O54">
    <cfRule type="cellIs" dxfId="7849" priority="3090" operator="lessThan">
      <formula>$C$4</formula>
    </cfRule>
  </conditionalFormatting>
  <conditionalFormatting sqref="O55">
    <cfRule type="cellIs" dxfId="7848" priority="3091" operator="lessThan">
      <formula>$C$4</formula>
    </cfRule>
  </conditionalFormatting>
  <conditionalFormatting sqref="O55">
    <cfRule type="cellIs" dxfId="7847" priority="3092" operator="lessThan">
      <formula>$C$4</formula>
    </cfRule>
  </conditionalFormatting>
  <conditionalFormatting sqref="O56">
    <cfRule type="cellIs" dxfId="7846" priority="3093" operator="lessThan">
      <formula>$C$4</formula>
    </cfRule>
  </conditionalFormatting>
  <conditionalFormatting sqref="O56">
    <cfRule type="cellIs" dxfId="7845" priority="3094" operator="lessThan">
      <formula>$C$4</formula>
    </cfRule>
  </conditionalFormatting>
  <conditionalFormatting sqref="O57">
    <cfRule type="cellIs" dxfId="7844" priority="3095" operator="lessThan">
      <formula>$C$4</formula>
    </cfRule>
  </conditionalFormatting>
  <conditionalFormatting sqref="O57">
    <cfRule type="cellIs" dxfId="7843" priority="3096" operator="lessThan">
      <formula>$C$4</formula>
    </cfRule>
  </conditionalFormatting>
  <conditionalFormatting sqref="O58">
    <cfRule type="cellIs" dxfId="7842" priority="3097" operator="lessThan">
      <formula>$C$4</formula>
    </cfRule>
  </conditionalFormatting>
  <conditionalFormatting sqref="O58">
    <cfRule type="cellIs" dxfId="7841" priority="3098" operator="lessThan">
      <formula>$C$4</formula>
    </cfRule>
  </conditionalFormatting>
  <conditionalFormatting sqref="O59">
    <cfRule type="cellIs" dxfId="7840" priority="3099" operator="lessThan">
      <formula>$C$4</formula>
    </cfRule>
  </conditionalFormatting>
  <conditionalFormatting sqref="O59">
    <cfRule type="cellIs" dxfId="7839" priority="3100" operator="lessThan">
      <formula>$C$4</formula>
    </cfRule>
  </conditionalFormatting>
  <conditionalFormatting sqref="O60">
    <cfRule type="cellIs" dxfId="7838" priority="3101" operator="lessThan">
      <formula>$C$4</formula>
    </cfRule>
  </conditionalFormatting>
  <conditionalFormatting sqref="O60">
    <cfRule type="cellIs" dxfId="7837" priority="3102" operator="lessThan">
      <formula>$C$4</formula>
    </cfRule>
  </conditionalFormatting>
  <conditionalFormatting sqref="AZ11">
    <cfRule type="cellIs" dxfId="7836" priority="3103" operator="lessThan">
      <formula>$C$4</formula>
    </cfRule>
  </conditionalFormatting>
  <conditionalFormatting sqref="AZ12">
    <cfRule type="cellIs" dxfId="7835" priority="3104" operator="lessThan">
      <formula>$C$4</formula>
    </cfRule>
  </conditionalFormatting>
  <conditionalFormatting sqref="AZ13">
    <cfRule type="cellIs" dxfId="7834" priority="3105" operator="lessThan">
      <formula>$C$4</formula>
    </cfRule>
  </conditionalFormatting>
  <conditionalFormatting sqref="AZ14">
    <cfRule type="cellIs" dxfId="7833" priority="3106" operator="lessThan">
      <formula>$C$4</formula>
    </cfRule>
  </conditionalFormatting>
  <conditionalFormatting sqref="AZ15">
    <cfRule type="cellIs" dxfId="7832" priority="3107" operator="lessThan">
      <formula>$C$4</formula>
    </cfRule>
  </conditionalFormatting>
  <conditionalFormatting sqref="AZ16">
    <cfRule type="cellIs" dxfId="7831" priority="3108" operator="lessThan">
      <formula>$C$4</formula>
    </cfRule>
  </conditionalFormatting>
  <conditionalFormatting sqref="AZ17">
    <cfRule type="cellIs" dxfId="7830" priority="3109" operator="lessThan">
      <formula>$C$4</formula>
    </cfRule>
  </conditionalFormatting>
  <conditionalFormatting sqref="AZ18">
    <cfRule type="cellIs" dxfId="7829" priority="3110" operator="lessThan">
      <formula>$C$4</formula>
    </cfRule>
  </conditionalFormatting>
  <conditionalFormatting sqref="AZ19">
    <cfRule type="cellIs" dxfId="7828" priority="3111" operator="lessThan">
      <formula>$C$4</formula>
    </cfRule>
  </conditionalFormatting>
  <conditionalFormatting sqref="AZ20">
    <cfRule type="cellIs" dxfId="7827" priority="3112" operator="lessThan">
      <formula>$C$4</formula>
    </cfRule>
  </conditionalFormatting>
  <conditionalFormatting sqref="AZ21">
    <cfRule type="cellIs" dxfId="7826" priority="3113" operator="lessThan">
      <formula>$C$4</formula>
    </cfRule>
  </conditionalFormatting>
  <conditionalFormatting sqref="AZ22">
    <cfRule type="cellIs" dxfId="7825" priority="3114" operator="lessThan">
      <formula>$C$4</formula>
    </cfRule>
  </conditionalFormatting>
  <conditionalFormatting sqref="AZ23">
    <cfRule type="cellIs" dxfId="7824" priority="3115" operator="lessThan">
      <formula>$C$4</formula>
    </cfRule>
  </conditionalFormatting>
  <conditionalFormatting sqref="AZ24">
    <cfRule type="cellIs" dxfId="7823" priority="3116" operator="lessThan">
      <formula>$C$4</formula>
    </cfRule>
  </conditionalFormatting>
  <conditionalFormatting sqref="AZ25">
    <cfRule type="cellIs" dxfId="7822" priority="3117" operator="lessThan">
      <formula>$C$4</formula>
    </cfRule>
  </conditionalFormatting>
  <conditionalFormatting sqref="AZ26">
    <cfRule type="cellIs" dxfId="7821" priority="3118" operator="lessThan">
      <formula>$C$4</formula>
    </cfRule>
  </conditionalFormatting>
  <conditionalFormatting sqref="AZ27">
    <cfRule type="cellIs" dxfId="7820" priority="3119" operator="lessThan">
      <formula>$C$4</formula>
    </cfRule>
  </conditionalFormatting>
  <conditionalFormatting sqref="AZ28">
    <cfRule type="cellIs" dxfId="7819" priority="3120" operator="lessThan">
      <formula>$C$4</formula>
    </cfRule>
  </conditionalFormatting>
  <conditionalFormatting sqref="AZ29">
    <cfRule type="cellIs" dxfId="7818" priority="3121" operator="lessThan">
      <formula>$C$4</formula>
    </cfRule>
  </conditionalFormatting>
  <conditionalFormatting sqref="AZ30">
    <cfRule type="cellIs" dxfId="7817" priority="3122" operator="lessThan">
      <formula>$C$4</formula>
    </cfRule>
  </conditionalFormatting>
  <conditionalFormatting sqref="AZ31">
    <cfRule type="cellIs" dxfId="7816" priority="3123" operator="lessThan">
      <formula>$C$4</formula>
    </cfRule>
  </conditionalFormatting>
  <conditionalFormatting sqref="AZ32">
    <cfRule type="cellIs" dxfId="7815" priority="3124" operator="lessThan">
      <formula>$C$4</formula>
    </cfRule>
  </conditionalFormatting>
  <conditionalFormatting sqref="AZ33">
    <cfRule type="cellIs" dxfId="7814" priority="3125" operator="lessThan">
      <formula>$C$4</formula>
    </cfRule>
  </conditionalFormatting>
  <conditionalFormatting sqref="AZ34">
    <cfRule type="cellIs" dxfId="7813" priority="3126" operator="lessThan">
      <formula>$C$4</formula>
    </cfRule>
  </conditionalFormatting>
  <conditionalFormatting sqref="AZ35">
    <cfRule type="cellIs" dxfId="7812" priority="3127" operator="lessThan">
      <formula>$C$4</formula>
    </cfRule>
  </conditionalFormatting>
  <conditionalFormatting sqref="AZ36">
    <cfRule type="cellIs" dxfId="7811" priority="3128" operator="lessThan">
      <formula>$C$4</formula>
    </cfRule>
  </conditionalFormatting>
  <conditionalFormatting sqref="AZ37">
    <cfRule type="cellIs" dxfId="7810" priority="3129" operator="lessThan">
      <formula>$C$4</formula>
    </cfRule>
  </conditionalFormatting>
  <conditionalFormatting sqref="AZ38">
    <cfRule type="cellIs" dxfId="7809" priority="3130" operator="lessThan">
      <formula>$C$4</formula>
    </cfRule>
  </conditionalFormatting>
  <conditionalFormatting sqref="AZ39">
    <cfRule type="cellIs" dxfId="7808" priority="3131" operator="lessThan">
      <formula>$C$4</formula>
    </cfRule>
  </conditionalFormatting>
  <conditionalFormatting sqref="AZ40">
    <cfRule type="cellIs" dxfId="7807" priority="3132" operator="lessThan">
      <formula>$C$4</formula>
    </cfRule>
  </conditionalFormatting>
  <conditionalFormatting sqref="AZ41">
    <cfRule type="cellIs" dxfId="7806" priority="3133" operator="lessThan">
      <formula>$C$4</formula>
    </cfRule>
  </conditionalFormatting>
  <conditionalFormatting sqref="AZ42">
    <cfRule type="cellIs" dxfId="7805" priority="3134" operator="lessThan">
      <formula>$C$4</formula>
    </cfRule>
  </conditionalFormatting>
  <conditionalFormatting sqref="AZ43">
    <cfRule type="cellIs" dxfId="7804" priority="3135" operator="lessThan">
      <formula>$C$4</formula>
    </cfRule>
  </conditionalFormatting>
  <conditionalFormatting sqref="AZ44">
    <cfRule type="cellIs" dxfId="7803" priority="3136" operator="lessThan">
      <formula>$C$4</formula>
    </cfRule>
  </conditionalFormatting>
  <conditionalFormatting sqref="AZ45">
    <cfRule type="cellIs" dxfId="7802" priority="3137" operator="lessThan">
      <formula>$C$4</formula>
    </cfRule>
  </conditionalFormatting>
  <conditionalFormatting sqref="AZ46">
    <cfRule type="cellIs" dxfId="7801" priority="3138" operator="lessThan">
      <formula>$C$4</formula>
    </cfRule>
  </conditionalFormatting>
  <conditionalFormatting sqref="AZ47">
    <cfRule type="cellIs" dxfId="7800" priority="3139" operator="lessThan">
      <formula>$C$4</formula>
    </cfRule>
  </conditionalFormatting>
  <conditionalFormatting sqref="AZ48">
    <cfRule type="cellIs" dxfId="7799" priority="3140" operator="lessThan">
      <formula>$C$4</formula>
    </cfRule>
  </conditionalFormatting>
  <conditionalFormatting sqref="AZ49">
    <cfRule type="cellIs" dxfId="7798" priority="3141" operator="lessThan">
      <formula>$C$4</formula>
    </cfRule>
  </conditionalFormatting>
  <conditionalFormatting sqref="AZ50">
    <cfRule type="cellIs" dxfId="7797" priority="3142" operator="lessThan">
      <formula>$C$4</formula>
    </cfRule>
  </conditionalFormatting>
  <conditionalFormatting sqref="AZ51">
    <cfRule type="cellIs" dxfId="7796" priority="3143" operator="lessThan">
      <formula>$C$4</formula>
    </cfRule>
  </conditionalFormatting>
  <conditionalFormatting sqref="AZ52">
    <cfRule type="cellIs" dxfId="7795" priority="3144" operator="lessThan">
      <formula>$C$4</formula>
    </cfRule>
  </conditionalFormatting>
  <conditionalFormatting sqref="AZ53">
    <cfRule type="cellIs" dxfId="7794" priority="3145" operator="lessThan">
      <formula>$C$4</formula>
    </cfRule>
  </conditionalFormatting>
  <conditionalFormatting sqref="AZ54">
    <cfRule type="cellIs" dxfId="7793" priority="3146" operator="lessThan">
      <formula>$C$4</formula>
    </cfRule>
  </conditionalFormatting>
  <conditionalFormatting sqref="AZ55">
    <cfRule type="cellIs" dxfId="7792" priority="3147" operator="lessThan">
      <formula>$C$4</formula>
    </cfRule>
  </conditionalFormatting>
  <conditionalFormatting sqref="AZ56">
    <cfRule type="cellIs" dxfId="7791" priority="3148" operator="lessThan">
      <formula>$C$4</formula>
    </cfRule>
  </conditionalFormatting>
  <conditionalFormatting sqref="AZ57">
    <cfRule type="cellIs" dxfId="7790" priority="3149" operator="lessThan">
      <formula>$C$4</formula>
    </cfRule>
  </conditionalFormatting>
  <conditionalFormatting sqref="AZ58">
    <cfRule type="cellIs" dxfId="7789" priority="3150" operator="lessThan">
      <formula>$C$4</formula>
    </cfRule>
  </conditionalFormatting>
  <conditionalFormatting sqref="AZ59">
    <cfRule type="cellIs" dxfId="7788" priority="3151" operator="lessThan">
      <formula>$C$4</formula>
    </cfRule>
  </conditionalFormatting>
  <conditionalFormatting sqref="AZ60">
    <cfRule type="cellIs" dxfId="7787" priority="3152" operator="lessThan">
      <formula>$C$4</formula>
    </cfRule>
  </conditionalFormatting>
  <conditionalFormatting sqref="BA11">
    <cfRule type="cellIs" dxfId="7786" priority="3153" operator="lessThan">
      <formula>$C$4</formula>
    </cfRule>
  </conditionalFormatting>
  <conditionalFormatting sqref="BA12">
    <cfRule type="cellIs" dxfId="7785" priority="3154" operator="lessThan">
      <formula>$C$4</formula>
    </cfRule>
  </conditionalFormatting>
  <conditionalFormatting sqref="BA13">
    <cfRule type="cellIs" dxfId="7784" priority="3155" operator="lessThan">
      <formula>$C$4</formula>
    </cfRule>
  </conditionalFormatting>
  <conditionalFormatting sqref="BA14">
    <cfRule type="cellIs" dxfId="7783" priority="3156" operator="lessThan">
      <formula>$C$4</formula>
    </cfRule>
  </conditionalFormatting>
  <conditionalFormatting sqref="BA15">
    <cfRule type="cellIs" dxfId="7782" priority="3157" operator="lessThan">
      <formula>$C$4</formula>
    </cfRule>
  </conditionalFormatting>
  <conditionalFormatting sqref="BA16">
    <cfRule type="cellIs" dxfId="7781" priority="3158" operator="lessThan">
      <formula>$C$4</formula>
    </cfRule>
  </conditionalFormatting>
  <conditionalFormatting sqref="BA17">
    <cfRule type="cellIs" dxfId="7780" priority="3159" operator="lessThan">
      <formula>$C$4</formula>
    </cfRule>
  </conditionalFormatting>
  <conditionalFormatting sqref="BA18">
    <cfRule type="cellIs" dxfId="7779" priority="3160" operator="lessThan">
      <formula>$C$4</formula>
    </cfRule>
  </conditionalFormatting>
  <conditionalFormatting sqref="BA19">
    <cfRule type="cellIs" dxfId="7778" priority="3161" operator="lessThan">
      <formula>$C$4</formula>
    </cfRule>
  </conditionalFormatting>
  <conditionalFormatting sqref="BA20">
    <cfRule type="cellIs" dxfId="7777" priority="3162" operator="lessThan">
      <formula>$C$4</formula>
    </cfRule>
  </conditionalFormatting>
  <conditionalFormatting sqref="BA21">
    <cfRule type="cellIs" dxfId="7776" priority="3163" operator="lessThan">
      <formula>$C$4</formula>
    </cfRule>
  </conditionalFormatting>
  <conditionalFormatting sqref="BA22">
    <cfRule type="cellIs" dxfId="7775" priority="3164" operator="lessThan">
      <formula>$C$4</formula>
    </cfRule>
  </conditionalFormatting>
  <conditionalFormatting sqref="BA23">
    <cfRule type="cellIs" dxfId="7774" priority="3165" operator="lessThan">
      <formula>$C$4</formula>
    </cfRule>
  </conditionalFormatting>
  <conditionalFormatting sqref="BA24">
    <cfRule type="cellIs" dxfId="7773" priority="3166" operator="lessThan">
      <formula>$C$4</formula>
    </cfRule>
  </conditionalFormatting>
  <conditionalFormatting sqref="BA25">
    <cfRule type="cellIs" dxfId="7772" priority="3167" operator="lessThan">
      <formula>$C$4</formula>
    </cfRule>
  </conditionalFormatting>
  <conditionalFormatting sqref="BA26">
    <cfRule type="cellIs" dxfId="7771" priority="3168" operator="lessThan">
      <formula>$C$4</formula>
    </cfRule>
  </conditionalFormatting>
  <conditionalFormatting sqref="BA27">
    <cfRule type="cellIs" dxfId="7770" priority="3169" operator="lessThan">
      <formula>$C$4</formula>
    </cfRule>
  </conditionalFormatting>
  <conditionalFormatting sqref="BA28">
    <cfRule type="cellIs" dxfId="7769" priority="3170" operator="lessThan">
      <formula>$C$4</formula>
    </cfRule>
  </conditionalFormatting>
  <conditionalFormatting sqref="BA29">
    <cfRule type="cellIs" dxfId="7768" priority="3171" operator="lessThan">
      <formula>$C$4</formula>
    </cfRule>
  </conditionalFormatting>
  <conditionalFormatting sqref="BA30">
    <cfRule type="cellIs" dxfId="7767" priority="3172" operator="lessThan">
      <formula>$C$4</formula>
    </cfRule>
  </conditionalFormatting>
  <conditionalFormatting sqref="BA31">
    <cfRule type="cellIs" dxfId="7766" priority="3173" operator="lessThan">
      <formula>$C$4</formula>
    </cfRule>
  </conditionalFormatting>
  <conditionalFormatting sqref="BA32">
    <cfRule type="cellIs" dxfId="7765" priority="3174" operator="lessThan">
      <formula>$C$4</formula>
    </cfRule>
  </conditionalFormatting>
  <conditionalFormatting sqref="BA33">
    <cfRule type="cellIs" dxfId="7764" priority="3175" operator="lessThan">
      <formula>$C$4</formula>
    </cfRule>
  </conditionalFormatting>
  <conditionalFormatting sqref="BA34">
    <cfRule type="cellIs" dxfId="7763" priority="3176" operator="lessThan">
      <formula>$C$4</formula>
    </cfRule>
  </conditionalFormatting>
  <conditionalFormatting sqref="BA35">
    <cfRule type="cellIs" dxfId="7762" priority="3177" operator="lessThan">
      <formula>$C$4</formula>
    </cfRule>
  </conditionalFormatting>
  <conditionalFormatting sqref="BA36">
    <cfRule type="cellIs" dxfId="7761" priority="3178" operator="lessThan">
      <formula>$C$4</formula>
    </cfRule>
  </conditionalFormatting>
  <conditionalFormatting sqref="BA37">
    <cfRule type="cellIs" dxfId="7760" priority="3179" operator="lessThan">
      <formula>$C$4</formula>
    </cfRule>
  </conditionalFormatting>
  <conditionalFormatting sqref="BA38">
    <cfRule type="cellIs" dxfId="7759" priority="3180" operator="lessThan">
      <formula>$C$4</formula>
    </cfRule>
  </conditionalFormatting>
  <conditionalFormatting sqref="BA39">
    <cfRule type="cellIs" dxfId="7758" priority="3181" operator="lessThan">
      <formula>$C$4</formula>
    </cfRule>
  </conditionalFormatting>
  <conditionalFormatting sqref="BA40">
    <cfRule type="cellIs" dxfId="7757" priority="3182" operator="lessThan">
      <formula>$C$4</formula>
    </cfRule>
  </conditionalFormatting>
  <conditionalFormatting sqref="BA41">
    <cfRule type="cellIs" dxfId="7756" priority="3183" operator="lessThan">
      <formula>$C$4</formula>
    </cfRule>
  </conditionalFormatting>
  <conditionalFormatting sqref="BA42">
    <cfRule type="cellIs" dxfId="7755" priority="3184" operator="lessThan">
      <formula>$C$4</formula>
    </cfRule>
  </conditionalFormatting>
  <conditionalFormatting sqref="BA43">
    <cfRule type="cellIs" dxfId="7754" priority="3185" operator="lessThan">
      <formula>$C$4</formula>
    </cfRule>
  </conditionalFormatting>
  <conditionalFormatting sqref="BA44">
    <cfRule type="cellIs" dxfId="7753" priority="3186" operator="lessThan">
      <formula>$C$4</formula>
    </cfRule>
  </conditionalFormatting>
  <conditionalFormatting sqref="BA45">
    <cfRule type="cellIs" dxfId="7752" priority="3187" operator="lessThan">
      <formula>$C$4</formula>
    </cfRule>
  </conditionalFormatting>
  <conditionalFormatting sqref="BA46">
    <cfRule type="cellIs" dxfId="7751" priority="3188" operator="lessThan">
      <formula>$C$4</formula>
    </cfRule>
  </conditionalFormatting>
  <conditionalFormatting sqref="BA47">
    <cfRule type="cellIs" dxfId="7750" priority="3189" operator="lessThan">
      <formula>$C$4</formula>
    </cfRule>
  </conditionalFormatting>
  <conditionalFormatting sqref="BA48">
    <cfRule type="cellIs" dxfId="7749" priority="3190" operator="lessThan">
      <formula>$C$4</formula>
    </cfRule>
  </conditionalFormatting>
  <conditionalFormatting sqref="BA49">
    <cfRule type="cellIs" dxfId="7748" priority="3191" operator="lessThan">
      <formula>$C$4</formula>
    </cfRule>
  </conditionalFormatting>
  <conditionalFormatting sqref="BA50">
    <cfRule type="cellIs" dxfId="7747" priority="3192" operator="lessThan">
      <formula>$C$4</formula>
    </cfRule>
  </conditionalFormatting>
  <conditionalFormatting sqref="BA51">
    <cfRule type="cellIs" dxfId="7746" priority="3193" operator="lessThan">
      <formula>$C$4</formula>
    </cfRule>
  </conditionalFormatting>
  <conditionalFormatting sqref="BA52">
    <cfRule type="cellIs" dxfId="7745" priority="3194" operator="lessThan">
      <formula>$C$4</formula>
    </cfRule>
  </conditionalFormatting>
  <conditionalFormatting sqref="BA53">
    <cfRule type="cellIs" dxfId="7744" priority="3195" operator="lessThan">
      <formula>$C$4</formula>
    </cfRule>
  </conditionalFormatting>
  <conditionalFormatting sqref="BA54">
    <cfRule type="cellIs" dxfId="7743" priority="3196" operator="lessThan">
      <formula>$C$4</formula>
    </cfRule>
  </conditionalFormatting>
  <conditionalFormatting sqref="BA55">
    <cfRule type="cellIs" dxfId="7742" priority="3197" operator="lessThan">
      <formula>$C$4</formula>
    </cfRule>
  </conditionalFormatting>
  <conditionalFormatting sqref="BA56">
    <cfRule type="cellIs" dxfId="7741" priority="3198" operator="lessThan">
      <formula>$C$4</formula>
    </cfRule>
  </conditionalFormatting>
  <conditionalFormatting sqref="BA57">
    <cfRule type="cellIs" dxfId="7740" priority="3199" operator="lessThan">
      <formula>$C$4</formula>
    </cfRule>
  </conditionalFormatting>
  <conditionalFormatting sqref="BA58">
    <cfRule type="cellIs" dxfId="7739" priority="3200" operator="lessThan">
      <formula>$C$4</formula>
    </cfRule>
  </conditionalFormatting>
  <conditionalFormatting sqref="BA59">
    <cfRule type="cellIs" dxfId="7738" priority="3201" operator="lessThan">
      <formula>$C$4</formula>
    </cfRule>
  </conditionalFormatting>
  <conditionalFormatting sqref="BA60">
    <cfRule type="cellIs" dxfId="7737" priority="3202" operator="lessThan">
      <formula>$C$4</formula>
    </cfRule>
  </conditionalFormatting>
  <conditionalFormatting sqref="BB47">
    <cfRule type="cellIs" dxfId="7736" priority="3239" operator="lessThan">
      <formula>$C$4</formula>
    </cfRule>
  </conditionalFormatting>
  <conditionalFormatting sqref="BB48">
    <cfRule type="cellIs" dxfId="7735" priority="3240" operator="lessThan">
      <formula>$C$4</formula>
    </cfRule>
  </conditionalFormatting>
  <conditionalFormatting sqref="BB49">
    <cfRule type="cellIs" dxfId="7734" priority="3241" operator="lessThan">
      <formula>$C$4</formula>
    </cfRule>
  </conditionalFormatting>
  <conditionalFormatting sqref="BB50">
    <cfRule type="cellIs" dxfId="7733" priority="3242" operator="lessThan">
      <formula>$C$4</formula>
    </cfRule>
  </conditionalFormatting>
  <conditionalFormatting sqref="BB51">
    <cfRule type="cellIs" dxfId="7732" priority="3243" operator="lessThan">
      <formula>$C$4</formula>
    </cfRule>
  </conditionalFormatting>
  <conditionalFormatting sqref="BB52">
    <cfRule type="cellIs" dxfId="7731" priority="3244" operator="lessThan">
      <formula>$C$4</formula>
    </cfRule>
  </conditionalFormatting>
  <conditionalFormatting sqref="BB53">
    <cfRule type="cellIs" dxfId="7730" priority="3245" operator="lessThan">
      <formula>$C$4</formula>
    </cfRule>
  </conditionalFormatting>
  <conditionalFormatting sqref="BB54">
    <cfRule type="cellIs" dxfId="7729" priority="3246" operator="lessThan">
      <formula>$C$4</formula>
    </cfRule>
  </conditionalFormatting>
  <conditionalFormatting sqref="BB55">
    <cfRule type="cellIs" dxfId="7728" priority="3247" operator="lessThan">
      <formula>$C$4</formula>
    </cfRule>
  </conditionalFormatting>
  <conditionalFormatting sqref="BB56">
    <cfRule type="cellIs" dxfId="7727" priority="3248" operator="lessThan">
      <formula>$C$4</formula>
    </cfRule>
  </conditionalFormatting>
  <conditionalFormatting sqref="BB57">
    <cfRule type="cellIs" dxfId="7726" priority="3249" operator="lessThan">
      <formula>$C$4</formula>
    </cfRule>
  </conditionalFormatting>
  <conditionalFormatting sqref="BB58">
    <cfRule type="cellIs" dxfId="7725" priority="3250" operator="lessThan">
      <formula>$C$4</formula>
    </cfRule>
  </conditionalFormatting>
  <conditionalFormatting sqref="BB59">
    <cfRule type="cellIs" dxfId="7724" priority="3251" operator="lessThan">
      <formula>$C$4</formula>
    </cfRule>
  </conditionalFormatting>
  <conditionalFormatting sqref="BB60">
    <cfRule type="cellIs" dxfId="7723" priority="3252" operator="lessThan">
      <formula>$C$4</formula>
    </cfRule>
  </conditionalFormatting>
  <conditionalFormatting sqref="BC11">
    <cfRule type="cellIs" dxfId="7722" priority="3253" operator="lessThan">
      <formula>$C$4</formula>
    </cfRule>
  </conditionalFormatting>
  <conditionalFormatting sqref="BC12">
    <cfRule type="cellIs" dxfId="7721" priority="3254" operator="lessThan">
      <formula>$C$4</formula>
    </cfRule>
  </conditionalFormatting>
  <conditionalFormatting sqref="BC13">
    <cfRule type="cellIs" dxfId="7720" priority="3255" operator="lessThan">
      <formula>$C$4</formula>
    </cfRule>
  </conditionalFormatting>
  <conditionalFormatting sqref="BC14">
    <cfRule type="cellIs" dxfId="7719" priority="3256" operator="lessThan">
      <formula>$C$4</formula>
    </cfRule>
  </conditionalFormatting>
  <conditionalFormatting sqref="BC15">
    <cfRule type="cellIs" dxfId="7718" priority="3257" operator="lessThan">
      <formula>$C$4</formula>
    </cfRule>
  </conditionalFormatting>
  <conditionalFormatting sqref="BC16">
    <cfRule type="cellIs" dxfId="7717" priority="3258" operator="lessThan">
      <formula>$C$4</formula>
    </cfRule>
  </conditionalFormatting>
  <conditionalFormatting sqref="BC17">
    <cfRule type="cellIs" dxfId="7716" priority="3259" operator="lessThan">
      <formula>$C$4</formula>
    </cfRule>
  </conditionalFormatting>
  <conditionalFormatting sqref="BC18">
    <cfRule type="cellIs" dxfId="7715" priority="3260" operator="lessThan">
      <formula>$C$4</formula>
    </cfRule>
  </conditionalFormatting>
  <conditionalFormatting sqref="BC19">
    <cfRule type="cellIs" dxfId="7714" priority="3261" operator="lessThan">
      <formula>$C$4</formula>
    </cfRule>
  </conditionalFormatting>
  <conditionalFormatting sqref="BC20">
    <cfRule type="cellIs" dxfId="7713" priority="3262" operator="lessThan">
      <formula>$C$4</formula>
    </cfRule>
  </conditionalFormatting>
  <conditionalFormatting sqref="BC21">
    <cfRule type="cellIs" dxfId="7712" priority="3263" operator="lessThan">
      <formula>$C$4</formula>
    </cfRule>
  </conditionalFormatting>
  <conditionalFormatting sqref="BC22">
    <cfRule type="cellIs" dxfId="7711" priority="3264" operator="lessThan">
      <formula>$C$4</formula>
    </cfRule>
  </conditionalFormatting>
  <conditionalFormatting sqref="BC23">
    <cfRule type="cellIs" dxfId="7710" priority="3265" operator="lessThan">
      <formula>$C$4</formula>
    </cfRule>
  </conditionalFormatting>
  <conditionalFormatting sqref="BC24">
    <cfRule type="cellIs" dxfId="7709" priority="3266" operator="lessThan">
      <formula>$C$4</formula>
    </cfRule>
  </conditionalFormatting>
  <conditionalFormatting sqref="BC25">
    <cfRule type="cellIs" dxfId="7708" priority="3267" operator="lessThan">
      <formula>$C$4</formula>
    </cfRule>
  </conditionalFormatting>
  <conditionalFormatting sqref="BC26">
    <cfRule type="cellIs" dxfId="7707" priority="3268" operator="lessThan">
      <formula>$C$4</formula>
    </cfRule>
  </conditionalFormatting>
  <conditionalFormatting sqref="BC27">
    <cfRule type="cellIs" dxfId="7706" priority="3269" operator="lessThan">
      <formula>$C$4</formula>
    </cfRule>
  </conditionalFormatting>
  <conditionalFormatting sqref="BC28">
    <cfRule type="cellIs" dxfId="7705" priority="3270" operator="lessThan">
      <formula>$C$4</formula>
    </cfRule>
  </conditionalFormatting>
  <conditionalFormatting sqref="BC29">
    <cfRule type="cellIs" dxfId="7704" priority="3271" operator="lessThan">
      <formula>$C$4</formula>
    </cfRule>
  </conditionalFormatting>
  <conditionalFormatting sqref="BC30">
    <cfRule type="cellIs" dxfId="7703" priority="3272" operator="lessThan">
      <formula>$C$4</formula>
    </cfRule>
  </conditionalFormatting>
  <conditionalFormatting sqref="BC31">
    <cfRule type="cellIs" dxfId="7702" priority="3273" operator="lessThan">
      <formula>$C$4</formula>
    </cfRule>
  </conditionalFormatting>
  <conditionalFormatting sqref="BC32">
    <cfRule type="cellIs" dxfId="7701" priority="3274" operator="lessThan">
      <formula>$C$4</formula>
    </cfRule>
  </conditionalFormatting>
  <conditionalFormatting sqref="BC33">
    <cfRule type="cellIs" dxfId="7700" priority="3275" operator="lessThan">
      <formula>$C$4</formula>
    </cfRule>
  </conditionalFormatting>
  <conditionalFormatting sqref="BC34">
    <cfRule type="cellIs" dxfId="7699" priority="3276" operator="lessThan">
      <formula>$C$4</formula>
    </cfRule>
  </conditionalFormatting>
  <conditionalFormatting sqref="BC35">
    <cfRule type="cellIs" dxfId="7698" priority="3277" operator="lessThan">
      <formula>$C$4</formula>
    </cfRule>
  </conditionalFormatting>
  <conditionalFormatting sqref="BC36">
    <cfRule type="cellIs" dxfId="7697" priority="3278" operator="lessThan">
      <formula>$C$4</formula>
    </cfRule>
  </conditionalFormatting>
  <conditionalFormatting sqref="BC37">
    <cfRule type="cellIs" dxfId="7696" priority="3279" operator="lessThan">
      <formula>$C$4</formula>
    </cfRule>
  </conditionalFormatting>
  <conditionalFormatting sqref="BC38">
    <cfRule type="cellIs" dxfId="7695" priority="3280" operator="lessThan">
      <formula>$C$4</formula>
    </cfRule>
  </conditionalFormatting>
  <conditionalFormatting sqref="BC39">
    <cfRule type="cellIs" dxfId="7694" priority="3281" operator="lessThan">
      <formula>$C$4</formula>
    </cfRule>
  </conditionalFormatting>
  <conditionalFormatting sqref="BC40">
    <cfRule type="cellIs" dxfId="7693" priority="3282" operator="lessThan">
      <formula>$C$4</formula>
    </cfRule>
  </conditionalFormatting>
  <conditionalFormatting sqref="BC41">
    <cfRule type="cellIs" dxfId="7692" priority="3283" operator="lessThan">
      <formula>$C$4</formula>
    </cfRule>
  </conditionalFormatting>
  <conditionalFormatting sqref="BC42">
    <cfRule type="cellIs" dxfId="7691" priority="3284" operator="lessThan">
      <formula>$C$4</formula>
    </cfRule>
  </conditionalFormatting>
  <conditionalFormatting sqref="BC43">
    <cfRule type="cellIs" dxfId="7690" priority="3285" operator="lessThan">
      <formula>$C$4</formula>
    </cfRule>
  </conditionalFormatting>
  <conditionalFormatting sqref="BC44">
    <cfRule type="cellIs" dxfId="7689" priority="3286" operator="lessThan">
      <formula>$C$4</formula>
    </cfRule>
  </conditionalFormatting>
  <conditionalFormatting sqref="BC45">
    <cfRule type="cellIs" dxfId="7688" priority="3287" operator="lessThan">
      <formula>$C$4</formula>
    </cfRule>
  </conditionalFormatting>
  <conditionalFormatting sqref="BC46">
    <cfRule type="cellIs" dxfId="7687" priority="3288" operator="lessThan">
      <formula>$C$4</formula>
    </cfRule>
  </conditionalFormatting>
  <conditionalFormatting sqref="BC47">
    <cfRule type="cellIs" dxfId="7686" priority="3289" operator="lessThan">
      <formula>$C$4</formula>
    </cfRule>
  </conditionalFormatting>
  <conditionalFormatting sqref="BC48">
    <cfRule type="cellIs" dxfId="7685" priority="3290" operator="lessThan">
      <formula>$C$4</formula>
    </cfRule>
  </conditionalFormatting>
  <conditionalFormatting sqref="BC49">
    <cfRule type="cellIs" dxfId="7684" priority="3291" operator="lessThan">
      <formula>$C$4</formula>
    </cfRule>
  </conditionalFormatting>
  <conditionalFormatting sqref="BC50">
    <cfRule type="cellIs" dxfId="7683" priority="3292" operator="lessThan">
      <formula>$C$4</formula>
    </cfRule>
  </conditionalFormatting>
  <conditionalFormatting sqref="BC51">
    <cfRule type="cellIs" dxfId="7682" priority="3293" operator="lessThan">
      <formula>$C$4</formula>
    </cfRule>
  </conditionalFormatting>
  <conditionalFormatting sqref="BC52">
    <cfRule type="cellIs" dxfId="7681" priority="3294" operator="lessThan">
      <formula>$C$4</formula>
    </cfRule>
  </conditionalFormatting>
  <conditionalFormatting sqref="BC53">
    <cfRule type="cellIs" dxfId="7680" priority="3295" operator="lessThan">
      <formula>$C$4</formula>
    </cfRule>
  </conditionalFormatting>
  <conditionalFormatting sqref="BC54">
    <cfRule type="cellIs" dxfId="7679" priority="3296" operator="lessThan">
      <formula>$C$4</formula>
    </cfRule>
  </conditionalFormatting>
  <conditionalFormatting sqref="BC55">
    <cfRule type="cellIs" dxfId="7678" priority="3297" operator="lessThan">
      <formula>$C$4</formula>
    </cfRule>
  </conditionalFormatting>
  <conditionalFormatting sqref="BC56">
    <cfRule type="cellIs" dxfId="7677" priority="3298" operator="lessThan">
      <formula>$C$4</formula>
    </cfRule>
  </conditionalFormatting>
  <conditionalFormatting sqref="BC57">
    <cfRule type="cellIs" dxfId="7676" priority="3299" operator="lessThan">
      <formula>$C$4</formula>
    </cfRule>
  </conditionalFormatting>
  <conditionalFormatting sqref="BC58">
    <cfRule type="cellIs" dxfId="7675" priority="3300" operator="lessThan">
      <formula>$C$4</formula>
    </cfRule>
  </conditionalFormatting>
  <conditionalFormatting sqref="BC59">
    <cfRule type="cellIs" dxfId="7674" priority="3301" operator="lessThan">
      <formula>$C$4</formula>
    </cfRule>
  </conditionalFormatting>
  <conditionalFormatting sqref="BC60">
    <cfRule type="cellIs" dxfId="7673" priority="3302" operator="lessThan">
      <formula>$C$4</formula>
    </cfRule>
  </conditionalFormatting>
  <conditionalFormatting sqref="BD11">
    <cfRule type="cellIs" dxfId="7672" priority="3303" operator="lessThan">
      <formula>$C$4</formula>
    </cfRule>
  </conditionalFormatting>
  <conditionalFormatting sqref="BD12">
    <cfRule type="cellIs" dxfId="7671" priority="3304" operator="lessThan">
      <formula>$C$4</formula>
    </cfRule>
  </conditionalFormatting>
  <conditionalFormatting sqref="BD13">
    <cfRule type="cellIs" dxfId="7670" priority="3305" operator="lessThan">
      <formula>$C$4</formula>
    </cfRule>
  </conditionalFormatting>
  <conditionalFormatting sqref="BD14">
    <cfRule type="cellIs" dxfId="7669" priority="3306" operator="lessThan">
      <formula>$C$4</formula>
    </cfRule>
  </conditionalFormatting>
  <conditionalFormatting sqref="BD15">
    <cfRule type="cellIs" dxfId="7668" priority="3307" operator="lessThan">
      <formula>$C$4</formula>
    </cfRule>
  </conditionalFormatting>
  <conditionalFormatting sqref="BD16">
    <cfRule type="cellIs" dxfId="7667" priority="3308" operator="lessThan">
      <formula>$C$4</formula>
    </cfRule>
  </conditionalFormatting>
  <conditionalFormatting sqref="BD17">
    <cfRule type="cellIs" dxfId="7666" priority="3309" operator="lessThan">
      <formula>$C$4</formula>
    </cfRule>
  </conditionalFormatting>
  <conditionalFormatting sqref="BD18">
    <cfRule type="cellIs" dxfId="7665" priority="3310" operator="lessThan">
      <formula>$C$4</formula>
    </cfRule>
  </conditionalFormatting>
  <conditionalFormatting sqref="BD19">
    <cfRule type="cellIs" dxfId="7664" priority="3311" operator="lessThan">
      <formula>$C$4</formula>
    </cfRule>
  </conditionalFormatting>
  <conditionalFormatting sqref="BD20">
    <cfRule type="cellIs" dxfId="7663" priority="3312" operator="lessThan">
      <formula>$C$4</formula>
    </cfRule>
  </conditionalFormatting>
  <conditionalFormatting sqref="BD21">
    <cfRule type="cellIs" dxfId="7662" priority="3313" operator="lessThan">
      <formula>$C$4</formula>
    </cfRule>
  </conditionalFormatting>
  <conditionalFormatting sqref="BD22">
    <cfRule type="cellIs" dxfId="7661" priority="3314" operator="lessThan">
      <formula>$C$4</formula>
    </cfRule>
  </conditionalFormatting>
  <conditionalFormatting sqref="BD23">
    <cfRule type="cellIs" dxfId="7660" priority="3315" operator="lessThan">
      <formula>$C$4</formula>
    </cfRule>
  </conditionalFormatting>
  <conditionalFormatting sqref="BD24">
    <cfRule type="cellIs" dxfId="7659" priority="3316" operator="lessThan">
      <formula>$C$4</formula>
    </cfRule>
  </conditionalFormatting>
  <conditionalFormatting sqref="BD25">
    <cfRule type="cellIs" dxfId="7658" priority="3317" operator="lessThan">
      <formula>$C$4</formula>
    </cfRule>
  </conditionalFormatting>
  <conditionalFormatting sqref="BD26">
    <cfRule type="cellIs" dxfId="7657" priority="3318" operator="lessThan">
      <formula>$C$4</formula>
    </cfRule>
  </conditionalFormatting>
  <conditionalFormatting sqref="BD27">
    <cfRule type="cellIs" dxfId="7656" priority="3319" operator="lessThan">
      <formula>$C$4</formula>
    </cfRule>
  </conditionalFormatting>
  <conditionalFormatting sqref="BD28">
    <cfRule type="cellIs" dxfId="7655" priority="3320" operator="lessThan">
      <formula>$C$4</formula>
    </cfRule>
  </conditionalFormatting>
  <conditionalFormatting sqref="BD29">
    <cfRule type="cellIs" dxfId="7654" priority="3321" operator="lessThan">
      <formula>$C$4</formula>
    </cfRule>
  </conditionalFormatting>
  <conditionalFormatting sqref="BD30">
    <cfRule type="cellIs" dxfId="7653" priority="3322" operator="lessThan">
      <formula>$C$4</formula>
    </cfRule>
  </conditionalFormatting>
  <conditionalFormatting sqref="BD31">
    <cfRule type="cellIs" dxfId="7652" priority="3323" operator="lessThan">
      <formula>$C$4</formula>
    </cfRule>
  </conditionalFormatting>
  <conditionalFormatting sqref="BD32">
    <cfRule type="cellIs" dxfId="7651" priority="3324" operator="lessThan">
      <formula>$C$4</formula>
    </cfRule>
  </conditionalFormatting>
  <conditionalFormatting sqref="BD33">
    <cfRule type="cellIs" dxfId="7650" priority="3325" operator="lessThan">
      <formula>$C$4</formula>
    </cfRule>
  </conditionalFormatting>
  <conditionalFormatting sqref="BD34">
    <cfRule type="cellIs" dxfId="7649" priority="3326" operator="lessThan">
      <formula>$C$4</formula>
    </cfRule>
  </conditionalFormatting>
  <conditionalFormatting sqref="BD35">
    <cfRule type="cellIs" dxfId="7648" priority="3327" operator="lessThan">
      <formula>$C$4</formula>
    </cfRule>
  </conditionalFormatting>
  <conditionalFormatting sqref="BD36">
    <cfRule type="cellIs" dxfId="7647" priority="3328" operator="lessThan">
      <formula>$C$4</formula>
    </cfRule>
  </conditionalFormatting>
  <conditionalFormatting sqref="BD37">
    <cfRule type="cellIs" dxfId="7646" priority="3329" operator="lessThan">
      <formula>$C$4</formula>
    </cfRule>
  </conditionalFormatting>
  <conditionalFormatting sqref="BD38">
    <cfRule type="cellIs" dxfId="7645" priority="3330" operator="lessThan">
      <formula>$C$4</formula>
    </cfRule>
  </conditionalFormatting>
  <conditionalFormatting sqref="BD39">
    <cfRule type="cellIs" dxfId="7644" priority="3331" operator="lessThan">
      <formula>$C$4</formula>
    </cfRule>
  </conditionalFormatting>
  <conditionalFormatting sqref="BD40">
    <cfRule type="cellIs" dxfId="7643" priority="3332" operator="lessThan">
      <formula>$C$4</formula>
    </cfRule>
  </conditionalFormatting>
  <conditionalFormatting sqref="BD41">
    <cfRule type="cellIs" dxfId="7642" priority="3333" operator="lessThan">
      <formula>$C$4</formula>
    </cfRule>
  </conditionalFormatting>
  <conditionalFormatting sqref="BD42">
    <cfRule type="cellIs" dxfId="7641" priority="3334" operator="lessThan">
      <formula>$C$4</formula>
    </cfRule>
  </conditionalFormatting>
  <conditionalFormatting sqref="BD43">
    <cfRule type="cellIs" dxfId="7640" priority="3335" operator="lessThan">
      <formula>$C$4</formula>
    </cfRule>
  </conditionalFormatting>
  <conditionalFormatting sqref="BD44">
    <cfRule type="cellIs" dxfId="7639" priority="3336" operator="lessThan">
      <formula>$C$4</formula>
    </cfRule>
  </conditionalFormatting>
  <conditionalFormatting sqref="BD45">
    <cfRule type="cellIs" dxfId="7638" priority="3337" operator="lessThan">
      <formula>$C$4</formula>
    </cfRule>
  </conditionalFormatting>
  <conditionalFormatting sqref="BD46">
    <cfRule type="cellIs" dxfId="7637" priority="3338" operator="lessThan">
      <formula>$C$4</formula>
    </cfRule>
  </conditionalFormatting>
  <conditionalFormatting sqref="BD47">
    <cfRule type="cellIs" dxfId="7636" priority="3339" operator="lessThan">
      <formula>$C$4</formula>
    </cfRule>
  </conditionalFormatting>
  <conditionalFormatting sqref="BD48">
    <cfRule type="cellIs" dxfId="7635" priority="3340" operator="lessThan">
      <formula>$C$4</formula>
    </cfRule>
  </conditionalFormatting>
  <conditionalFormatting sqref="BD49">
    <cfRule type="cellIs" dxfId="7634" priority="3341" operator="lessThan">
      <formula>$C$4</formula>
    </cfRule>
  </conditionalFormatting>
  <conditionalFormatting sqref="BD50">
    <cfRule type="cellIs" dxfId="7633" priority="3342" operator="lessThan">
      <formula>$C$4</formula>
    </cfRule>
  </conditionalFormatting>
  <conditionalFormatting sqref="BD51">
    <cfRule type="cellIs" dxfId="7632" priority="3343" operator="lessThan">
      <formula>$C$4</formula>
    </cfRule>
  </conditionalFormatting>
  <conditionalFormatting sqref="BD52">
    <cfRule type="cellIs" dxfId="7631" priority="3344" operator="lessThan">
      <formula>$C$4</formula>
    </cfRule>
  </conditionalFormatting>
  <conditionalFormatting sqref="BD53">
    <cfRule type="cellIs" dxfId="7630" priority="3345" operator="lessThan">
      <formula>$C$4</formula>
    </cfRule>
  </conditionalFormatting>
  <conditionalFormatting sqref="BD54">
    <cfRule type="cellIs" dxfId="7629" priority="3346" operator="lessThan">
      <formula>$C$4</formula>
    </cfRule>
  </conditionalFormatting>
  <conditionalFormatting sqref="BD55">
    <cfRule type="cellIs" dxfId="7628" priority="3347" operator="lessThan">
      <formula>$C$4</formula>
    </cfRule>
  </conditionalFormatting>
  <conditionalFormatting sqref="BD56">
    <cfRule type="cellIs" dxfId="7627" priority="3348" operator="lessThan">
      <formula>$C$4</formula>
    </cfRule>
  </conditionalFormatting>
  <conditionalFormatting sqref="BD57">
    <cfRule type="cellIs" dxfId="7626" priority="3349" operator="lessThan">
      <formula>$C$4</formula>
    </cfRule>
  </conditionalFormatting>
  <conditionalFormatting sqref="BD58">
    <cfRule type="cellIs" dxfId="7625" priority="3350" operator="lessThan">
      <formula>$C$4</formula>
    </cfRule>
  </conditionalFormatting>
  <conditionalFormatting sqref="BD59">
    <cfRule type="cellIs" dxfId="7624" priority="3351" operator="lessThan">
      <formula>$C$4</formula>
    </cfRule>
  </conditionalFormatting>
  <conditionalFormatting sqref="BD60">
    <cfRule type="cellIs" dxfId="7623" priority="3352" operator="lessThan">
      <formula>$C$4</formula>
    </cfRule>
  </conditionalFormatting>
  <conditionalFormatting sqref="BE47">
    <cfRule type="cellIs" dxfId="7622" priority="3389" operator="lessThan">
      <formula>$C$4</formula>
    </cfRule>
  </conditionalFormatting>
  <conditionalFormatting sqref="BE48">
    <cfRule type="cellIs" dxfId="7621" priority="3390" operator="lessThan">
      <formula>$C$4</formula>
    </cfRule>
  </conditionalFormatting>
  <conditionalFormatting sqref="BE49">
    <cfRule type="cellIs" dxfId="7620" priority="3391" operator="lessThan">
      <formula>$C$4</formula>
    </cfRule>
  </conditionalFormatting>
  <conditionalFormatting sqref="BE50">
    <cfRule type="cellIs" dxfId="7619" priority="3392" operator="lessThan">
      <formula>$C$4</formula>
    </cfRule>
  </conditionalFormatting>
  <conditionalFormatting sqref="BE51">
    <cfRule type="cellIs" dxfId="7618" priority="3393" operator="lessThan">
      <formula>$C$4</formula>
    </cfRule>
  </conditionalFormatting>
  <conditionalFormatting sqref="BE52">
    <cfRule type="cellIs" dxfId="7617" priority="3394" operator="lessThan">
      <formula>$C$4</formula>
    </cfRule>
  </conditionalFormatting>
  <conditionalFormatting sqref="BE53">
    <cfRule type="cellIs" dxfId="7616" priority="3395" operator="lessThan">
      <formula>$C$4</formula>
    </cfRule>
  </conditionalFormatting>
  <conditionalFormatting sqref="BE54">
    <cfRule type="cellIs" dxfId="7615" priority="3396" operator="lessThan">
      <formula>$C$4</formula>
    </cfRule>
  </conditionalFormatting>
  <conditionalFormatting sqref="BE55">
    <cfRule type="cellIs" dxfId="7614" priority="3397" operator="lessThan">
      <formula>$C$4</formula>
    </cfRule>
  </conditionalFormatting>
  <conditionalFormatting sqref="BE56">
    <cfRule type="cellIs" dxfId="7613" priority="3398" operator="lessThan">
      <formula>$C$4</formula>
    </cfRule>
  </conditionalFormatting>
  <conditionalFormatting sqref="BE57">
    <cfRule type="cellIs" dxfId="7612" priority="3399" operator="lessThan">
      <formula>$C$4</formula>
    </cfRule>
  </conditionalFormatting>
  <conditionalFormatting sqref="BE58">
    <cfRule type="cellIs" dxfId="7611" priority="3400" operator="lessThan">
      <formula>$C$4</formula>
    </cfRule>
  </conditionalFormatting>
  <conditionalFormatting sqref="BE59">
    <cfRule type="cellIs" dxfId="7610" priority="3401" operator="lessThan">
      <formula>$C$4</formula>
    </cfRule>
  </conditionalFormatting>
  <conditionalFormatting sqref="BE60">
    <cfRule type="cellIs" dxfId="7609" priority="3402" operator="lessThan">
      <formula>$C$4</formula>
    </cfRule>
  </conditionalFormatting>
  <conditionalFormatting sqref="BF11">
    <cfRule type="cellIs" dxfId="7608" priority="3403" operator="lessThan">
      <formula>$C$4</formula>
    </cfRule>
  </conditionalFormatting>
  <conditionalFormatting sqref="BF12">
    <cfRule type="cellIs" dxfId="7607" priority="3404" operator="lessThan">
      <formula>$C$4</formula>
    </cfRule>
  </conditionalFormatting>
  <conditionalFormatting sqref="BF13">
    <cfRule type="cellIs" dxfId="7606" priority="3405" operator="lessThan">
      <formula>$C$4</formula>
    </cfRule>
  </conditionalFormatting>
  <conditionalFormatting sqref="BF14">
    <cfRule type="cellIs" dxfId="7605" priority="3406" operator="lessThan">
      <formula>$C$4</formula>
    </cfRule>
  </conditionalFormatting>
  <conditionalFormatting sqref="BF15">
    <cfRule type="cellIs" dxfId="7604" priority="3407" operator="lessThan">
      <formula>$C$4</formula>
    </cfRule>
  </conditionalFormatting>
  <conditionalFormatting sqref="BF16">
    <cfRule type="cellIs" dxfId="7603" priority="3408" operator="lessThan">
      <formula>$C$4</formula>
    </cfRule>
  </conditionalFormatting>
  <conditionalFormatting sqref="BF17">
    <cfRule type="cellIs" dxfId="7602" priority="3409" operator="lessThan">
      <formula>$C$4</formula>
    </cfRule>
  </conditionalFormatting>
  <conditionalFormatting sqref="BF18">
    <cfRule type="cellIs" dxfId="7601" priority="3410" operator="lessThan">
      <formula>$C$4</formula>
    </cfRule>
  </conditionalFormatting>
  <conditionalFormatting sqref="BF19">
    <cfRule type="cellIs" dxfId="7600" priority="3411" operator="lessThan">
      <formula>$C$4</formula>
    </cfRule>
  </conditionalFormatting>
  <conditionalFormatting sqref="BF20">
    <cfRule type="cellIs" dxfId="7599" priority="3412" operator="lessThan">
      <formula>$C$4</formula>
    </cfRule>
  </conditionalFormatting>
  <conditionalFormatting sqref="BF21">
    <cfRule type="cellIs" dxfId="7598" priority="3413" operator="lessThan">
      <formula>$C$4</formula>
    </cfRule>
  </conditionalFormatting>
  <conditionalFormatting sqref="BF22">
    <cfRule type="cellIs" dxfId="7597" priority="3414" operator="lessThan">
      <formula>$C$4</formula>
    </cfRule>
  </conditionalFormatting>
  <conditionalFormatting sqref="BF23">
    <cfRule type="cellIs" dxfId="7596" priority="3415" operator="lessThan">
      <formula>$C$4</formula>
    </cfRule>
  </conditionalFormatting>
  <conditionalFormatting sqref="BF24">
    <cfRule type="cellIs" dxfId="7595" priority="3416" operator="lessThan">
      <formula>$C$4</formula>
    </cfRule>
  </conditionalFormatting>
  <conditionalFormatting sqref="BF25">
    <cfRule type="cellIs" dxfId="7594" priority="3417" operator="lessThan">
      <formula>$C$4</formula>
    </cfRule>
  </conditionalFormatting>
  <conditionalFormatting sqref="BF26">
    <cfRule type="cellIs" dxfId="7593" priority="3418" operator="lessThan">
      <formula>$C$4</formula>
    </cfRule>
  </conditionalFormatting>
  <conditionalFormatting sqref="BF27">
    <cfRule type="cellIs" dxfId="7592" priority="3419" operator="lessThan">
      <formula>$C$4</formula>
    </cfRule>
  </conditionalFormatting>
  <conditionalFormatting sqref="BF28">
    <cfRule type="cellIs" dxfId="7591" priority="3420" operator="lessThan">
      <formula>$C$4</formula>
    </cfRule>
  </conditionalFormatting>
  <conditionalFormatting sqref="BF29">
    <cfRule type="cellIs" dxfId="7590" priority="3421" operator="lessThan">
      <formula>$C$4</formula>
    </cfRule>
  </conditionalFormatting>
  <conditionalFormatting sqref="BF30">
    <cfRule type="cellIs" dxfId="7589" priority="3422" operator="lessThan">
      <formula>$C$4</formula>
    </cfRule>
  </conditionalFormatting>
  <conditionalFormatting sqref="BF31">
    <cfRule type="cellIs" dxfId="7588" priority="3423" operator="lessThan">
      <formula>$C$4</formula>
    </cfRule>
  </conditionalFormatting>
  <conditionalFormatting sqref="BF32">
    <cfRule type="cellIs" dxfId="7587" priority="3424" operator="lessThan">
      <formula>$C$4</formula>
    </cfRule>
  </conditionalFormatting>
  <conditionalFormatting sqref="BF33">
    <cfRule type="cellIs" dxfId="7586" priority="3425" operator="lessThan">
      <formula>$C$4</formula>
    </cfRule>
  </conditionalFormatting>
  <conditionalFormatting sqref="BF34">
    <cfRule type="cellIs" dxfId="7585" priority="3426" operator="lessThan">
      <formula>$C$4</formula>
    </cfRule>
  </conditionalFormatting>
  <conditionalFormatting sqref="BF35">
    <cfRule type="cellIs" dxfId="7584" priority="3427" operator="lessThan">
      <formula>$C$4</formula>
    </cfRule>
  </conditionalFormatting>
  <conditionalFormatting sqref="BF36">
    <cfRule type="cellIs" dxfId="7583" priority="3428" operator="lessThan">
      <formula>$C$4</formula>
    </cfRule>
  </conditionalFormatting>
  <conditionalFormatting sqref="BF37">
    <cfRule type="cellIs" dxfId="7582" priority="3429" operator="lessThan">
      <formula>$C$4</formula>
    </cfRule>
  </conditionalFormatting>
  <conditionalFormatting sqref="BF38">
    <cfRule type="cellIs" dxfId="7581" priority="3430" operator="lessThan">
      <formula>$C$4</formula>
    </cfRule>
  </conditionalFormatting>
  <conditionalFormatting sqref="BF39">
    <cfRule type="cellIs" dxfId="7580" priority="3431" operator="lessThan">
      <formula>$C$4</formula>
    </cfRule>
  </conditionalFormatting>
  <conditionalFormatting sqref="BF40">
    <cfRule type="cellIs" dxfId="7579" priority="3432" operator="lessThan">
      <formula>$C$4</formula>
    </cfRule>
  </conditionalFormatting>
  <conditionalFormatting sqref="BF41">
    <cfRule type="cellIs" dxfId="7578" priority="3433" operator="lessThan">
      <formula>$C$4</formula>
    </cfRule>
  </conditionalFormatting>
  <conditionalFormatting sqref="BF42">
    <cfRule type="cellIs" dxfId="7577" priority="3434" operator="lessThan">
      <formula>$C$4</formula>
    </cfRule>
  </conditionalFormatting>
  <conditionalFormatting sqref="BF43">
    <cfRule type="cellIs" dxfId="7576" priority="3435" operator="lessThan">
      <formula>$C$4</formula>
    </cfRule>
  </conditionalFormatting>
  <conditionalFormatting sqref="BF44">
    <cfRule type="cellIs" dxfId="7575" priority="3436" operator="lessThan">
      <formula>$C$4</formula>
    </cfRule>
  </conditionalFormatting>
  <conditionalFormatting sqref="BF45">
    <cfRule type="cellIs" dxfId="7574" priority="3437" operator="lessThan">
      <formula>$C$4</formula>
    </cfRule>
  </conditionalFormatting>
  <conditionalFormatting sqref="BF46">
    <cfRule type="cellIs" dxfId="7573" priority="3438" operator="lessThan">
      <formula>$C$4</formula>
    </cfRule>
  </conditionalFormatting>
  <conditionalFormatting sqref="BF47">
    <cfRule type="cellIs" dxfId="7572" priority="3439" operator="lessThan">
      <formula>$C$4</formula>
    </cfRule>
  </conditionalFormatting>
  <conditionalFormatting sqref="BF48">
    <cfRule type="cellIs" dxfId="7571" priority="3440" operator="lessThan">
      <formula>$C$4</formula>
    </cfRule>
  </conditionalFormatting>
  <conditionalFormatting sqref="BF49">
    <cfRule type="cellIs" dxfId="7570" priority="3441" operator="lessThan">
      <formula>$C$4</formula>
    </cfRule>
  </conditionalFormatting>
  <conditionalFormatting sqref="BF50">
    <cfRule type="cellIs" dxfId="7569" priority="3442" operator="lessThan">
      <formula>$C$4</formula>
    </cfRule>
  </conditionalFormatting>
  <conditionalFormatting sqref="BF51">
    <cfRule type="cellIs" dxfId="7568" priority="3443" operator="lessThan">
      <formula>$C$4</formula>
    </cfRule>
  </conditionalFormatting>
  <conditionalFormatting sqref="BF52">
    <cfRule type="cellIs" dxfId="7567" priority="3444" operator="lessThan">
      <formula>$C$4</formula>
    </cfRule>
  </conditionalFormatting>
  <conditionalFormatting sqref="BF53">
    <cfRule type="cellIs" dxfId="7566" priority="3445" operator="lessThan">
      <formula>$C$4</formula>
    </cfRule>
  </conditionalFormatting>
  <conditionalFormatting sqref="BF54">
    <cfRule type="cellIs" dxfId="7565" priority="3446" operator="lessThan">
      <formula>$C$4</formula>
    </cfRule>
  </conditionalFormatting>
  <conditionalFormatting sqref="BF55">
    <cfRule type="cellIs" dxfId="7564" priority="3447" operator="lessThan">
      <formula>$C$4</formula>
    </cfRule>
  </conditionalFormatting>
  <conditionalFormatting sqref="BF56">
    <cfRule type="cellIs" dxfId="7563" priority="3448" operator="lessThan">
      <formula>$C$4</formula>
    </cfRule>
  </conditionalFormatting>
  <conditionalFormatting sqref="BF57">
    <cfRule type="cellIs" dxfId="7562" priority="3449" operator="lessThan">
      <formula>$C$4</formula>
    </cfRule>
  </conditionalFormatting>
  <conditionalFormatting sqref="BF58">
    <cfRule type="cellIs" dxfId="7561" priority="3450" operator="lessThan">
      <formula>$C$4</formula>
    </cfRule>
  </conditionalFormatting>
  <conditionalFormatting sqref="BF59">
    <cfRule type="cellIs" dxfId="7560" priority="3451" operator="lessThan">
      <formula>$C$4</formula>
    </cfRule>
  </conditionalFormatting>
  <conditionalFormatting sqref="BF60">
    <cfRule type="cellIs" dxfId="7559" priority="3452" operator="lessThan">
      <formula>$C$4</formula>
    </cfRule>
  </conditionalFormatting>
  <conditionalFormatting sqref="BG11">
    <cfRule type="cellIs" dxfId="7558" priority="3453" operator="lessThan">
      <formula>$C$4</formula>
    </cfRule>
  </conditionalFormatting>
  <conditionalFormatting sqref="BG12">
    <cfRule type="cellIs" dxfId="7557" priority="3454" operator="lessThan">
      <formula>$C$4</formula>
    </cfRule>
  </conditionalFormatting>
  <conditionalFormatting sqref="BG13">
    <cfRule type="cellIs" dxfId="7556" priority="3455" operator="lessThan">
      <formula>$C$4</formula>
    </cfRule>
  </conditionalFormatting>
  <conditionalFormatting sqref="BG14">
    <cfRule type="cellIs" dxfId="7555" priority="3456" operator="lessThan">
      <formula>$C$4</formula>
    </cfRule>
  </conditionalFormatting>
  <conditionalFormatting sqref="BG15">
    <cfRule type="cellIs" dxfId="7554" priority="3457" operator="lessThan">
      <formula>$C$4</formula>
    </cfRule>
  </conditionalFormatting>
  <conditionalFormatting sqref="BG16">
    <cfRule type="cellIs" dxfId="7553" priority="3458" operator="lessThan">
      <formula>$C$4</formula>
    </cfRule>
  </conditionalFormatting>
  <conditionalFormatting sqref="BG17">
    <cfRule type="cellIs" dxfId="7552" priority="3459" operator="lessThan">
      <formula>$C$4</formula>
    </cfRule>
  </conditionalFormatting>
  <conditionalFormatting sqref="BG18">
    <cfRule type="cellIs" dxfId="7551" priority="3460" operator="lessThan">
      <formula>$C$4</formula>
    </cfRule>
  </conditionalFormatting>
  <conditionalFormatting sqref="BG19">
    <cfRule type="cellIs" dxfId="7550" priority="3461" operator="lessThan">
      <formula>$C$4</formula>
    </cfRule>
  </conditionalFormatting>
  <conditionalFormatting sqref="BG20">
    <cfRule type="cellIs" dxfId="7549" priority="3462" operator="lessThan">
      <formula>$C$4</formula>
    </cfRule>
  </conditionalFormatting>
  <conditionalFormatting sqref="BG21">
    <cfRule type="cellIs" dxfId="7548" priority="3463" operator="lessThan">
      <formula>$C$4</formula>
    </cfRule>
  </conditionalFormatting>
  <conditionalFormatting sqref="BG22">
    <cfRule type="cellIs" dxfId="7547" priority="3464" operator="lessThan">
      <formula>$C$4</formula>
    </cfRule>
  </conditionalFormatting>
  <conditionalFormatting sqref="BG23">
    <cfRule type="cellIs" dxfId="7546" priority="3465" operator="lessThan">
      <formula>$C$4</formula>
    </cfRule>
  </conditionalFormatting>
  <conditionalFormatting sqref="BG24">
    <cfRule type="cellIs" dxfId="7545" priority="3466" operator="lessThan">
      <formula>$C$4</formula>
    </cfRule>
  </conditionalFormatting>
  <conditionalFormatting sqref="BG25">
    <cfRule type="cellIs" dxfId="7544" priority="3467" operator="lessThan">
      <formula>$C$4</formula>
    </cfRule>
  </conditionalFormatting>
  <conditionalFormatting sqref="BG26">
    <cfRule type="cellIs" dxfId="7543" priority="3468" operator="lessThan">
      <formula>$C$4</formula>
    </cfRule>
  </conditionalFormatting>
  <conditionalFormatting sqref="BG27">
    <cfRule type="cellIs" dxfId="7542" priority="3469" operator="lessThan">
      <formula>$C$4</formula>
    </cfRule>
  </conditionalFormatting>
  <conditionalFormatting sqref="BG28">
    <cfRule type="cellIs" dxfId="7541" priority="3470" operator="lessThan">
      <formula>$C$4</formula>
    </cfRule>
  </conditionalFormatting>
  <conditionalFormatting sqref="BG29">
    <cfRule type="cellIs" dxfId="7540" priority="3471" operator="lessThan">
      <formula>$C$4</formula>
    </cfRule>
  </conditionalFormatting>
  <conditionalFormatting sqref="BG30">
    <cfRule type="cellIs" dxfId="7539" priority="3472" operator="lessThan">
      <formula>$C$4</formula>
    </cfRule>
  </conditionalFormatting>
  <conditionalFormatting sqref="BG31">
    <cfRule type="cellIs" dxfId="7538" priority="3473" operator="lessThan">
      <formula>$C$4</formula>
    </cfRule>
  </conditionalFormatting>
  <conditionalFormatting sqref="BG32">
    <cfRule type="cellIs" dxfId="7537" priority="3474" operator="lessThan">
      <formula>$C$4</formula>
    </cfRule>
  </conditionalFormatting>
  <conditionalFormatting sqref="BG33">
    <cfRule type="cellIs" dxfId="7536" priority="3475" operator="lessThan">
      <formula>$C$4</formula>
    </cfRule>
  </conditionalFormatting>
  <conditionalFormatting sqref="BG34">
    <cfRule type="cellIs" dxfId="7535" priority="3476" operator="lessThan">
      <formula>$C$4</formula>
    </cfRule>
  </conditionalFormatting>
  <conditionalFormatting sqref="BG35">
    <cfRule type="cellIs" dxfId="7534" priority="3477" operator="lessThan">
      <formula>$C$4</formula>
    </cfRule>
  </conditionalFormatting>
  <conditionalFormatting sqref="BG36">
    <cfRule type="cellIs" dxfId="7533" priority="3478" operator="lessThan">
      <formula>$C$4</formula>
    </cfRule>
  </conditionalFormatting>
  <conditionalFormatting sqref="BG37">
    <cfRule type="cellIs" dxfId="7532" priority="3479" operator="lessThan">
      <formula>$C$4</formula>
    </cfRule>
  </conditionalFormatting>
  <conditionalFormatting sqref="BG38">
    <cfRule type="cellIs" dxfId="7531" priority="3480" operator="lessThan">
      <formula>$C$4</formula>
    </cfRule>
  </conditionalFormatting>
  <conditionalFormatting sqref="BG39">
    <cfRule type="cellIs" dxfId="7530" priority="3481" operator="lessThan">
      <formula>$C$4</formula>
    </cfRule>
  </conditionalFormatting>
  <conditionalFormatting sqref="BG40">
    <cfRule type="cellIs" dxfId="7529" priority="3482" operator="lessThan">
      <formula>$C$4</formula>
    </cfRule>
  </conditionalFormatting>
  <conditionalFormatting sqref="BG41">
    <cfRule type="cellIs" dxfId="7528" priority="3483" operator="lessThan">
      <formula>$C$4</formula>
    </cfRule>
  </conditionalFormatting>
  <conditionalFormatting sqref="BG42">
    <cfRule type="cellIs" dxfId="7527" priority="3484" operator="lessThan">
      <formula>$C$4</formula>
    </cfRule>
  </conditionalFormatting>
  <conditionalFormatting sqref="BG43">
    <cfRule type="cellIs" dxfId="7526" priority="3485" operator="lessThan">
      <formula>$C$4</formula>
    </cfRule>
  </conditionalFormatting>
  <conditionalFormatting sqref="BG44">
    <cfRule type="cellIs" dxfId="7525" priority="3486" operator="lessThan">
      <formula>$C$4</formula>
    </cfRule>
  </conditionalFormatting>
  <conditionalFormatting sqref="BG45">
    <cfRule type="cellIs" dxfId="7524" priority="3487" operator="lessThan">
      <formula>$C$4</formula>
    </cfRule>
  </conditionalFormatting>
  <conditionalFormatting sqref="BG46">
    <cfRule type="cellIs" dxfId="7523" priority="3488" operator="lessThan">
      <formula>$C$4</formula>
    </cfRule>
  </conditionalFormatting>
  <conditionalFormatting sqref="BG47">
    <cfRule type="cellIs" dxfId="7522" priority="3489" operator="lessThan">
      <formula>$C$4</formula>
    </cfRule>
  </conditionalFormatting>
  <conditionalFormatting sqref="BG48">
    <cfRule type="cellIs" dxfId="7521" priority="3490" operator="lessThan">
      <formula>$C$4</formula>
    </cfRule>
  </conditionalFormatting>
  <conditionalFormatting sqref="BG49">
    <cfRule type="cellIs" dxfId="7520" priority="3491" operator="lessThan">
      <formula>$C$4</formula>
    </cfRule>
  </conditionalFormatting>
  <conditionalFormatting sqref="BG50">
    <cfRule type="cellIs" dxfId="7519" priority="3492" operator="lessThan">
      <formula>$C$4</formula>
    </cfRule>
  </conditionalFormatting>
  <conditionalFormatting sqref="BG51">
    <cfRule type="cellIs" dxfId="7518" priority="3493" operator="lessThan">
      <formula>$C$4</formula>
    </cfRule>
  </conditionalFormatting>
  <conditionalFormatting sqref="BG52">
    <cfRule type="cellIs" dxfId="7517" priority="3494" operator="lessThan">
      <formula>$C$4</formula>
    </cfRule>
  </conditionalFormatting>
  <conditionalFormatting sqref="BG53">
    <cfRule type="cellIs" dxfId="7516" priority="3495" operator="lessThan">
      <formula>$C$4</formula>
    </cfRule>
  </conditionalFormatting>
  <conditionalFormatting sqref="BG54">
    <cfRule type="cellIs" dxfId="7515" priority="3496" operator="lessThan">
      <formula>$C$4</formula>
    </cfRule>
  </conditionalFormatting>
  <conditionalFormatting sqref="BG55">
    <cfRule type="cellIs" dxfId="7514" priority="3497" operator="lessThan">
      <formula>$C$4</formula>
    </cfRule>
  </conditionalFormatting>
  <conditionalFormatting sqref="BG56">
    <cfRule type="cellIs" dxfId="7513" priority="3498" operator="lessThan">
      <formula>$C$4</formula>
    </cfRule>
  </conditionalFormatting>
  <conditionalFormatting sqref="BG57">
    <cfRule type="cellIs" dxfId="7512" priority="3499" operator="lessThan">
      <formula>$C$4</formula>
    </cfRule>
  </conditionalFormatting>
  <conditionalFormatting sqref="BG58">
    <cfRule type="cellIs" dxfId="7511" priority="3500" operator="lessThan">
      <formula>$C$4</formula>
    </cfRule>
  </conditionalFormatting>
  <conditionalFormatting sqref="BG59">
    <cfRule type="cellIs" dxfId="7510" priority="3501" operator="lessThan">
      <formula>$C$4</formula>
    </cfRule>
  </conditionalFormatting>
  <conditionalFormatting sqref="BG60">
    <cfRule type="cellIs" dxfId="7509" priority="3502" operator="lessThan">
      <formula>$C$4</formula>
    </cfRule>
  </conditionalFormatting>
  <conditionalFormatting sqref="BH11">
    <cfRule type="cellIs" dxfId="7508" priority="3503" operator="lessThan">
      <formula>$C$4</formula>
    </cfRule>
  </conditionalFormatting>
  <conditionalFormatting sqref="BH12">
    <cfRule type="cellIs" dxfId="7507" priority="3504" operator="lessThan">
      <formula>$C$4</formula>
    </cfRule>
  </conditionalFormatting>
  <conditionalFormatting sqref="BH13">
    <cfRule type="cellIs" dxfId="7506" priority="3505" operator="lessThan">
      <formula>$C$4</formula>
    </cfRule>
  </conditionalFormatting>
  <conditionalFormatting sqref="BH14">
    <cfRule type="cellIs" dxfId="7505" priority="3506" operator="lessThan">
      <formula>$C$4</formula>
    </cfRule>
  </conditionalFormatting>
  <conditionalFormatting sqref="BH15">
    <cfRule type="cellIs" dxfId="7504" priority="3507" operator="lessThan">
      <formula>$C$4</formula>
    </cfRule>
  </conditionalFormatting>
  <conditionalFormatting sqref="BH16">
    <cfRule type="cellIs" dxfId="7503" priority="3508" operator="lessThan">
      <formula>$C$4</formula>
    </cfRule>
  </conditionalFormatting>
  <conditionalFormatting sqref="BH17">
    <cfRule type="cellIs" dxfId="7502" priority="3509" operator="lessThan">
      <formula>$C$4</formula>
    </cfRule>
  </conditionalFormatting>
  <conditionalFormatting sqref="BH18">
    <cfRule type="cellIs" dxfId="7501" priority="3510" operator="lessThan">
      <formula>$C$4</formula>
    </cfRule>
  </conditionalFormatting>
  <conditionalFormatting sqref="BH19">
    <cfRule type="cellIs" dxfId="7500" priority="3511" operator="lessThan">
      <formula>$C$4</formula>
    </cfRule>
  </conditionalFormatting>
  <conditionalFormatting sqref="BH20">
    <cfRule type="cellIs" dxfId="7499" priority="3512" operator="lessThan">
      <formula>$C$4</formula>
    </cfRule>
  </conditionalFormatting>
  <conditionalFormatting sqref="BH21">
    <cfRule type="cellIs" dxfId="7498" priority="3513" operator="lessThan">
      <formula>$C$4</formula>
    </cfRule>
  </conditionalFormatting>
  <conditionalFormatting sqref="BH22">
    <cfRule type="cellIs" dxfId="7497" priority="3514" operator="lessThan">
      <formula>$C$4</formula>
    </cfRule>
  </conditionalFormatting>
  <conditionalFormatting sqref="BH23">
    <cfRule type="cellIs" dxfId="7496" priority="3515" operator="lessThan">
      <formula>$C$4</formula>
    </cfRule>
  </conditionalFormatting>
  <conditionalFormatting sqref="BH24">
    <cfRule type="cellIs" dxfId="7495" priority="3516" operator="lessThan">
      <formula>$C$4</formula>
    </cfRule>
  </conditionalFormatting>
  <conditionalFormatting sqref="BH25">
    <cfRule type="cellIs" dxfId="7494" priority="3517" operator="lessThan">
      <formula>$C$4</formula>
    </cfRule>
  </conditionalFormatting>
  <conditionalFormatting sqref="BH26">
    <cfRule type="cellIs" dxfId="7493" priority="3518" operator="lessThan">
      <formula>$C$4</formula>
    </cfRule>
  </conditionalFormatting>
  <conditionalFormatting sqref="BH27">
    <cfRule type="cellIs" dxfId="7492" priority="3519" operator="lessThan">
      <formula>$C$4</formula>
    </cfRule>
  </conditionalFormatting>
  <conditionalFormatting sqref="BH28">
    <cfRule type="cellIs" dxfId="7491" priority="3520" operator="lessThan">
      <formula>$C$4</formula>
    </cfRule>
  </conditionalFormatting>
  <conditionalFormatting sqref="BH29">
    <cfRule type="cellIs" dxfId="7490" priority="3521" operator="lessThan">
      <formula>$C$4</formula>
    </cfRule>
  </conditionalFormatting>
  <conditionalFormatting sqref="BH30">
    <cfRule type="cellIs" dxfId="7489" priority="3522" operator="lessThan">
      <formula>$C$4</formula>
    </cfRule>
  </conditionalFormatting>
  <conditionalFormatting sqref="BH31">
    <cfRule type="cellIs" dxfId="7488" priority="3523" operator="lessThan">
      <formula>$C$4</formula>
    </cfRule>
  </conditionalFormatting>
  <conditionalFormatting sqref="BH32">
    <cfRule type="cellIs" dxfId="7487" priority="3524" operator="lessThan">
      <formula>$C$4</formula>
    </cfRule>
  </conditionalFormatting>
  <conditionalFormatting sqref="BH33">
    <cfRule type="cellIs" dxfId="7486" priority="3525" operator="lessThan">
      <formula>$C$4</formula>
    </cfRule>
  </conditionalFormatting>
  <conditionalFormatting sqref="BH34">
    <cfRule type="cellIs" dxfId="7485" priority="3526" operator="lessThan">
      <formula>$C$4</formula>
    </cfRule>
  </conditionalFormatting>
  <conditionalFormatting sqref="BH35">
    <cfRule type="cellIs" dxfId="7484" priority="3527" operator="lessThan">
      <formula>$C$4</formula>
    </cfRule>
  </conditionalFormatting>
  <conditionalFormatting sqref="BH36">
    <cfRule type="cellIs" dxfId="7483" priority="3528" operator="lessThan">
      <formula>$C$4</formula>
    </cfRule>
  </conditionalFormatting>
  <conditionalFormatting sqref="BH37">
    <cfRule type="cellIs" dxfId="7482" priority="3529" operator="lessThan">
      <formula>$C$4</formula>
    </cfRule>
  </conditionalFormatting>
  <conditionalFormatting sqref="BH38">
    <cfRule type="cellIs" dxfId="7481" priority="3530" operator="lessThan">
      <formula>$C$4</formula>
    </cfRule>
  </conditionalFormatting>
  <conditionalFormatting sqref="BH39">
    <cfRule type="cellIs" dxfId="7480" priority="3531" operator="lessThan">
      <formula>$C$4</formula>
    </cfRule>
  </conditionalFormatting>
  <conditionalFormatting sqref="BH40">
    <cfRule type="cellIs" dxfId="7479" priority="3532" operator="lessThan">
      <formula>$C$4</formula>
    </cfRule>
  </conditionalFormatting>
  <conditionalFormatting sqref="BH41">
    <cfRule type="cellIs" dxfId="7478" priority="3533" operator="lessThan">
      <formula>$C$4</formula>
    </cfRule>
  </conditionalFormatting>
  <conditionalFormatting sqref="BH42">
    <cfRule type="cellIs" dxfId="7477" priority="3534" operator="lessThan">
      <formula>$C$4</formula>
    </cfRule>
  </conditionalFormatting>
  <conditionalFormatting sqref="BH43">
    <cfRule type="cellIs" dxfId="7476" priority="3535" operator="lessThan">
      <formula>$C$4</formula>
    </cfRule>
  </conditionalFormatting>
  <conditionalFormatting sqref="BH44">
    <cfRule type="cellIs" dxfId="7475" priority="3536" operator="lessThan">
      <formula>$C$4</formula>
    </cfRule>
  </conditionalFormatting>
  <conditionalFormatting sqref="BH45">
    <cfRule type="cellIs" dxfId="7474" priority="3537" operator="lessThan">
      <formula>$C$4</formula>
    </cfRule>
  </conditionalFormatting>
  <conditionalFormatting sqref="BH46">
    <cfRule type="cellIs" dxfId="7473" priority="3538" operator="lessThan">
      <formula>$C$4</formula>
    </cfRule>
  </conditionalFormatting>
  <conditionalFormatting sqref="BH47">
    <cfRule type="cellIs" dxfId="7472" priority="3539" operator="lessThan">
      <formula>$C$4</formula>
    </cfRule>
  </conditionalFormatting>
  <conditionalFormatting sqref="BH48">
    <cfRule type="cellIs" dxfId="7471" priority="3540" operator="lessThan">
      <formula>$C$4</formula>
    </cfRule>
  </conditionalFormatting>
  <conditionalFormatting sqref="BH49">
    <cfRule type="cellIs" dxfId="7470" priority="3541" operator="lessThan">
      <formula>$C$4</formula>
    </cfRule>
  </conditionalFormatting>
  <conditionalFormatting sqref="BH50">
    <cfRule type="cellIs" dxfId="7469" priority="3542" operator="lessThan">
      <formula>$C$4</formula>
    </cfRule>
  </conditionalFormatting>
  <conditionalFormatting sqref="BH51">
    <cfRule type="cellIs" dxfId="7468" priority="3543" operator="lessThan">
      <formula>$C$4</formula>
    </cfRule>
  </conditionalFormatting>
  <conditionalFormatting sqref="BH52">
    <cfRule type="cellIs" dxfId="7467" priority="3544" operator="lessThan">
      <formula>$C$4</formula>
    </cfRule>
  </conditionalFormatting>
  <conditionalFormatting sqref="BH53">
    <cfRule type="cellIs" dxfId="7466" priority="3545" operator="lessThan">
      <formula>$C$4</formula>
    </cfRule>
  </conditionalFormatting>
  <conditionalFormatting sqref="BH54">
    <cfRule type="cellIs" dxfId="7465" priority="3546" operator="lessThan">
      <formula>$C$4</formula>
    </cfRule>
  </conditionalFormatting>
  <conditionalFormatting sqref="BH55">
    <cfRule type="cellIs" dxfId="7464" priority="3547" operator="lessThan">
      <formula>$C$4</formula>
    </cfRule>
  </conditionalFormatting>
  <conditionalFormatting sqref="BH56">
    <cfRule type="cellIs" dxfId="7463" priority="3548" operator="lessThan">
      <formula>$C$4</formula>
    </cfRule>
  </conditionalFormatting>
  <conditionalFormatting sqref="BH57">
    <cfRule type="cellIs" dxfId="7462" priority="3549" operator="lessThan">
      <formula>$C$4</formula>
    </cfRule>
  </conditionalFormatting>
  <conditionalFormatting sqref="BH58">
    <cfRule type="cellIs" dxfId="7461" priority="3550" operator="lessThan">
      <formula>$C$4</formula>
    </cfRule>
  </conditionalFormatting>
  <conditionalFormatting sqref="BH59">
    <cfRule type="cellIs" dxfId="7460" priority="3551" operator="lessThan">
      <formula>$C$4</formula>
    </cfRule>
  </conditionalFormatting>
  <conditionalFormatting sqref="BH60">
    <cfRule type="cellIs" dxfId="7459" priority="3552" operator="lessThan">
      <formula>$C$4</formula>
    </cfRule>
  </conditionalFormatting>
  <conditionalFormatting sqref="BI11">
    <cfRule type="cellIs" dxfId="7458" priority="3553" operator="lessThan">
      <formula>$C$4</formula>
    </cfRule>
  </conditionalFormatting>
  <conditionalFormatting sqref="BI12">
    <cfRule type="cellIs" dxfId="7457" priority="3554" operator="lessThan">
      <formula>$C$4</formula>
    </cfRule>
  </conditionalFormatting>
  <conditionalFormatting sqref="BI13">
    <cfRule type="cellIs" dxfId="7456" priority="3555" operator="lessThan">
      <formula>$C$4</formula>
    </cfRule>
  </conditionalFormatting>
  <conditionalFormatting sqref="BI14">
    <cfRule type="cellIs" dxfId="7455" priority="3556" operator="lessThan">
      <formula>$C$4</formula>
    </cfRule>
  </conditionalFormatting>
  <conditionalFormatting sqref="BI15">
    <cfRule type="cellIs" dxfId="7454" priority="3557" operator="lessThan">
      <formula>$C$4</formula>
    </cfRule>
  </conditionalFormatting>
  <conditionalFormatting sqref="BI16">
    <cfRule type="cellIs" dxfId="7453" priority="3558" operator="lessThan">
      <formula>$C$4</formula>
    </cfRule>
  </conditionalFormatting>
  <conditionalFormatting sqref="BI17">
    <cfRule type="cellIs" dxfId="7452" priority="3559" operator="lessThan">
      <formula>$C$4</formula>
    </cfRule>
  </conditionalFormatting>
  <conditionalFormatting sqref="BI18">
    <cfRule type="cellIs" dxfId="7451" priority="3560" operator="lessThan">
      <formula>$C$4</formula>
    </cfRule>
  </conditionalFormatting>
  <conditionalFormatting sqref="BI19">
    <cfRule type="cellIs" dxfId="7450" priority="3561" operator="lessThan">
      <formula>$C$4</formula>
    </cfRule>
  </conditionalFormatting>
  <conditionalFormatting sqref="BI20">
    <cfRule type="cellIs" dxfId="7449" priority="3562" operator="lessThan">
      <formula>$C$4</formula>
    </cfRule>
  </conditionalFormatting>
  <conditionalFormatting sqref="BI21">
    <cfRule type="cellIs" dxfId="7448" priority="3563" operator="lessThan">
      <formula>$C$4</formula>
    </cfRule>
  </conditionalFormatting>
  <conditionalFormatting sqref="BI22">
    <cfRule type="cellIs" dxfId="7447" priority="3564" operator="lessThan">
      <formula>$C$4</formula>
    </cfRule>
  </conditionalFormatting>
  <conditionalFormatting sqref="BI23">
    <cfRule type="cellIs" dxfId="7446" priority="3565" operator="lessThan">
      <formula>$C$4</formula>
    </cfRule>
  </conditionalFormatting>
  <conditionalFormatting sqref="BI24">
    <cfRule type="cellIs" dxfId="7445" priority="3566" operator="lessThan">
      <formula>$C$4</formula>
    </cfRule>
  </conditionalFormatting>
  <conditionalFormatting sqref="BI25">
    <cfRule type="cellIs" dxfId="7444" priority="3567" operator="lessThan">
      <formula>$C$4</formula>
    </cfRule>
  </conditionalFormatting>
  <conditionalFormatting sqref="BI26">
    <cfRule type="cellIs" dxfId="7443" priority="3568" operator="lessThan">
      <formula>$C$4</formula>
    </cfRule>
  </conditionalFormatting>
  <conditionalFormatting sqref="BI27">
    <cfRule type="cellIs" dxfId="7442" priority="3569" operator="lessThan">
      <formula>$C$4</formula>
    </cfRule>
  </conditionalFormatting>
  <conditionalFormatting sqref="BI28">
    <cfRule type="cellIs" dxfId="7441" priority="3570" operator="lessThan">
      <formula>$C$4</formula>
    </cfRule>
  </conditionalFormatting>
  <conditionalFormatting sqref="BI29">
    <cfRule type="cellIs" dxfId="7440" priority="3571" operator="lessThan">
      <formula>$C$4</formula>
    </cfRule>
  </conditionalFormatting>
  <conditionalFormatting sqref="BI30">
    <cfRule type="cellIs" dxfId="7439" priority="3572" operator="lessThan">
      <formula>$C$4</formula>
    </cfRule>
  </conditionalFormatting>
  <conditionalFormatting sqref="BI31">
    <cfRule type="cellIs" dxfId="7438" priority="3573" operator="lessThan">
      <formula>$C$4</formula>
    </cfRule>
  </conditionalFormatting>
  <conditionalFormatting sqref="BI32">
    <cfRule type="cellIs" dxfId="7437" priority="3574" operator="lessThan">
      <formula>$C$4</formula>
    </cfRule>
  </conditionalFormatting>
  <conditionalFormatting sqref="BI33">
    <cfRule type="cellIs" dxfId="7436" priority="3575" operator="lessThan">
      <formula>$C$4</formula>
    </cfRule>
  </conditionalFormatting>
  <conditionalFormatting sqref="BI34">
    <cfRule type="cellIs" dxfId="7435" priority="3576" operator="lessThan">
      <formula>$C$4</formula>
    </cfRule>
  </conditionalFormatting>
  <conditionalFormatting sqref="BI35">
    <cfRule type="cellIs" dxfId="7434" priority="3577" operator="lessThan">
      <formula>$C$4</formula>
    </cfRule>
  </conditionalFormatting>
  <conditionalFormatting sqref="BI36">
    <cfRule type="cellIs" dxfId="7433" priority="3578" operator="lessThan">
      <formula>$C$4</formula>
    </cfRule>
  </conditionalFormatting>
  <conditionalFormatting sqref="BI37">
    <cfRule type="cellIs" dxfId="7432" priority="3579" operator="lessThan">
      <formula>$C$4</formula>
    </cfRule>
  </conditionalFormatting>
  <conditionalFormatting sqref="BI38">
    <cfRule type="cellIs" dxfId="7431" priority="3580" operator="lessThan">
      <formula>$C$4</formula>
    </cfRule>
  </conditionalFormatting>
  <conditionalFormatting sqref="BI39">
    <cfRule type="cellIs" dxfId="7430" priority="3581" operator="lessThan">
      <formula>$C$4</formula>
    </cfRule>
  </conditionalFormatting>
  <conditionalFormatting sqref="BI40">
    <cfRule type="cellIs" dxfId="7429" priority="3582" operator="lessThan">
      <formula>$C$4</formula>
    </cfRule>
  </conditionalFormatting>
  <conditionalFormatting sqref="BI41">
    <cfRule type="cellIs" dxfId="7428" priority="3583" operator="lessThan">
      <formula>$C$4</formula>
    </cfRule>
  </conditionalFormatting>
  <conditionalFormatting sqref="BI42">
    <cfRule type="cellIs" dxfId="7427" priority="3584" operator="lessThan">
      <formula>$C$4</formula>
    </cfRule>
  </conditionalFormatting>
  <conditionalFormatting sqref="BI43">
    <cfRule type="cellIs" dxfId="7426" priority="3585" operator="lessThan">
      <formula>$C$4</formula>
    </cfRule>
  </conditionalFormatting>
  <conditionalFormatting sqref="BI44">
    <cfRule type="cellIs" dxfId="7425" priority="3586" operator="lessThan">
      <formula>$C$4</formula>
    </cfRule>
  </conditionalFormatting>
  <conditionalFormatting sqref="BI45">
    <cfRule type="cellIs" dxfId="7424" priority="3587" operator="lessThan">
      <formula>$C$4</formula>
    </cfRule>
  </conditionalFormatting>
  <conditionalFormatting sqref="BI46">
    <cfRule type="cellIs" dxfId="7423" priority="3588" operator="lessThan">
      <formula>$C$4</formula>
    </cfRule>
  </conditionalFormatting>
  <conditionalFormatting sqref="BI47">
    <cfRule type="cellIs" dxfId="7422" priority="3589" operator="lessThan">
      <formula>$C$4</formula>
    </cfRule>
  </conditionalFormatting>
  <conditionalFormatting sqref="BI48">
    <cfRule type="cellIs" dxfId="7421" priority="3590" operator="lessThan">
      <formula>$C$4</formula>
    </cfRule>
  </conditionalFormatting>
  <conditionalFormatting sqref="BI49">
    <cfRule type="cellIs" dxfId="7420" priority="3591" operator="lessThan">
      <formula>$C$4</formula>
    </cfRule>
  </conditionalFormatting>
  <conditionalFormatting sqref="BI50">
    <cfRule type="cellIs" dxfId="7419" priority="3592" operator="lessThan">
      <formula>$C$4</formula>
    </cfRule>
  </conditionalFormatting>
  <conditionalFormatting sqref="BI51">
    <cfRule type="cellIs" dxfId="7418" priority="3593" operator="lessThan">
      <formula>$C$4</formula>
    </cfRule>
  </conditionalFormatting>
  <conditionalFormatting sqref="BI52">
    <cfRule type="cellIs" dxfId="7417" priority="3594" operator="lessThan">
      <formula>$C$4</formula>
    </cfRule>
  </conditionalFormatting>
  <conditionalFormatting sqref="BI53">
    <cfRule type="cellIs" dxfId="7416" priority="3595" operator="lessThan">
      <formula>$C$4</formula>
    </cfRule>
  </conditionalFormatting>
  <conditionalFormatting sqref="BI54">
    <cfRule type="cellIs" dxfId="7415" priority="3596" operator="lessThan">
      <formula>$C$4</formula>
    </cfRule>
  </conditionalFormatting>
  <conditionalFormatting sqref="BI55">
    <cfRule type="cellIs" dxfId="7414" priority="3597" operator="lessThan">
      <formula>$C$4</formula>
    </cfRule>
  </conditionalFormatting>
  <conditionalFormatting sqref="BI56">
    <cfRule type="cellIs" dxfId="7413" priority="3598" operator="lessThan">
      <formula>$C$4</formula>
    </cfRule>
  </conditionalFormatting>
  <conditionalFormatting sqref="BI57">
    <cfRule type="cellIs" dxfId="7412" priority="3599" operator="lessThan">
      <formula>$C$4</formula>
    </cfRule>
  </conditionalFormatting>
  <conditionalFormatting sqref="BI58">
    <cfRule type="cellIs" dxfId="7411" priority="3600" operator="lessThan">
      <formula>$C$4</formula>
    </cfRule>
  </conditionalFormatting>
  <conditionalFormatting sqref="BI59">
    <cfRule type="cellIs" dxfId="7410" priority="3601" operator="lessThan">
      <formula>$C$4</formula>
    </cfRule>
  </conditionalFormatting>
  <conditionalFormatting sqref="BI60">
    <cfRule type="cellIs" dxfId="7409" priority="3602" operator="lessThan">
      <formula>$C$4</formula>
    </cfRule>
  </conditionalFormatting>
  <conditionalFormatting sqref="BJ11">
    <cfRule type="cellIs" dxfId="7408" priority="3603" operator="lessThan">
      <formula>$C$4</formula>
    </cfRule>
  </conditionalFormatting>
  <conditionalFormatting sqref="BJ12">
    <cfRule type="cellIs" dxfId="7407" priority="3604" operator="lessThan">
      <formula>$C$4</formula>
    </cfRule>
  </conditionalFormatting>
  <conditionalFormatting sqref="BJ13">
    <cfRule type="cellIs" dxfId="7406" priority="3605" operator="lessThan">
      <formula>$C$4</formula>
    </cfRule>
  </conditionalFormatting>
  <conditionalFormatting sqref="BJ14">
    <cfRule type="cellIs" dxfId="7405" priority="3606" operator="lessThan">
      <formula>$C$4</formula>
    </cfRule>
  </conditionalFormatting>
  <conditionalFormatting sqref="BJ15">
    <cfRule type="cellIs" dxfId="7404" priority="3607" operator="lessThan">
      <formula>$C$4</formula>
    </cfRule>
  </conditionalFormatting>
  <conditionalFormatting sqref="BJ16">
    <cfRule type="cellIs" dxfId="7403" priority="3608" operator="lessThan">
      <formula>$C$4</formula>
    </cfRule>
  </conditionalFormatting>
  <conditionalFormatting sqref="BJ17">
    <cfRule type="cellIs" dxfId="7402" priority="3609" operator="lessThan">
      <formula>$C$4</formula>
    </cfRule>
  </conditionalFormatting>
  <conditionalFormatting sqref="BJ18">
    <cfRule type="cellIs" dxfId="7401" priority="3610" operator="lessThan">
      <formula>$C$4</formula>
    </cfRule>
  </conditionalFormatting>
  <conditionalFormatting sqref="BJ19">
    <cfRule type="cellIs" dxfId="7400" priority="3611" operator="lessThan">
      <formula>$C$4</formula>
    </cfRule>
  </conditionalFormatting>
  <conditionalFormatting sqref="BJ20">
    <cfRule type="cellIs" dxfId="7399" priority="3612" operator="lessThan">
      <formula>$C$4</formula>
    </cfRule>
  </conditionalFormatting>
  <conditionalFormatting sqref="BJ21">
    <cfRule type="cellIs" dxfId="7398" priority="3613" operator="lessThan">
      <formula>$C$4</formula>
    </cfRule>
  </conditionalFormatting>
  <conditionalFormatting sqref="BJ22">
    <cfRule type="cellIs" dxfId="7397" priority="3614" operator="lessThan">
      <formula>$C$4</formula>
    </cfRule>
  </conditionalFormatting>
  <conditionalFormatting sqref="BJ23">
    <cfRule type="cellIs" dxfId="7396" priority="3615" operator="lessThan">
      <formula>$C$4</formula>
    </cfRule>
  </conditionalFormatting>
  <conditionalFormatting sqref="BJ24">
    <cfRule type="cellIs" dxfId="7395" priority="3616" operator="lessThan">
      <formula>$C$4</formula>
    </cfRule>
  </conditionalFormatting>
  <conditionalFormatting sqref="BJ25">
    <cfRule type="cellIs" dxfId="7394" priority="3617" operator="lessThan">
      <formula>$C$4</formula>
    </cfRule>
  </conditionalFormatting>
  <conditionalFormatting sqref="BJ26">
    <cfRule type="cellIs" dxfId="7393" priority="3618" operator="lessThan">
      <formula>$C$4</formula>
    </cfRule>
  </conditionalFormatting>
  <conditionalFormatting sqref="BJ27">
    <cfRule type="cellIs" dxfId="7392" priority="3619" operator="lessThan">
      <formula>$C$4</formula>
    </cfRule>
  </conditionalFormatting>
  <conditionalFormatting sqref="BJ28">
    <cfRule type="cellIs" dxfId="7391" priority="3620" operator="lessThan">
      <formula>$C$4</formula>
    </cfRule>
  </conditionalFormatting>
  <conditionalFormatting sqref="BJ29">
    <cfRule type="cellIs" dxfId="7390" priority="3621" operator="lessThan">
      <formula>$C$4</formula>
    </cfRule>
  </conditionalFormatting>
  <conditionalFormatting sqref="BJ30">
    <cfRule type="cellIs" dxfId="7389" priority="3622" operator="lessThan">
      <formula>$C$4</formula>
    </cfRule>
  </conditionalFormatting>
  <conditionalFormatting sqref="BJ31">
    <cfRule type="cellIs" dxfId="7388" priority="3623" operator="lessThan">
      <formula>$C$4</formula>
    </cfRule>
  </conditionalFormatting>
  <conditionalFormatting sqref="BJ32">
    <cfRule type="cellIs" dxfId="7387" priority="3624" operator="lessThan">
      <formula>$C$4</formula>
    </cfRule>
  </conditionalFormatting>
  <conditionalFormatting sqref="BJ33">
    <cfRule type="cellIs" dxfId="7386" priority="3625" operator="lessThan">
      <formula>$C$4</formula>
    </cfRule>
  </conditionalFormatting>
  <conditionalFormatting sqref="BJ34">
    <cfRule type="cellIs" dxfId="7385" priority="3626" operator="lessThan">
      <formula>$C$4</formula>
    </cfRule>
  </conditionalFormatting>
  <conditionalFormatting sqref="BJ35">
    <cfRule type="cellIs" dxfId="7384" priority="3627" operator="lessThan">
      <formula>$C$4</formula>
    </cfRule>
  </conditionalFormatting>
  <conditionalFormatting sqref="BJ36">
    <cfRule type="cellIs" dxfId="7383" priority="3628" operator="lessThan">
      <formula>$C$4</formula>
    </cfRule>
  </conditionalFormatting>
  <conditionalFormatting sqref="BJ37">
    <cfRule type="cellIs" dxfId="7382" priority="3629" operator="lessThan">
      <formula>$C$4</formula>
    </cfRule>
  </conditionalFormatting>
  <conditionalFormatting sqref="BJ38">
    <cfRule type="cellIs" dxfId="7381" priority="3630" operator="lessThan">
      <formula>$C$4</formula>
    </cfRule>
  </conditionalFormatting>
  <conditionalFormatting sqref="BJ39">
    <cfRule type="cellIs" dxfId="7380" priority="3631" operator="lessThan">
      <formula>$C$4</formula>
    </cfRule>
  </conditionalFormatting>
  <conditionalFormatting sqref="BJ40">
    <cfRule type="cellIs" dxfId="7379" priority="3632" operator="lessThan">
      <formula>$C$4</formula>
    </cfRule>
  </conditionalFormatting>
  <conditionalFormatting sqref="BJ41">
    <cfRule type="cellIs" dxfId="7378" priority="3633" operator="lessThan">
      <formula>$C$4</formula>
    </cfRule>
  </conditionalFormatting>
  <conditionalFormatting sqref="BJ42">
    <cfRule type="cellIs" dxfId="7377" priority="3634" operator="lessThan">
      <formula>$C$4</formula>
    </cfRule>
  </conditionalFormatting>
  <conditionalFormatting sqref="BJ43">
    <cfRule type="cellIs" dxfId="7376" priority="3635" operator="lessThan">
      <formula>$C$4</formula>
    </cfRule>
  </conditionalFormatting>
  <conditionalFormatting sqref="BJ44">
    <cfRule type="cellIs" dxfId="7375" priority="3636" operator="lessThan">
      <formula>$C$4</formula>
    </cfRule>
  </conditionalFormatting>
  <conditionalFormatting sqref="BJ45">
    <cfRule type="cellIs" dxfId="7374" priority="3637" operator="lessThan">
      <formula>$C$4</formula>
    </cfRule>
  </conditionalFormatting>
  <conditionalFormatting sqref="BJ46">
    <cfRule type="cellIs" dxfId="7373" priority="3638" operator="lessThan">
      <formula>$C$4</formula>
    </cfRule>
  </conditionalFormatting>
  <conditionalFormatting sqref="BJ47">
    <cfRule type="cellIs" dxfId="7372" priority="3639" operator="lessThan">
      <formula>$C$4</formula>
    </cfRule>
  </conditionalFormatting>
  <conditionalFormatting sqref="BJ48">
    <cfRule type="cellIs" dxfId="7371" priority="3640" operator="lessThan">
      <formula>$C$4</formula>
    </cfRule>
  </conditionalFormatting>
  <conditionalFormatting sqref="BJ49">
    <cfRule type="cellIs" dxfId="7370" priority="3641" operator="lessThan">
      <formula>$C$4</formula>
    </cfRule>
  </conditionalFormatting>
  <conditionalFormatting sqref="BJ50">
    <cfRule type="cellIs" dxfId="7369" priority="3642" operator="lessThan">
      <formula>$C$4</formula>
    </cfRule>
  </conditionalFormatting>
  <conditionalFormatting sqref="BJ51">
    <cfRule type="cellIs" dxfId="7368" priority="3643" operator="lessThan">
      <formula>$C$4</formula>
    </cfRule>
  </conditionalFormatting>
  <conditionalFormatting sqref="BJ52">
    <cfRule type="cellIs" dxfId="7367" priority="3644" operator="lessThan">
      <formula>$C$4</formula>
    </cfRule>
  </conditionalFormatting>
  <conditionalFormatting sqref="BJ53">
    <cfRule type="cellIs" dxfId="7366" priority="3645" operator="lessThan">
      <formula>$C$4</formula>
    </cfRule>
  </conditionalFormatting>
  <conditionalFormatting sqref="BJ54">
    <cfRule type="cellIs" dxfId="7365" priority="3646" operator="lessThan">
      <formula>$C$4</formula>
    </cfRule>
  </conditionalFormatting>
  <conditionalFormatting sqref="BJ55">
    <cfRule type="cellIs" dxfId="7364" priority="3647" operator="lessThan">
      <formula>$C$4</formula>
    </cfRule>
  </conditionalFormatting>
  <conditionalFormatting sqref="BJ56">
    <cfRule type="cellIs" dxfId="7363" priority="3648" operator="lessThan">
      <formula>$C$4</formula>
    </cfRule>
  </conditionalFormatting>
  <conditionalFormatting sqref="BJ57">
    <cfRule type="cellIs" dxfId="7362" priority="3649" operator="lessThan">
      <formula>$C$4</formula>
    </cfRule>
  </conditionalFormatting>
  <conditionalFormatting sqref="BJ58">
    <cfRule type="cellIs" dxfId="7361" priority="3650" operator="lessThan">
      <formula>$C$4</formula>
    </cfRule>
  </conditionalFormatting>
  <conditionalFormatting sqref="BJ59">
    <cfRule type="cellIs" dxfId="7360" priority="3651" operator="lessThan">
      <formula>$C$4</formula>
    </cfRule>
  </conditionalFormatting>
  <conditionalFormatting sqref="BJ60">
    <cfRule type="cellIs" dxfId="7359" priority="3652" operator="lessThan">
      <formula>$C$4</formula>
    </cfRule>
  </conditionalFormatting>
  <conditionalFormatting sqref="BK11">
    <cfRule type="cellIs" dxfId="7358" priority="3653" operator="lessThan">
      <formula>$C$4</formula>
    </cfRule>
  </conditionalFormatting>
  <conditionalFormatting sqref="BK12">
    <cfRule type="cellIs" dxfId="7357" priority="3654" operator="lessThan">
      <formula>$C$4</formula>
    </cfRule>
  </conditionalFormatting>
  <conditionalFormatting sqref="BK13">
    <cfRule type="cellIs" dxfId="7356" priority="3655" operator="lessThan">
      <formula>$C$4</formula>
    </cfRule>
  </conditionalFormatting>
  <conditionalFormatting sqref="BK14">
    <cfRule type="cellIs" dxfId="7355" priority="3656" operator="lessThan">
      <formula>$C$4</formula>
    </cfRule>
  </conditionalFormatting>
  <conditionalFormatting sqref="BK15">
    <cfRule type="cellIs" dxfId="7354" priority="3657" operator="lessThan">
      <formula>$C$4</formula>
    </cfRule>
  </conditionalFormatting>
  <conditionalFormatting sqref="BK16">
    <cfRule type="cellIs" dxfId="7353" priority="3658" operator="lessThan">
      <formula>$C$4</formula>
    </cfRule>
  </conditionalFormatting>
  <conditionalFormatting sqref="BK17">
    <cfRule type="cellIs" dxfId="7352" priority="3659" operator="lessThan">
      <formula>$C$4</formula>
    </cfRule>
  </conditionalFormatting>
  <conditionalFormatting sqref="BK18">
    <cfRule type="cellIs" dxfId="7351" priority="3660" operator="lessThan">
      <formula>$C$4</formula>
    </cfRule>
  </conditionalFormatting>
  <conditionalFormatting sqref="BK19">
    <cfRule type="cellIs" dxfId="7350" priority="3661" operator="lessThan">
      <formula>$C$4</formula>
    </cfRule>
  </conditionalFormatting>
  <conditionalFormatting sqref="BK20">
    <cfRule type="cellIs" dxfId="7349" priority="3662" operator="lessThan">
      <formula>$C$4</formula>
    </cfRule>
  </conditionalFormatting>
  <conditionalFormatting sqref="BK21">
    <cfRule type="cellIs" dxfId="7348" priority="3663" operator="lessThan">
      <formula>$C$4</formula>
    </cfRule>
  </conditionalFormatting>
  <conditionalFormatting sqref="BK22">
    <cfRule type="cellIs" dxfId="7347" priority="3664" operator="lessThan">
      <formula>$C$4</formula>
    </cfRule>
  </conditionalFormatting>
  <conditionalFormatting sqref="BK23">
    <cfRule type="cellIs" dxfId="7346" priority="3665" operator="lessThan">
      <formula>$C$4</formula>
    </cfRule>
  </conditionalFormatting>
  <conditionalFormatting sqref="BK24">
    <cfRule type="cellIs" dxfId="7345" priority="3666" operator="lessThan">
      <formula>$C$4</formula>
    </cfRule>
  </conditionalFormatting>
  <conditionalFormatting sqref="BK25">
    <cfRule type="cellIs" dxfId="7344" priority="3667" operator="lessThan">
      <formula>$C$4</formula>
    </cfRule>
  </conditionalFormatting>
  <conditionalFormatting sqref="BK26">
    <cfRule type="cellIs" dxfId="7343" priority="3668" operator="lessThan">
      <formula>$C$4</formula>
    </cfRule>
  </conditionalFormatting>
  <conditionalFormatting sqref="BK27">
    <cfRule type="cellIs" dxfId="7342" priority="3669" operator="lessThan">
      <formula>$C$4</formula>
    </cfRule>
  </conditionalFormatting>
  <conditionalFormatting sqref="BK28">
    <cfRule type="cellIs" dxfId="7341" priority="3670" operator="lessThan">
      <formula>$C$4</formula>
    </cfRule>
  </conditionalFormatting>
  <conditionalFormatting sqref="BK29">
    <cfRule type="cellIs" dxfId="7340" priority="3671" operator="lessThan">
      <formula>$C$4</formula>
    </cfRule>
  </conditionalFormatting>
  <conditionalFormatting sqref="BK30">
    <cfRule type="cellIs" dxfId="7339" priority="3672" operator="lessThan">
      <formula>$C$4</formula>
    </cfRule>
  </conditionalFormatting>
  <conditionalFormatting sqref="BK31">
    <cfRule type="cellIs" dxfId="7338" priority="3673" operator="lessThan">
      <formula>$C$4</formula>
    </cfRule>
  </conditionalFormatting>
  <conditionalFormatting sqref="BK32">
    <cfRule type="cellIs" dxfId="7337" priority="3674" operator="lessThan">
      <formula>$C$4</formula>
    </cfRule>
  </conditionalFormatting>
  <conditionalFormatting sqref="BK33">
    <cfRule type="cellIs" dxfId="7336" priority="3675" operator="lessThan">
      <formula>$C$4</formula>
    </cfRule>
  </conditionalFormatting>
  <conditionalFormatting sqref="BK34">
    <cfRule type="cellIs" dxfId="7335" priority="3676" operator="lessThan">
      <formula>$C$4</formula>
    </cfRule>
  </conditionalFormatting>
  <conditionalFormatting sqref="BK35">
    <cfRule type="cellIs" dxfId="7334" priority="3677" operator="lessThan">
      <formula>$C$4</formula>
    </cfRule>
  </conditionalFormatting>
  <conditionalFormatting sqref="BK36">
    <cfRule type="cellIs" dxfId="7333" priority="3678" operator="lessThan">
      <formula>$C$4</formula>
    </cfRule>
  </conditionalFormatting>
  <conditionalFormatting sqref="BK37">
    <cfRule type="cellIs" dxfId="7332" priority="3679" operator="lessThan">
      <formula>$C$4</formula>
    </cfRule>
  </conditionalFormatting>
  <conditionalFormatting sqref="BK38">
    <cfRule type="cellIs" dxfId="7331" priority="3680" operator="lessThan">
      <formula>$C$4</formula>
    </cfRule>
  </conditionalFormatting>
  <conditionalFormatting sqref="BK39">
    <cfRule type="cellIs" dxfId="7330" priority="3681" operator="lessThan">
      <formula>$C$4</formula>
    </cfRule>
  </conditionalFormatting>
  <conditionalFormatting sqref="BK40">
    <cfRule type="cellIs" dxfId="7329" priority="3682" operator="lessThan">
      <formula>$C$4</formula>
    </cfRule>
  </conditionalFormatting>
  <conditionalFormatting sqref="BK41">
    <cfRule type="cellIs" dxfId="7328" priority="3683" operator="lessThan">
      <formula>$C$4</formula>
    </cfRule>
  </conditionalFormatting>
  <conditionalFormatting sqref="BK42">
    <cfRule type="cellIs" dxfId="7327" priority="3684" operator="lessThan">
      <formula>$C$4</formula>
    </cfRule>
  </conditionalFormatting>
  <conditionalFormatting sqref="BK43">
    <cfRule type="cellIs" dxfId="7326" priority="3685" operator="lessThan">
      <formula>$C$4</formula>
    </cfRule>
  </conditionalFormatting>
  <conditionalFormatting sqref="BK44">
    <cfRule type="cellIs" dxfId="7325" priority="3686" operator="lessThan">
      <formula>$C$4</formula>
    </cfRule>
  </conditionalFormatting>
  <conditionalFormatting sqref="BK45">
    <cfRule type="cellIs" dxfId="7324" priority="3687" operator="lessThan">
      <formula>$C$4</formula>
    </cfRule>
  </conditionalFormatting>
  <conditionalFormatting sqref="BK46">
    <cfRule type="cellIs" dxfId="7323" priority="3688" operator="lessThan">
      <formula>$C$4</formula>
    </cfRule>
  </conditionalFormatting>
  <conditionalFormatting sqref="BK47">
    <cfRule type="cellIs" dxfId="7322" priority="3689" operator="lessThan">
      <formula>$C$4</formula>
    </cfRule>
  </conditionalFormatting>
  <conditionalFormatting sqref="BK48">
    <cfRule type="cellIs" dxfId="7321" priority="3690" operator="lessThan">
      <formula>$C$4</formula>
    </cfRule>
  </conditionalFormatting>
  <conditionalFormatting sqref="BK49">
    <cfRule type="cellIs" dxfId="7320" priority="3691" operator="lessThan">
      <formula>$C$4</formula>
    </cfRule>
  </conditionalFormatting>
  <conditionalFormatting sqref="BK50">
    <cfRule type="cellIs" dxfId="7319" priority="3692" operator="lessThan">
      <formula>$C$4</formula>
    </cfRule>
  </conditionalFormatting>
  <conditionalFormatting sqref="BK51">
    <cfRule type="cellIs" dxfId="7318" priority="3693" operator="lessThan">
      <formula>$C$4</formula>
    </cfRule>
  </conditionalFormatting>
  <conditionalFormatting sqref="BK52">
    <cfRule type="cellIs" dxfId="7317" priority="3694" operator="lessThan">
      <formula>$C$4</formula>
    </cfRule>
  </conditionalFormatting>
  <conditionalFormatting sqref="BK53">
    <cfRule type="cellIs" dxfId="7316" priority="3695" operator="lessThan">
      <formula>$C$4</formula>
    </cfRule>
  </conditionalFormatting>
  <conditionalFormatting sqref="BK54">
    <cfRule type="cellIs" dxfId="7315" priority="3696" operator="lessThan">
      <formula>$C$4</formula>
    </cfRule>
  </conditionalFormatting>
  <conditionalFormatting sqref="BK55">
    <cfRule type="cellIs" dxfId="7314" priority="3697" operator="lessThan">
      <formula>$C$4</formula>
    </cfRule>
  </conditionalFormatting>
  <conditionalFormatting sqref="BK56">
    <cfRule type="cellIs" dxfId="7313" priority="3698" operator="lessThan">
      <formula>$C$4</formula>
    </cfRule>
  </conditionalFormatting>
  <conditionalFormatting sqref="BK57">
    <cfRule type="cellIs" dxfId="7312" priority="3699" operator="lessThan">
      <formula>$C$4</formula>
    </cfRule>
  </conditionalFormatting>
  <conditionalFormatting sqref="BK58">
    <cfRule type="cellIs" dxfId="7311" priority="3700" operator="lessThan">
      <formula>$C$4</formula>
    </cfRule>
  </conditionalFormatting>
  <conditionalFormatting sqref="BK59">
    <cfRule type="cellIs" dxfId="7310" priority="3701" operator="lessThan">
      <formula>$C$4</formula>
    </cfRule>
  </conditionalFormatting>
  <conditionalFormatting sqref="BK60">
    <cfRule type="cellIs" dxfId="7309" priority="3702" operator="lessThan">
      <formula>$C$4</formula>
    </cfRule>
  </conditionalFormatting>
  <conditionalFormatting sqref="BL11">
    <cfRule type="cellIs" dxfId="7308" priority="3703" operator="lessThan">
      <formula>$C$4</formula>
    </cfRule>
  </conditionalFormatting>
  <conditionalFormatting sqref="BL12">
    <cfRule type="cellIs" dxfId="7307" priority="3704" operator="lessThan">
      <formula>$C$4</formula>
    </cfRule>
  </conditionalFormatting>
  <conditionalFormatting sqref="BL13">
    <cfRule type="cellIs" dxfId="7306" priority="3705" operator="lessThan">
      <formula>$C$4</formula>
    </cfRule>
  </conditionalFormatting>
  <conditionalFormatting sqref="BL14">
    <cfRule type="cellIs" dxfId="7305" priority="3706" operator="lessThan">
      <formula>$C$4</formula>
    </cfRule>
  </conditionalFormatting>
  <conditionalFormatting sqref="BL15">
    <cfRule type="cellIs" dxfId="7304" priority="3707" operator="lessThan">
      <formula>$C$4</formula>
    </cfRule>
  </conditionalFormatting>
  <conditionalFormatting sqref="BL16">
    <cfRule type="cellIs" dxfId="7303" priority="3708" operator="lessThan">
      <formula>$C$4</formula>
    </cfRule>
  </conditionalFormatting>
  <conditionalFormatting sqref="BL17">
    <cfRule type="cellIs" dxfId="7302" priority="3709" operator="lessThan">
      <formula>$C$4</formula>
    </cfRule>
  </conditionalFormatting>
  <conditionalFormatting sqref="BL18">
    <cfRule type="cellIs" dxfId="7301" priority="3710" operator="lessThan">
      <formula>$C$4</formula>
    </cfRule>
  </conditionalFormatting>
  <conditionalFormatting sqref="BL19">
    <cfRule type="cellIs" dxfId="7300" priority="3711" operator="lessThan">
      <formula>$C$4</formula>
    </cfRule>
  </conditionalFormatting>
  <conditionalFormatting sqref="BL20">
    <cfRule type="cellIs" dxfId="7299" priority="3712" operator="lessThan">
      <formula>$C$4</formula>
    </cfRule>
  </conditionalFormatting>
  <conditionalFormatting sqref="BL21">
    <cfRule type="cellIs" dxfId="7298" priority="3713" operator="lessThan">
      <formula>$C$4</formula>
    </cfRule>
  </conditionalFormatting>
  <conditionalFormatting sqref="BL22">
    <cfRule type="cellIs" dxfId="7297" priority="3714" operator="lessThan">
      <formula>$C$4</formula>
    </cfRule>
  </conditionalFormatting>
  <conditionalFormatting sqref="BL23">
    <cfRule type="cellIs" dxfId="7296" priority="3715" operator="lessThan">
      <formula>$C$4</formula>
    </cfRule>
  </conditionalFormatting>
  <conditionalFormatting sqref="BL24">
    <cfRule type="cellIs" dxfId="7295" priority="3716" operator="lessThan">
      <formula>$C$4</formula>
    </cfRule>
  </conditionalFormatting>
  <conditionalFormatting sqref="BL25">
    <cfRule type="cellIs" dxfId="7294" priority="3717" operator="lessThan">
      <formula>$C$4</formula>
    </cfRule>
  </conditionalFormatting>
  <conditionalFormatting sqref="BL26">
    <cfRule type="cellIs" dxfId="7293" priority="3718" operator="lessThan">
      <formula>$C$4</formula>
    </cfRule>
  </conditionalFormatting>
  <conditionalFormatting sqref="BL27">
    <cfRule type="cellIs" dxfId="7292" priority="3719" operator="lessThan">
      <formula>$C$4</formula>
    </cfRule>
  </conditionalFormatting>
  <conditionalFormatting sqref="BL28">
    <cfRule type="cellIs" dxfId="7291" priority="3720" operator="lessThan">
      <formula>$C$4</formula>
    </cfRule>
  </conditionalFormatting>
  <conditionalFormatting sqref="BL29">
    <cfRule type="cellIs" dxfId="7290" priority="3721" operator="lessThan">
      <formula>$C$4</formula>
    </cfRule>
  </conditionalFormatting>
  <conditionalFormatting sqref="BL30">
    <cfRule type="cellIs" dxfId="7289" priority="3722" operator="lessThan">
      <formula>$C$4</formula>
    </cfRule>
  </conditionalFormatting>
  <conditionalFormatting sqref="BL31">
    <cfRule type="cellIs" dxfId="7288" priority="3723" operator="lessThan">
      <formula>$C$4</formula>
    </cfRule>
  </conditionalFormatting>
  <conditionalFormatting sqref="BL32">
    <cfRule type="cellIs" dxfId="7287" priority="3724" operator="lessThan">
      <formula>$C$4</formula>
    </cfRule>
  </conditionalFormatting>
  <conditionalFormatting sqref="BL33">
    <cfRule type="cellIs" dxfId="7286" priority="3725" operator="lessThan">
      <formula>$C$4</formula>
    </cfRule>
  </conditionalFormatting>
  <conditionalFormatting sqref="BL34">
    <cfRule type="cellIs" dxfId="7285" priority="3726" operator="lessThan">
      <formula>$C$4</formula>
    </cfRule>
  </conditionalFormatting>
  <conditionalFormatting sqref="BL35">
    <cfRule type="cellIs" dxfId="7284" priority="3727" operator="lessThan">
      <formula>$C$4</formula>
    </cfRule>
  </conditionalFormatting>
  <conditionalFormatting sqref="BL36">
    <cfRule type="cellIs" dxfId="7283" priority="3728" operator="lessThan">
      <formula>$C$4</formula>
    </cfRule>
  </conditionalFormatting>
  <conditionalFormatting sqref="BL37">
    <cfRule type="cellIs" dxfId="7282" priority="3729" operator="lessThan">
      <formula>$C$4</formula>
    </cfRule>
  </conditionalFormatting>
  <conditionalFormatting sqref="BL38">
    <cfRule type="cellIs" dxfId="7281" priority="3730" operator="lessThan">
      <formula>$C$4</formula>
    </cfRule>
  </conditionalFormatting>
  <conditionalFormatting sqref="BL39">
    <cfRule type="cellIs" dxfId="7280" priority="3731" operator="lessThan">
      <formula>$C$4</formula>
    </cfRule>
  </conditionalFormatting>
  <conditionalFormatting sqref="BL40">
    <cfRule type="cellIs" dxfId="7279" priority="3732" operator="lessThan">
      <formula>$C$4</formula>
    </cfRule>
  </conditionalFormatting>
  <conditionalFormatting sqref="BL41">
    <cfRule type="cellIs" dxfId="7278" priority="3733" operator="lessThan">
      <formula>$C$4</formula>
    </cfRule>
  </conditionalFormatting>
  <conditionalFormatting sqref="BL42">
    <cfRule type="cellIs" dxfId="7277" priority="3734" operator="lessThan">
      <formula>$C$4</formula>
    </cfRule>
  </conditionalFormatting>
  <conditionalFormatting sqref="BL43">
    <cfRule type="cellIs" dxfId="7276" priority="3735" operator="lessThan">
      <formula>$C$4</formula>
    </cfRule>
  </conditionalFormatting>
  <conditionalFormatting sqref="BL44">
    <cfRule type="cellIs" dxfId="7275" priority="3736" operator="lessThan">
      <formula>$C$4</formula>
    </cfRule>
  </conditionalFormatting>
  <conditionalFormatting sqref="BL45">
    <cfRule type="cellIs" dxfId="7274" priority="3737" operator="lessThan">
      <formula>$C$4</formula>
    </cfRule>
  </conditionalFormatting>
  <conditionalFormatting sqref="BL46">
    <cfRule type="cellIs" dxfId="7273" priority="3738" operator="lessThan">
      <formula>$C$4</formula>
    </cfRule>
  </conditionalFormatting>
  <conditionalFormatting sqref="BL47">
    <cfRule type="cellIs" dxfId="7272" priority="3739" operator="lessThan">
      <formula>$C$4</formula>
    </cfRule>
  </conditionalFormatting>
  <conditionalFormatting sqref="BL48">
    <cfRule type="cellIs" dxfId="7271" priority="3740" operator="lessThan">
      <formula>$C$4</formula>
    </cfRule>
  </conditionalFormatting>
  <conditionalFormatting sqref="BL49">
    <cfRule type="cellIs" dxfId="7270" priority="3741" operator="lessThan">
      <formula>$C$4</formula>
    </cfRule>
  </conditionalFormatting>
  <conditionalFormatting sqref="BL50">
    <cfRule type="cellIs" dxfId="7269" priority="3742" operator="lessThan">
      <formula>$C$4</formula>
    </cfRule>
  </conditionalFormatting>
  <conditionalFormatting sqref="BL51">
    <cfRule type="cellIs" dxfId="7268" priority="3743" operator="lessThan">
      <formula>$C$4</formula>
    </cfRule>
  </conditionalFormatting>
  <conditionalFormatting sqref="BL52">
    <cfRule type="cellIs" dxfId="7267" priority="3744" operator="lessThan">
      <formula>$C$4</formula>
    </cfRule>
  </conditionalFormatting>
  <conditionalFormatting sqref="BL53">
    <cfRule type="cellIs" dxfId="7266" priority="3745" operator="lessThan">
      <formula>$C$4</formula>
    </cfRule>
  </conditionalFormatting>
  <conditionalFormatting sqref="BL54">
    <cfRule type="cellIs" dxfId="7265" priority="3746" operator="lessThan">
      <formula>$C$4</formula>
    </cfRule>
  </conditionalFormatting>
  <conditionalFormatting sqref="BL55">
    <cfRule type="cellIs" dxfId="7264" priority="3747" operator="lessThan">
      <formula>$C$4</formula>
    </cfRule>
  </conditionalFormatting>
  <conditionalFormatting sqref="BL56">
    <cfRule type="cellIs" dxfId="7263" priority="3748" operator="lessThan">
      <formula>$C$4</formula>
    </cfRule>
  </conditionalFormatting>
  <conditionalFormatting sqref="BL57">
    <cfRule type="cellIs" dxfId="7262" priority="3749" operator="lessThan">
      <formula>$C$4</formula>
    </cfRule>
  </conditionalFormatting>
  <conditionalFormatting sqref="BL58">
    <cfRule type="cellIs" dxfId="7261" priority="3750" operator="lessThan">
      <formula>$C$4</formula>
    </cfRule>
  </conditionalFormatting>
  <conditionalFormatting sqref="BL59">
    <cfRule type="cellIs" dxfId="7260" priority="3751" operator="lessThan">
      <formula>$C$4</formula>
    </cfRule>
  </conditionalFormatting>
  <conditionalFormatting sqref="BL60">
    <cfRule type="cellIs" dxfId="7259" priority="3752" operator="lessThan">
      <formula>$C$4</formula>
    </cfRule>
  </conditionalFormatting>
  <conditionalFormatting sqref="BM11">
    <cfRule type="cellIs" dxfId="7258" priority="3753" operator="lessThan">
      <formula>$C$4</formula>
    </cfRule>
  </conditionalFormatting>
  <conditionalFormatting sqref="BM12">
    <cfRule type="cellIs" dxfId="7257" priority="3754" operator="lessThan">
      <formula>$C$4</formula>
    </cfRule>
  </conditionalFormatting>
  <conditionalFormatting sqref="BM13">
    <cfRule type="cellIs" dxfId="7256" priority="3755" operator="lessThan">
      <formula>$C$4</formula>
    </cfRule>
  </conditionalFormatting>
  <conditionalFormatting sqref="BM14">
    <cfRule type="cellIs" dxfId="7255" priority="3756" operator="lessThan">
      <formula>$C$4</formula>
    </cfRule>
  </conditionalFormatting>
  <conditionalFormatting sqref="BM15">
    <cfRule type="cellIs" dxfId="7254" priority="3757" operator="lessThan">
      <formula>$C$4</formula>
    </cfRule>
  </conditionalFormatting>
  <conditionalFormatting sqref="BM16">
    <cfRule type="cellIs" dxfId="7253" priority="3758" operator="lessThan">
      <formula>$C$4</formula>
    </cfRule>
  </conditionalFormatting>
  <conditionalFormatting sqref="BM17">
    <cfRule type="cellIs" dxfId="7252" priority="3759" operator="lessThan">
      <formula>$C$4</formula>
    </cfRule>
  </conditionalFormatting>
  <conditionalFormatting sqref="BM18">
    <cfRule type="cellIs" dxfId="7251" priority="3760" operator="lessThan">
      <formula>$C$4</formula>
    </cfRule>
  </conditionalFormatting>
  <conditionalFormatting sqref="BM19">
    <cfRule type="cellIs" dxfId="7250" priority="3761" operator="lessThan">
      <formula>$C$4</formula>
    </cfRule>
  </conditionalFormatting>
  <conditionalFormatting sqref="BM20">
    <cfRule type="cellIs" dxfId="7249" priority="3762" operator="lessThan">
      <formula>$C$4</formula>
    </cfRule>
  </conditionalFormatting>
  <conditionalFormatting sqref="BM21">
    <cfRule type="cellIs" dxfId="7248" priority="3763" operator="lessThan">
      <formula>$C$4</formula>
    </cfRule>
  </conditionalFormatting>
  <conditionalFormatting sqref="BM22">
    <cfRule type="cellIs" dxfId="7247" priority="3764" operator="lessThan">
      <formula>$C$4</formula>
    </cfRule>
  </conditionalFormatting>
  <conditionalFormatting sqref="BM23">
    <cfRule type="cellIs" dxfId="7246" priority="3765" operator="lessThan">
      <formula>$C$4</formula>
    </cfRule>
  </conditionalFormatting>
  <conditionalFormatting sqref="BM24">
    <cfRule type="cellIs" dxfId="7245" priority="3766" operator="lessThan">
      <formula>$C$4</formula>
    </cfRule>
  </conditionalFormatting>
  <conditionalFormatting sqref="BM25">
    <cfRule type="cellIs" dxfId="7244" priority="3767" operator="lessThan">
      <formula>$C$4</formula>
    </cfRule>
  </conditionalFormatting>
  <conditionalFormatting sqref="BM26">
    <cfRule type="cellIs" dxfId="7243" priority="3768" operator="lessThan">
      <formula>$C$4</formula>
    </cfRule>
  </conditionalFormatting>
  <conditionalFormatting sqref="BM27">
    <cfRule type="cellIs" dxfId="7242" priority="3769" operator="lessThan">
      <formula>$C$4</formula>
    </cfRule>
  </conditionalFormatting>
  <conditionalFormatting sqref="BM28">
    <cfRule type="cellIs" dxfId="7241" priority="3770" operator="lessThan">
      <formula>$C$4</formula>
    </cfRule>
  </conditionalFormatting>
  <conditionalFormatting sqref="BM29">
    <cfRule type="cellIs" dxfId="7240" priority="3771" operator="lessThan">
      <formula>$C$4</formula>
    </cfRule>
  </conditionalFormatting>
  <conditionalFormatting sqref="BM30">
    <cfRule type="cellIs" dxfId="7239" priority="3772" operator="lessThan">
      <formula>$C$4</formula>
    </cfRule>
  </conditionalFormatting>
  <conditionalFormatting sqref="BM31">
    <cfRule type="cellIs" dxfId="7238" priority="3773" operator="lessThan">
      <formula>$C$4</formula>
    </cfRule>
  </conditionalFormatting>
  <conditionalFormatting sqref="BM32">
    <cfRule type="cellIs" dxfId="7237" priority="3774" operator="lessThan">
      <formula>$C$4</formula>
    </cfRule>
  </conditionalFormatting>
  <conditionalFormatting sqref="BM33">
    <cfRule type="cellIs" dxfId="7236" priority="3775" operator="lessThan">
      <formula>$C$4</formula>
    </cfRule>
  </conditionalFormatting>
  <conditionalFormatting sqref="BM34">
    <cfRule type="cellIs" dxfId="7235" priority="3776" operator="lessThan">
      <formula>$C$4</formula>
    </cfRule>
  </conditionalFormatting>
  <conditionalFormatting sqref="BM35">
    <cfRule type="cellIs" dxfId="7234" priority="3777" operator="lessThan">
      <formula>$C$4</formula>
    </cfRule>
  </conditionalFormatting>
  <conditionalFormatting sqref="BM36">
    <cfRule type="cellIs" dxfId="7233" priority="3778" operator="lessThan">
      <formula>$C$4</formula>
    </cfRule>
  </conditionalFormatting>
  <conditionalFormatting sqref="BM37">
    <cfRule type="cellIs" dxfId="7232" priority="3779" operator="lessThan">
      <formula>$C$4</formula>
    </cfRule>
  </conditionalFormatting>
  <conditionalFormatting sqref="BM38">
    <cfRule type="cellIs" dxfId="7231" priority="3780" operator="lessThan">
      <formula>$C$4</formula>
    </cfRule>
  </conditionalFormatting>
  <conditionalFormatting sqref="BM39">
    <cfRule type="cellIs" dxfId="7230" priority="3781" operator="lessThan">
      <formula>$C$4</formula>
    </cfRule>
  </conditionalFormatting>
  <conditionalFormatting sqref="BM40">
    <cfRule type="cellIs" dxfId="7229" priority="3782" operator="lessThan">
      <formula>$C$4</formula>
    </cfRule>
  </conditionalFormatting>
  <conditionalFormatting sqref="BM41">
    <cfRule type="cellIs" dxfId="7228" priority="3783" operator="lessThan">
      <formula>$C$4</formula>
    </cfRule>
  </conditionalFormatting>
  <conditionalFormatting sqref="BM42">
    <cfRule type="cellIs" dxfId="7227" priority="3784" operator="lessThan">
      <formula>$C$4</formula>
    </cfRule>
  </conditionalFormatting>
  <conditionalFormatting sqref="BM43">
    <cfRule type="cellIs" dxfId="7226" priority="3785" operator="lessThan">
      <formula>$C$4</formula>
    </cfRule>
  </conditionalFormatting>
  <conditionalFormatting sqref="BM44">
    <cfRule type="cellIs" dxfId="7225" priority="3786" operator="lessThan">
      <formula>$C$4</formula>
    </cfRule>
  </conditionalFormatting>
  <conditionalFormatting sqref="BM45">
    <cfRule type="cellIs" dxfId="7224" priority="3787" operator="lessThan">
      <formula>$C$4</formula>
    </cfRule>
  </conditionalFormatting>
  <conditionalFormatting sqref="BM46">
    <cfRule type="cellIs" dxfId="7223" priority="3788" operator="lessThan">
      <formula>$C$4</formula>
    </cfRule>
  </conditionalFormatting>
  <conditionalFormatting sqref="BM47">
    <cfRule type="cellIs" dxfId="7222" priority="3789" operator="lessThan">
      <formula>$C$4</formula>
    </cfRule>
  </conditionalFormatting>
  <conditionalFormatting sqref="BM48">
    <cfRule type="cellIs" dxfId="7221" priority="3790" operator="lessThan">
      <formula>$C$4</formula>
    </cfRule>
  </conditionalFormatting>
  <conditionalFormatting sqref="BM49">
    <cfRule type="cellIs" dxfId="7220" priority="3791" operator="lessThan">
      <formula>$C$4</formula>
    </cfRule>
  </conditionalFormatting>
  <conditionalFormatting sqref="BM50">
    <cfRule type="cellIs" dxfId="7219" priority="3792" operator="lessThan">
      <formula>$C$4</formula>
    </cfRule>
  </conditionalFormatting>
  <conditionalFormatting sqref="BM51">
    <cfRule type="cellIs" dxfId="7218" priority="3793" operator="lessThan">
      <formula>$C$4</formula>
    </cfRule>
  </conditionalFormatting>
  <conditionalFormatting sqref="BM52">
    <cfRule type="cellIs" dxfId="7217" priority="3794" operator="lessThan">
      <formula>$C$4</formula>
    </cfRule>
  </conditionalFormatting>
  <conditionalFormatting sqref="BM53">
    <cfRule type="cellIs" dxfId="7216" priority="3795" operator="lessThan">
      <formula>$C$4</formula>
    </cfRule>
  </conditionalFormatting>
  <conditionalFormatting sqref="BM54">
    <cfRule type="cellIs" dxfId="7215" priority="3796" operator="lessThan">
      <formula>$C$4</formula>
    </cfRule>
  </conditionalFormatting>
  <conditionalFormatting sqref="BM55">
    <cfRule type="cellIs" dxfId="7214" priority="3797" operator="lessThan">
      <formula>$C$4</formula>
    </cfRule>
  </conditionalFormatting>
  <conditionalFormatting sqref="BM56">
    <cfRule type="cellIs" dxfId="7213" priority="3798" operator="lessThan">
      <formula>$C$4</formula>
    </cfRule>
  </conditionalFormatting>
  <conditionalFormatting sqref="BM57">
    <cfRule type="cellIs" dxfId="7212" priority="3799" operator="lessThan">
      <formula>$C$4</formula>
    </cfRule>
  </conditionalFormatting>
  <conditionalFormatting sqref="BM58">
    <cfRule type="cellIs" dxfId="7211" priority="3800" operator="lessThan">
      <formula>$C$4</formula>
    </cfRule>
  </conditionalFormatting>
  <conditionalFormatting sqref="BM59">
    <cfRule type="cellIs" dxfId="7210" priority="3801" operator="lessThan">
      <formula>$C$4</formula>
    </cfRule>
  </conditionalFormatting>
  <conditionalFormatting sqref="BM60">
    <cfRule type="cellIs" dxfId="7209" priority="3802" operator="lessThan">
      <formula>$C$4</formula>
    </cfRule>
  </conditionalFormatting>
  <conditionalFormatting sqref="BN11">
    <cfRule type="cellIs" dxfId="7208" priority="3803" operator="lessThan">
      <formula>$C$4</formula>
    </cfRule>
  </conditionalFormatting>
  <conditionalFormatting sqref="BN12">
    <cfRule type="cellIs" dxfId="7207" priority="3804" operator="lessThan">
      <formula>$C$4</formula>
    </cfRule>
  </conditionalFormatting>
  <conditionalFormatting sqref="BN13">
    <cfRule type="cellIs" dxfId="7206" priority="3805" operator="lessThan">
      <formula>$C$4</formula>
    </cfRule>
  </conditionalFormatting>
  <conditionalFormatting sqref="BN14">
    <cfRule type="cellIs" dxfId="7205" priority="3806" operator="lessThan">
      <formula>$C$4</formula>
    </cfRule>
  </conditionalFormatting>
  <conditionalFormatting sqref="BN15">
    <cfRule type="cellIs" dxfId="7204" priority="3807" operator="lessThan">
      <formula>$C$4</formula>
    </cfRule>
  </conditionalFormatting>
  <conditionalFormatting sqref="BN16">
    <cfRule type="cellIs" dxfId="7203" priority="3808" operator="lessThan">
      <formula>$C$4</formula>
    </cfRule>
  </conditionalFormatting>
  <conditionalFormatting sqref="BN17">
    <cfRule type="cellIs" dxfId="7202" priority="3809" operator="lessThan">
      <formula>$C$4</formula>
    </cfRule>
  </conditionalFormatting>
  <conditionalFormatting sqref="BN18">
    <cfRule type="cellIs" dxfId="7201" priority="3810" operator="lessThan">
      <formula>$C$4</formula>
    </cfRule>
  </conditionalFormatting>
  <conditionalFormatting sqref="BN19">
    <cfRule type="cellIs" dxfId="7200" priority="3811" operator="lessThan">
      <formula>$C$4</formula>
    </cfRule>
  </conditionalFormatting>
  <conditionalFormatting sqref="BN20">
    <cfRule type="cellIs" dxfId="7199" priority="3812" operator="lessThan">
      <formula>$C$4</formula>
    </cfRule>
  </conditionalFormatting>
  <conditionalFormatting sqref="BN21">
    <cfRule type="cellIs" dxfId="7198" priority="3813" operator="lessThan">
      <formula>$C$4</formula>
    </cfRule>
  </conditionalFormatting>
  <conditionalFormatting sqref="BN22">
    <cfRule type="cellIs" dxfId="7197" priority="3814" operator="lessThan">
      <formula>$C$4</formula>
    </cfRule>
  </conditionalFormatting>
  <conditionalFormatting sqref="BN23">
    <cfRule type="cellIs" dxfId="7196" priority="3815" operator="lessThan">
      <formula>$C$4</formula>
    </cfRule>
  </conditionalFormatting>
  <conditionalFormatting sqref="BN24">
    <cfRule type="cellIs" dxfId="7195" priority="3816" operator="lessThan">
      <formula>$C$4</formula>
    </cfRule>
  </conditionalFormatting>
  <conditionalFormatting sqref="BN25">
    <cfRule type="cellIs" dxfId="7194" priority="3817" operator="lessThan">
      <formula>$C$4</formula>
    </cfRule>
  </conditionalFormatting>
  <conditionalFormatting sqref="BN26">
    <cfRule type="cellIs" dxfId="7193" priority="3818" operator="lessThan">
      <formula>$C$4</formula>
    </cfRule>
  </conditionalFormatting>
  <conditionalFormatting sqref="BN27">
    <cfRule type="cellIs" dxfId="7192" priority="3819" operator="lessThan">
      <formula>$C$4</formula>
    </cfRule>
  </conditionalFormatting>
  <conditionalFormatting sqref="BN28">
    <cfRule type="cellIs" dxfId="7191" priority="3820" operator="lessThan">
      <formula>$C$4</formula>
    </cfRule>
  </conditionalFormatting>
  <conditionalFormatting sqref="BN29">
    <cfRule type="cellIs" dxfId="7190" priority="3821" operator="lessThan">
      <formula>$C$4</formula>
    </cfRule>
  </conditionalFormatting>
  <conditionalFormatting sqref="BN30">
    <cfRule type="cellIs" dxfId="7189" priority="3822" operator="lessThan">
      <formula>$C$4</formula>
    </cfRule>
  </conditionalFormatting>
  <conditionalFormatting sqref="BN31">
    <cfRule type="cellIs" dxfId="7188" priority="3823" operator="lessThan">
      <formula>$C$4</formula>
    </cfRule>
  </conditionalFormatting>
  <conditionalFormatting sqref="BN32">
    <cfRule type="cellIs" dxfId="7187" priority="3824" operator="lessThan">
      <formula>$C$4</formula>
    </cfRule>
  </conditionalFormatting>
  <conditionalFormatting sqref="BN33">
    <cfRule type="cellIs" dxfId="7186" priority="3825" operator="lessThan">
      <formula>$C$4</formula>
    </cfRule>
  </conditionalFormatting>
  <conditionalFormatting sqref="BN34">
    <cfRule type="cellIs" dxfId="7185" priority="3826" operator="lessThan">
      <formula>$C$4</formula>
    </cfRule>
  </conditionalFormatting>
  <conditionalFormatting sqref="BN35">
    <cfRule type="cellIs" dxfId="7184" priority="3827" operator="lessThan">
      <formula>$C$4</formula>
    </cfRule>
  </conditionalFormatting>
  <conditionalFormatting sqref="BN36">
    <cfRule type="cellIs" dxfId="7183" priority="3828" operator="lessThan">
      <formula>$C$4</formula>
    </cfRule>
  </conditionalFormatting>
  <conditionalFormatting sqref="BN37">
    <cfRule type="cellIs" dxfId="7182" priority="3829" operator="lessThan">
      <formula>$C$4</formula>
    </cfRule>
  </conditionalFormatting>
  <conditionalFormatting sqref="BN38">
    <cfRule type="cellIs" dxfId="7181" priority="3830" operator="lessThan">
      <formula>$C$4</formula>
    </cfRule>
  </conditionalFormatting>
  <conditionalFormatting sqref="BN39">
    <cfRule type="cellIs" dxfId="7180" priority="3831" operator="lessThan">
      <formula>$C$4</formula>
    </cfRule>
  </conditionalFormatting>
  <conditionalFormatting sqref="BN40">
    <cfRule type="cellIs" dxfId="7179" priority="3832" operator="lessThan">
      <formula>$C$4</formula>
    </cfRule>
  </conditionalFormatting>
  <conditionalFormatting sqref="BN41">
    <cfRule type="cellIs" dxfId="7178" priority="3833" operator="lessThan">
      <formula>$C$4</formula>
    </cfRule>
  </conditionalFormatting>
  <conditionalFormatting sqref="BN42">
    <cfRule type="cellIs" dxfId="7177" priority="3834" operator="lessThan">
      <formula>$C$4</formula>
    </cfRule>
  </conditionalFormatting>
  <conditionalFormatting sqref="BN43">
    <cfRule type="cellIs" dxfId="7176" priority="3835" operator="lessThan">
      <formula>$C$4</formula>
    </cfRule>
  </conditionalFormatting>
  <conditionalFormatting sqref="BN44">
    <cfRule type="cellIs" dxfId="7175" priority="3836" operator="lessThan">
      <formula>$C$4</formula>
    </cfRule>
  </conditionalFormatting>
  <conditionalFormatting sqref="BN45">
    <cfRule type="cellIs" dxfId="7174" priority="3837" operator="lessThan">
      <formula>$C$4</formula>
    </cfRule>
  </conditionalFormatting>
  <conditionalFormatting sqref="BN46">
    <cfRule type="cellIs" dxfId="7173" priority="3838" operator="lessThan">
      <formula>$C$4</formula>
    </cfRule>
  </conditionalFormatting>
  <conditionalFormatting sqref="BN47">
    <cfRule type="cellIs" dxfId="7172" priority="3839" operator="lessThan">
      <formula>$C$4</formula>
    </cfRule>
  </conditionalFormatting>
  <conditionalFormatting sqref="BN48">
    <cfRule type="cellIs" dxfId="7171" priority="3840" operator="lessThan">
      <formula>$C$4</formula>
    </cfRule>
  </conditionalFormatting>
  <conditionalFormatting sqref="BN49">
    <cfRule type="cellIs" dxfId="7170" priority="3841" operator="lessThan">
      <formula>$C$4</formula>
    </cfRule>
  </conditionalFormatting>
  <conditionalFormatting sqref="BN50">
    <cfRule type="cellIs" dxfId="7169" priority="3842" operator="lessThan">
      <formula>$C$4</formula>
    </cfRule>
  </conditionalFormatting>
  <conditionalFormatting sqref="BN51">
    <cfRule type="cellIs" dxfId="7168" priority="3843" operator="lessThan">
      <formula>$C$4</formula>
    </cfRule>
  </conditionalFormatting>
  <conditionalFormatting sqref="BN52">
    <cfRule type="cellIs" dxfId="7167" priority="3844" operator="lessThan">
      <formula>$C$4</formula>
    </cfRule>
  </conditionalFormatting>
  <conditionalFormatting sqref="BN53">
    <cfRule type="cellIs" dxfId="7166" priority="3845" operator="lessThan">
      <formula>$C$4</formula>
    </cfRule>
  </conditionalFormatting>
  <conditionalFormatting sqref="BN54">
    <cfRule type="cellIs" dxfId="7165" priority="3846" operator="lessThan">
      <formula>$C$4</formula>
    </cfRule>
  </conditionalFormatting>
  <conditionalFormatting sqref="BN55">
    <cfRule type="cellIs" dxfId="7164" priority="3847" operator="lessThan">
      <formula>$C$4</formula>
    </cfRule>
  </conditionalFormatting>
  <conditionalFormatting sqref="BN56">
    <cfRule type="cellIs" dxfId="7163" priority="3848" operator="lessThan">
      <formula>$C$4</formula>
    </cfRule>
  </conditionalFormatting>
  <conditionalFormatting sqref="BN57">
    <cfRule type="cellIs" dxfId="7162" priority="3849" operator="lessThan">
      <formula>$C$4</formula>
    </cfRule>
  </conditionalFormatting>
  <conditionalFormatting sqref="BN58">
    <cfRule type="cellIs" dxfId="7161" priority="3850" operator="lessThan">
      <formula>$C$4</formula>
    </cfRule>
  </conditionalFormatting>
  <conditionalFormatting sqref="BN59">
    <cfRule type="cellIs" dxfId="7160" priority="3851" operator="lessThan">
      <formula>$C$4</formula>
    </cfRule>
  </conditionalFormatting>
  <conditionalFormatting sqref="BN60">
    <cfRule type="cellIs" dxfId="7159" priority="3852" operator="lessThan">
      <formula>$C$4</formula>
    </cfRule>
  </conditionalFormatting>
  <conditionalFormatting sqref="CH11:CH44">
    <cfRule type="cellIs" dxfId="7158" priority="3853" operator="lessThan">
      <formula>1</formula>
    </cfRule>
  </conditionalFormatting>
  <conditionalFormatting sqref="CH45">
    <cfRule type="cellIs" dxfId="7157" priority="3887" operator="lessThan">
      <formula>1</formula>
    </cfRule>
  </conditionalFormatting>
  <conditionalFormatting sqref="CH46">
    <cfRule type="cellIs" dxfId="7156" priority="3888" operator="lessThan">
      <formula>1</formula>
    </cfRule>
  </conditionalFormatting>
  <conditionalFormatting sqref="CH47">
    <cfRule type="cellIs" dxfId="7155" priority="3889" operator="lessThan">
      <formula>1</formula>
    </cfRule>
  </conditionalFormatting>
  <conditionalFormatting sqref="CH48">
    <cfRule type="cellIs" dxfId="7154" priority="3890" operator="lessThan">
      <formula>1</formula>
    </cfRule>
  </conditionalFormatting>
  <conditionalFormatting sqref="CH49">
    <cfRule type="cellIs" dxfId="7153" priority="3891" operator="lessThan">
      <formula>1</formula>
    </cfRule>
  </conditionalFormatting>
  <conditionalFormatting sqref="CH50">
    <cfRule type="cellIs" dxfId="7152" priority="3892" operator="lessThan">
      <formula>1</formula>
    </cfRule>
  </conditionalFormatting>
  <conditionalFormatting sqref="CH51">
    <cfRule type="cellIs" dxfId="7151" priority="3893" operator="lessThan">
      <formula>1</formula>
    </cfRule>
  </conditionalFormatting>
  <conditionalFormatting sqref="CH52">
    <cfRule type="cellIs" dxfId="7150" priority="3894" operator="lessThan">
      <formula>1</formula>
    </cfRule>
  </conditionalFormatting>
  <conditionalFormatting sqref="CH53">
    <cfRule type="cellIs" dxfId="7149" priority="3895" operator="lessThan">
      <formula>1</formula>
    </cfRule>
  </conditionalFormatting>
  <conditionalFormatting sqref="CH54">
    <cfRule type="cellIs" dxfId="7148" priority="3896" operator="lessThan">
      <formula>1</formula>
    </cfRule>
  </conditionalFormatting>
  <conditionalFormatting sqref="CH55">
    <cfRule type="cellIs" dxfId="7147" priority="3897" operator="lessThan">
      <formula>1</formula>
    </cfRule>
  </conditionalFormatting>
  <conditionalFormatting sqref="CH56">
    <cfRule type="cellIs" dxfId="7146" priority="3898" operator="lessThan">
      <formula>1</formula>
    </cfRule>
  </conditionalFormatting>
  <conditionalFormatting sqref="CH57">
    <cfRule type="cellIs" dxfId="7145" priority="3899" operator="lessThan">
      <formula>1</formula>
    </cfRule>
  </conditionalFormatting>
  <conditionalFormatting sqref="CH58">
    <cfRule type="cellIs" dxfId="7144" priority="3900" operator="lessThan">
      <formula>1</formula>
    </cfRule>
  </conditionalFormatting>
  <conditionalFormatting sqref="CH59">
    <cfRule type="cellIs" dxfId="7143" priority="3901" operator="lessThan">
      <formula>1</formula>
    </cfRule>
  </conditionalFormatting>
  <conditionalFormatting sqref="CH60">
    <cfRule type="cellIs" dxfId="7142" priority="3902" operator="lessThan">
      <formula>1</formula>
    </cfRule>
  </conditionalFormatting>
  <conditionalFormatting sqref="CK11:CK44">
    <cfRule type="cellIs" dxfId="7141" priority="3903" operator="lessThan">
      <formula>1</formula>
    </cfRule>
  </conditionalFormatting>
  <conditionalFormatting sqref="CK45">
    <cfRule type="cellIs" dxfId="7140" priority="3937" operator="lessThan">
      <formula>1</formula>
    </cfRule>
  </conditionalFormatting>
  <conditionalFormatting sqref="CK46">
    <cfRule type="cellIs" dxfId="7139" priority="3938" operator="lessThan">
      <formula>1</formula>
    </cfRule>
  </conditionalFormatting>
  <conditionalFormatting sqref="CK47">
    <cfRule type="cellIs" dxfId="7138" priority="3939" operator="lessThan">
      <formula>1</formula>
    </cfRule>
  </conditionalFormatting>
  <conditionalFormatting sqref="CK48">
    <cfRule type="cellIs" dxfId="7137" priority="3940" operator="lessThan">
      <formula>1</formula>
    </cfRule>
  </conditionalFormatting>
  <conditionalFormatting sqref="CK49">
    <cfRule type="cellIs" dxfId="7136" priority="3941" operator="lessThan">
      <formula>1</formula>
    </cfRule>
  </conditionalFormatting>
  <conditionalFormatting sqref="CK50">
    <cfRule type="cellIs" dxfId="7135" priority="3942" operator="lessThan">
      <formula>1</formula>
    </cfRule>
  </conditionalFormatting>
  <conditionalFormatting sqref="CK51">
    <cfRule type="cellIs" dxfId="7134" priority="3943" operator="lessThan">
      <formula>1</formula>
    </cfRule>
  </conditionalFormatting>
  <conditionalFormatting sqref="CK52">
    <cfRule type="cellIs" dxfId="7133" priority="3944" operator="lessThan">
      <formula>1</formula>
    </cfRule>
  </conditionalFormatting>
  <conditionalFormatting sqref="CK53">
    <cfRule type="cellIs" dxfId="7132" priority="3945" operator="lessThan">
      <formula>1</formula>
    </cfRule>
  </conditionalFormatting>
  <conditionalFormatting sqref="CK54">
    <cfRule type="cellIs" dxfId="7131" priority="3946" operator="lessThan">
      <formula>1</formula>
    </cfRule>
  </conditionalFormatting>
  <conditionalFormatting sqref="CK55">
    <cfRule type="cellIs" dxfId="7130" priority="3947" operator="lessThan">
      <formula>1</formula>
    </cfRule>
  </conditionalFormatting>
  <conditionalFormatting sqref="CK56">
    <cfRule type="cellIs" dxfId="7129" priority="3948" operator="lessThan">
      <formula>1</formula>
    </cfRule>
  </conditionalFormatting>
  <conditionalFormatting sqref="CK57">
    <cfRule type="cellIs" dxfId="7128" priority="3949" operator="lessThan">
      <formula>1</formula>
    </cfRule>
  </conditionalFormatting>
  <conditionalFormatting sqref="CK58">
    <cfRule type="cellIs" dxfId="7127" priority="3950" operator="lessThan">
      <formula>1</formula>
    </cfRule>
  </conditionalFormatting>
  <conditionalFormatting sqref="CK59">
    <cfRule type="cellIs" dxfId="7126" priority="3951" operator="lessThan">
      <formula>1</formula>
    </cfRule>
  </conditionalFormatting>
  <conditionalFormatting sqref="CK60">
    <cfRule type="cellIs" dxfId="7125" priority="3952" operator="lessThan">
      <formula>1</formula>
    </cfRule>
  </conditionalFormatting>
  <conditionalFormatting sqref="CO16">
    <cfRule type="cellIs" dxfId="7124" priority="3959" operator="lessThan">
      <formula>1</formula>
    </cfRule>
  </conditionalFormatting>
  <conditionalFormatting sqref="CO17">
    <cfRule type="cellIs" dxfId="7123" priority="3960" operator="lessThan">
      <formula>1</formula>
    </cfRule>
  </conditionalFormatting>
  <conditionalFormatting sqref="CO18">
    <cfRule type="cellIs" dxfId="7122" priority="3961" operator="lessThan">
      <formula>1</formula>
    </cfRule>
  </conditionalFormatting>
  <conditionalFormatting sqref="CO19">
    <cfRule type="cellIs" dxfId="7121" priority="3962" operator="lessThan">
      <formula>1</formula>
    </cfRule>
  </conditionalFormatting>
  <conditionalFormatting sqref="CO29">
    <cfRule type="cellIs" dxfId="7120" priority="3969" operator="lessThan">
      <formula>1</formula>
    </cfRule>
  </conditionalFormatting>
  <conditionalFormatting sqref="CO30">
    <cfRule type="cellIs" dxfId="7119" priority="3970" operator="lessThan">
      <formula>1</formula>
    </cfRule>
  </conditionalFormatting>
  <conditionalFormatting sqref="CO31">
    <cfRule type="cellIs" dxfId="7118" priority="3971" operator="lessThan">
      <formula>1</formula>
    </cfRule>
  </conditionalFormatting>
  <conditionalFormatting sqref="CO32">
    <cfRule type="cellIs" dxfId="7117" priority="3972" operator="lessThan">
      <formula>1</formula>
    </cfRule>
  </conditionalFormatting>
  <conditionalFormatting sqref="BB11:BB46">
    <cfRule type="cellIs" dxfId="7116" priority="102" operator="lessThan">
      <formula>$C$4</formula>
    </cfRule>
  </conditionalFormatting>
  <conditionalFormatting sqref="BE11:BE46">
    <cfRule type="cellIs" dxfId="7115" priority="101" operator="lessThan">
      <formula>$C$4</formula>
    </cfRule>
  </conditionalFormatting>
  <conditionalFormatting sqref="CO10">
    <cfRule type="cellIs" dxfId="7114" priority="95" operator="lessThan">
      <formula>1</formula>
    </cfRule>
  </conditionalFormatting>
  <conditionalFormatting sqref="CO11">
    <cfRule type="cellIs" dxfId="7113" priority="96" operator="lessThan">
      <formula>1</formula>
    </cfRule>
  </conditionalFormatting>
  <conditionalFormatting sqref="CO12">
    <cfRule type="cellIs" dxfId="7112" priority="97" operator="lessThan">
      <formula>1</formula>
    </cfRule>
  </conditionalFormatting>
  <conditionalFormatting sqref="CO13">
    <cfRule type="cellIs" dxfId="7111" priority="98" operator="lessThan">
      <formula>1</formula>
    </cfRule>
  </conditionalFormatting>
  <conditionalFormatting sqref="CO14">
    <cfRule type="cellIs" dxfId="7110" priority="99" operator="lessThan">
      <formula>1</formula>
    </cfRule>
  </conditionalFormatting>
  <conditionalFormatting sqref="CO15">
    <cfRule type="cellIs" dxfId="7109" priority="100" operator="lessThan">
      <formula>1</formula>
    </cfRule>
  </conditionalFormatting>
  <conditionalFormatting sqref="AG11">
    <cfRule type="cellIs" dxfId="7108" priority="67" operator="lessThan">
      <formula>$C$4</formula>
    </cfRule>
  </conditionalFormatting>
  <conditionalFormatting sqref="AG12">
    <cfRule type="cellIs" dxfId="7107" priority="68" operator="lessThan">
      <formula>$C$4</formula>
    </cfRule>
  </conditionalFormatting>
  <conditionalFormatting sqref="AG13">
    <cfRule type="cellIs" dxfId="7106" priority="69" operator="lessThan">
      <formula>$C$4</formula>
    </cfRule>
  </conditionalFormatting>
  <conditionalFormatting sqref="AG14">
    <cfRule type="cellIs" dxfId="7105" priority="70" operator="lessThan">
      <formula>$C$4</formula>
    </cfRule>
  </conditionalFormatting>
  <conditionalFormatting sqref="AG15">
    <cfRule type="cellIs" dxfId="7104" priority="71" operator="lessThan">
      <formula>$C$4</formula>
    </cfRule>
  </conditionalFormatting>
  <conditionalFormatting sqref="AG16">
    <cfRule type="cellIs" dxfId="7103" priority="72" operator="lessThan">
      <formula>$C$4</formula>
    </cfRule>
  </conditionalFormatting>
  <conditionalFormatting sqref="AG17">
    <cfRule type="cellIs" dxfId="7102" priority="73" operator="lessThan">
      <formula>$C$4</formula>
    </cfRule>
  </conditionalFormatting>
  <conditionalFormatting sqref="AG18">
    <cfRule type="cellIs" dxfId="7101" priority="74" operator="lessThan">
      <formula>$C$4</formula>
    </cfRule>
  </conditionalFormatting>
  <conditionalFormatting sqref="AG19">
    <cfRule type="cellIs" dxfId="7100" priority="75" operator="lessThan">
      <formula>$C$4</formula>
    </cfRule>
  </conditionalFormatting>
  <conditionalFormatting sqref="AG20">
    <cfRule type="cellIs" dxfId="7099" priority="76" operator="lessThan">
      <formula>$C$4</formula>
    </cfRule>
  </conditionalFormatting>
  <conditionalFormatting sqref="AG21">
    <cfRule type="cellIs" dxfId="7098" priority="77" operator="lessThan">
      <formula>$C$4</formula>
    </cfRule>
  </conditionalFormatting>
  <conditionalFormatting sqref="AG22">
    <cfRule type="cellIs" dxfId="7097" priority="78" operator="lessThan">
      <formula>$C$4</formula>
    </cfRule>
  </conditionalFormatting>
  <conditionalFormatting sqref="AG23">
    <cfRule type="cellIs" dxfId="7096" priority="79" operator="lessThan">
      <formula>$C$4</formula>
    </cfRule>
  </conditionalFormatting>
  <conditionalFormatting sqref="AG24">
    <cfRule type="cellIs" dxfId="7095" priority="80" operator="lessThan">
      <formula>$C$4</formula>
    </cfRule>
  </conditionalFormatting>
  <conditionalFormatting sqref="AG25">
    <cfRule type="cellIs" dxfId="7094" priority="81" operator="lessThan">
      <formula>$C$4</formula>
    </cfRule>
  </conditionalFormatting>
  <conditionalFormatting sqref="AG26">
    <cfRule type="cellIs" dxfId="7093" priority="82" operator="lessThan">
      <formula>$C$4</formula>
    </cfRule>
  </conditionalFormatting>
  <conditionalFormatting sqref="AG27">
    <cfRule type="cellIs" dxfId="7092" priority="83" operator="lessThan">
      <formula>$C$4</formula>
    </cfRule>
  </conditionalFormatting>
  <conditionalFormatting sqref="AG28">
    <cfRule type="cellIs" dxfId="7091" priority="84" operator="lessThan">
      <formula>$C$4</formula>
    </cfRule>
  </conditionalFormatting>
  <conditionalFormatting sqref="AG29">
    <cfRule type="cellIs" dxfId="7090" priority="85" operator="lessThan">
      <formula>$C$4</formula>
    </cfRule>
  </conditionalFormatting>
  <conditionalFormatting sqref="AG30">
    <cfRule type="cellIs" dxfId="7089" priority="86" operator="lessThan">
      <formula>$C$4</formula>
    </cfRule>
  </conditionalFormatting>
  <conditionalFormatting sqref="AG31">
    <cfRule type="cellIs" dxfId="7088" priority="87" operator="lessThan">
      <formula>$C$4</formula>
    </cfRule>
  </conditionalFormatting>
  <conditionalFormatting sqref="AG32">
    <cfRule type="cellIs" dxfId="7087" priority="88" operator="lessThan">
      <formula>$C$4</formula>
    </cfRule>
  </conditionalFormatting>
  <conditionalFormatting sqref="AG33">
    <cfRule type="cellIs" dxfId="7086" priority="89" operator="lessThan">
      <formula>$C$4</formula>
    </cfRule>
  </conditionalFormatting>
  <conditionalFormatting sqref="AG34">
    <cfRule type="cellIs" dxfId="7085" priority="90" operator="lessThan">
      <formula>$C$4</formula>
    </cfRule>
  </conditionalFormatting>
  <conditionalFormatting sqref="AG35">
    <cfRule type="cellIs" dxfId="7084" priority="91" operator="lessThan">
      <formula>$C$4</formula>
    </cfRule>
  </conditionalFormatting>
  <conditionalFormatting sqref="AG36">
    <cfRule type="cellIs" dxfId="7083" priority="92" operator="lessThan">
      <formula>$C$4</formula>
    </cfRule>
  </conditionalFormatting>
  <conditionalFormatting sqref="AI11:AI44">
    <cfRule type="cellIs" dxfId="7082" priority="33" operator="lessThan">
      <formula>$C$4</formula>
    </cfRule>
  </conditionalFormatting>
  <conditionalFormatting sqref="AI11:AI44">
    <cfRule type="cellIs" dxfId="7081" priority="7" operator="lessThan">
      <formula>$C$4</formula>
    </cfRule>
  </conditionalFormatting>
  <conditionalFormatting sqref="CO25">
    <cfRule type="cellIs" dxfId="7080" priority="3" operator="lessThan">
      <formula>1</formula>
    </cfRule>
  </conditionalFormatting>
  <conditionalFormatting sqref="CO26">
    <cfRule type="cellIs" dxfId="7079" priority="4" operator="lessThan">
      <formula>1</formula>
    </cfRule>
  </conditionalFormatting>
  <conditionalFormatting sqref="CO27">
    <cfRule type="cellIs" dxfId="7078" priority="5" operator="lessThan">
      <formula>1</formula>
    </cfRule>
  </conditionalFormatting>
  <conditionalFormatting sqref="CO28">
    <cfRule type="cellIs" dxfId="7077" priority="6" operator="lessThan">
      <formula>1</formula>
    </cfRule>
  </conditionalFormatting>
  <conditionalFormatting sqref="CO23">
    <cfRule type="cellIs" dxfId="7076" priority="1" operator="lessThan">
      <formula>1</formula>
    </cfRule>
  </conditionalFormatting>
  <conditionalFormatting sqref="CO24">
    <cfRule type="cellIs" dxfId="7075" priority="2" operator="lessThan">
      <formula>1</formula>
    </cfRule>
  </conditionalFormatting>
  <dataValidations count="914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V11:V44 BB11:BB46 BE11:BE46"/>
    <dataValidation allowBlank="1" showInputMessage="1" showErrorMessage="1" sqref="V45"/>
    <dataValidation allowBlank="1" showInputMessage="1" showErrorMessage="1" sqref="V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:Y44"/>
    <dataValidation allowBlank="1" showInputMessage="1" showErrorMessage="1" sqref="Y45"/>
    <dataValidation allowBlank="1" showInputMessage="1" showErrorMessage="1" sqref="Y46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11"/>
    <dataValidation allowBlank="1" showInputMessage="1" showErrorMessage="1" sqref="S12"/>
    <dataValidation allowBlank="1" showInputMessage="1" showErrorMessage="1" sqref="S13:S44"/>
    <dataValidation allowBlank="1" showInputMessage="1" showErrorMessage="1" sqref="S45"/>
    <dataValidation allowBlank="1" showInputMessage="1" showErrorMessage="1" sqref="S46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45"/>
    <dataValidation allowBlank="1" showInputMessage="1" showErrorMessage="1" sqref="AI46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"/>
    <dataValidation allowBlank="1" showInputMessage="1" showErrorMessage="1" sqref="AL12"/>
    <dataValidation allowBlank="1" showInputMessage="1" showErrorMessage="1" sqref="AL13"/>
    <dataValidation allowBlank="1" showInputMessage="1" showErrorMessage="1" sqref="AL14"/>
    <dataValidation allowBlank="1" showInputMessage="1" showErrorMessage="1" sqref="AL15"/>
    <dataValidation allowBlank="1" showInputMessage="1" showErrorMessage="1" sqref="AL16"/>
    <dataValidation allowBlank="1" showInputMessage="1" showErrorMessage="1" sqref="AL17"/>
    <dataValidation allowBlank="1" showInputMessage="1" showErrorMessage="1" sqref="AL18"/>
    <dataValidation allowBlank="1" showInputMessage="1" showErrorMessage="1" sqref="AL19"/>
    <dataValidation allowBlank="1" showInputMessage="1" showErrorMessage="1" sqref="AL20"/>
    <dataValidation allowBlank="1" showInputMessage="1" showErrorMessage="1" sqref="AL21"/>
    <dataValidation allowBlank="1" showInputMessage="1" showErrorMessage="1" sqref="AL22"/>
    <dataValidation allowBlank="1" showInputMessage="1" showErrorMessage="1" sqref="AL23"/>
    <dataValidation allowBlank="1" showInputMessage="1" showErrorMessage="1" sqref="AL24"/>
    <dataValidation allowBlank="1" showInputMessage="1" showErrorMessage="1" sqref="AL25"/>
    <dataValidation allowBlank="1" showInputMessage="1" showErrorMessage="1" sqref="AL26"/>
    <dataValidation allowBlank="1" showInputMessage="1" showErrorMessage="1" sqref="AL27"/>
    <dataValidation allowBlank="1" showInputMessage="1" showErrorMessage="1" sqref="AL28"/>
    <dataValidation allowBlank="1" showInputMessage="1" showErrorMessage="1" sqref="AL29"/>
    <dataValidation allowBlank="1" showInputMessage="1" showErrorMessage="1" sqref="AL30"/>
    <dataValidation allowBlank="1" showInputMessage="1" showErrorMessage="1" sqref="AL31"/>
    <dataValidation allowBlank="1" showInputMessage="1" showErrorMessage="1" sqref="AL32"/>
    <dataValidation allowBlank="1" showInputMessage="1" showErrorMessage="1" sqref="AL33"/>
    <dataValidation allowBlank="1" showInputMessage="1" showErrorMessage="1" sqref="AL34"/>
    <dataValidation allowBlank="1" showInputMessage="1" showErrorMessage="1" sqref="AL35"/>
    <dataValidation allowBlank="1" showInputMessage="1" showErrorMessage="1" sqref="AL36"/>
    <dataValidation allowBlank="1" showInputMessage="1" showErrorMessage="1" sqref="AL37"/>
    <dataValidation allowBlank="1" showInputMessage="1" showErrorMessage="1" sqref="AL38"/>
    <dataValidation allowBlank="1" showInputMessage="1" showErrorMessage="1" sqref="AL39"/>
    <dataValidation allowBlank="1" showInputMessage="1" showErrorMessage="1" sqref="AL40"/>
    <dataValidation allowBlank="1" showInputMessage="1" showErrorMessage="1" sqref="AL41"/>
    <dataValidation allowBlank="1" showInputMessage="1" showErrorMessage="1" sqref="AL42"/>
    <dataValidation allowBlank="1" showInputMessage="1" showErrorMessage="1" sqref="AL43"/>
    <dataValidation allowBlank="1" showInputMessage="1" showErrorMessage="1" sqref="AL44"/>
    <dataValidation allowBlank="1" showInputMessage="1" showErrorMessage="1" sqref="AL45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11"/>
    <dataValidation allowBlank="1" showInputMessage="1" showErrorMessage="1" sqref="BH12"/>
    <dataValidation allowBlank="1" showInputMessage="1" showErrorMessage="1" sqref="BH13"/>
    <dataValidation allowBlank="1" showInputMessage="1" showErrorMessage="1" sqref="BH14"/>
    <dataValidation allowBlank="1" showInputMessage="1" showErrorMessage="1" sqref="BH15"/>
    <dataValidation allowBlank="1" showInputMessage="1" showErrorMessage="1" sqref="BH16"/>
    <dataValidation allowBlank="1" showInputMessage="1" showErrorMessage="1" sqref="BH17"/>
    <dataValidation allowBlank="1" showInputMessage="1" showErrorMessage="1" sqref="BH18"/>
    <dataValidation allowBlank="1" showInputMessage="1" showErrorMessage="1" sqref="BH19"/>
    <dataValidation allowBlank="1" showInputMessage="1" showErrorMessage="1" sqref="BH20"/>
    <dataValidation allowBlank="1" showInputMessage="1" showErrorMessage="1" sqref="BH21"/>
    <dataValidation allowBlank="1" showInputMessage="1" showErrorMessage="1" sqref="BH22"/>
    <dataValidation allowBlank="1" showInputMessage="1" showErrorMessage="1" sqref="BH23"/>
    <dataValidation allowBlank="1" showInputMessage="1" showErrorMessage="1" sqref="BH24"/>
    <dataValidation allowBlank="1" showInputMessage="1" showErrorMessage="1" sqref="BH25"/>
    <dataValidation allowBlank="1" showInputMessage="1" showErrorMessage="1" sqref="BH26"/>
    <dataValidation allowBlank="1" showInputMessage="1" showErrorMessage="1" sqref="BH27"/>
    <dataValidation allowBlank="1" showInputMessage="1" showErrorMessage="1" sqref="BH28"/>
    <dataValidation allowBlank="1" showInputMessage="1" showErrorMessage="1" sqref="BH29"/>
    <dataValidation allowBlank="1" showInputMessage="1" showErrorMessage="1" sqref="BH30"/>
    <dataValidation allowBlank="1" showInputMessage="1" showErrorMessage="1" sqref="BH31"/>
    <dataValidation allowBlank="1" showInputMessage="1" showErrorMessage="1" sqref="BH32"/>
    <dataValidation allowBlank="1" showInputMessage="1" showErrorMessage="1" sqref="BH33"/>
    <dataValidation allowBlank="1" showInputMessage="1" showErrorMessage="1" sqref="BH34"/>
    <dataValidation allowBlank="1" showInputMessage="1" showErrorMessage="1" sqref="BH35"/>
    <dataValidation allowBlank="1" showInputMessage="1" showErrorMessage="1" sqref="BH36"/>
    <dataValidation allowBlank="1" showInputMessage="1" showErrorMessage="1" sqref="BH37"/>
    <dataValidation allowBlank="1" showInputMessage="1" showErrorMessage="1" sqref="BH38"/>
    <dataValidation allowBlank="1" showInputMessage="1" showErrorMessage="1" sqref="BH39"/>
    <dataValidation allowBlank="1" showInputMessage="1" showErrorMessage="1" sqref="BH40"/>
    <dataValidation allowBlank="1" showInputMessage="1" showErrorMessage="1" sqref="BH41"/>
    <dataValidation allowBlank="1" showInputMessage="1" showErrorMessage="1" sqref="BH42"/>
    <dataValidation allowBlank="1" showInputMessage="1" showErrorMessage="1" sqref="BH43"/>
    <dataValidation allowBlank="1" showInputMessage="1" showErrorMessage="1" sqref="BH44"/>
    <dataValidation allowBlank="1" showInputMessage="1" showErrorMessage="1" sqref="BH45"/>
    <dataValidation allowBlank="1" showInputMessage="1" showErrorMessage="1" sqref="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11: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0"/>
  <sheetViews>
    <sheetView workbookViewId="0">
      <pane xSplit="3" ySplit="10" topLeftCell="L11" activePane="bottomRight" state="frozen"/>
      <selection pane="topRight"/>
      <selection pane="bottomLeft"/>
      <selection pane="bottomRight" activeCell="CE11" sqref="CE11:CF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 x14ac:dyDescent="0.3">
      <c r="A1" s="11">
        <v>189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Q1" s="29" t="s">
        <v>1</v>
      </c>
      <c r="AZ1" s="29"/>
    </row>
    <row r="2" spans="1:102" x14ac:dyDescent="0.25">
      <c r="A2" s="1" t="s">
        <v>2</v>
      </c>
      <c r="B2" s="2"/>
      <c r="C2" s="3" t="s">
        <v>3</v>
      </c>
      <c r="E2" s="4" t="s">
        <v>127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IPS 3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 x14ac:dyDescent="0.25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 x14ac:dyDescent="0.25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 x14ac:dyDescent="0.25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 x14ac:dyDescent="0.25">
      <c r="E7" s="63" t="s">
        <v>16</v>
      </c>
      <c r="F7" s="64"/>
      <c r="G7" s="64"/>
      <c r="H7" s="64"/>
      <c r="I7" s="64"/>
      <c r="J7" s="65"/>
      <c r="K7" s="54"/>
      <c r="L7" s="13"/>
      <c r="M7" s="13"/>
      <c r="N7" s="70" t="s">
        <v>17</v>
      </c>
      <c r="O7" s="70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 x14ac:dyDescent="0.3">
      <c r="A8" s="58" t="s">
        <v>18</v>
      </c>
      <c r="B8" s="59" t="s">
        <v>19</v>
      </c>
      <c r="C8" s="58" t="s">
        <v>20</v>
      </c>
      <c r="E8" s="66"/>
      <c r="F8" s="67"/>
      <c r="G8" s="67"/>
      <c r="H8" s="67"/>
      <c r="I8" s="67"/>
      <c r="J8" s="68"/>
      <c r="K8" s="55"/>
      <c r="L8" s="13"/>
      <c r="M8" s="17"/>
      <c r="N8" s="70"/>
      <c r="O8" s="70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1" t="s">
        <v>22</v>
      </c>
      <c r="AW8" s="73" t="s">
        <v>23</v>
      </c>
      <c r="AX8" s="82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73" t="s">
        <v>23</v>
      </c>
      <c r="CF8" s="82" t="s">
        <v>24</v>
      </c>
      <c r="CG8" s="37"/>
      <c r="CH8" s="78" t="s">
        <v>26</v>
      </c>
      <c r="CI8" s="78" t="s">
        <v>27</v>
      </c>
      <c r="CJ8" s="37"/>
      <c r="CK8" s="78" t="s">
        <v>26</v>
      </c>
      <c r="CL8" s="78" t="s">
        <v>28</v>
      </c>
      <c r="CN8" s="38" t="s">
        <v>29</v>
      </c>
    </row>
    <row r="9" spans="1:102" x14ac:dyDescent="0.25">
      <c r="A9" s="58"/>
      <c r="B9" s="59"/>
      <c r="C9" s="58"/>
      <c r="E9" s="60" t="s">
        <v>30</v>
      </c>
      <c r="F9" s="60"/>
      <c r="G9" s="60"/>
      <c r="H9" s="61" t="s">
        <v>31</v>
      </c>
      <c r="I9" s="61"/>
      <c r="J9" s="61"/>
      <c r="K9" s="62" t="s">
        <v>32</v>
      </c>
      <c r="L9" s="13"/>
      <c r="M9" s="18" t="s">
        <v>33</v>
      </c>
      <c r="N9" s="60" t="s">
        <v>34</v>
      </c>
      <c r="O9" s="60" t="s">
        <v>22</v>
      </c>
      <c r="P9" s="9"/>
      <c r="Q9" s="75">
        <v>1</v>
      </c>
      <c r="R9" s="76"/>
      <c r="S9" s="77"/>
      <c r="T9" s="75">
        <v>2</v>
      </c>
      <c r="U9" s="76"/>
      <c r="V9" s="77"/>
      <c r="W9" s="75">
        <v>3</v>
      </c>
      <c r="X9" s="76"/>
      <c r="Y9" s="77"/>
      <c r="Z9" s="75">
        <v>4</v>
      </c>
      <c r="AA9" s="76"/>
      <c r="AB9" s="77"/>
      <c r="AC9" s="75">
        <v>5</v>
      </c>
      <c r="AD9" s="76"/>
      <c r="AE9" s="77"/>
      <c r="AF9" s="73" t="s">
        <v>34</v>
      </c>
      <c r="AG9" s="75">
        <v>6</v>
      </c>
      <c r="AH9" s="76"/>
      <c r="AI9" s="77"/>
      <c r="AJ9" s="75">
        <v>7</v>
      </c>
      <c r="AK9" s="76"/>
      <c r="AL9" s="77"/>
      <c r="AM9" s="75">
        <v>8</v>
      </c>
      <c r="AN9" s="76"/>
      <c r="AO9" s="77"/>
      <c r="AP9" s="75">
        <v>9</v>
      </c>
      <c r="AQ9" s="76"/>
      <c r="AR9" s="77"/>
      <c r="AS9" s="75">
        <v>10</v>
      </c>
      <c r="AT9" s="76"/>
      <c r="AU9" s="77"/>
      <c r="AV9" s="72"/>
      <c r="AW9" s="81"/>
      <c r="AX9" s="83"/>
      <c r="AY9" s="37"/>
      <c r="AZ9" s="85">
        <v>1</v>
      </c>
      <c r="BA9" s="76"/>
      <c r="BB9" s="77"/>
      <c r="BC9" s="75">
        <v>2</v>
      </c>
      <c r="BD9" s="76"/>
      <c r="BE9" s="77"/>
      <c r="BF9" s="75">
        <v>3</v>
      </c>
      <c r="BG9" s="76"/>
      <c r="BH9" s="77"/>
      <c r="BI9" s="75">
        <v>4</v>
      </c>
      <c r="BJ9" s="76"/>
      <c r="BK9" s="77"/>
      <c r="BL9" s="75">
        <v>5</v>
      </c>
      <c r="BM9" s="76"/>
      <c r="BN9" s="77"/>
      <c r="BO9" s="73" t="s">
        <v>34</v>
      </c>
      <c r="BP9" s="75">
        <v>6</v>
      </c>
      <c r="BQ9" s="76"/>
      <c r="BR9" s="77"/>
      <c r="BS9" s="75">
        <v>7</v>
      </c>
      <c r="BT9" s="76"/>
      <c r="BU9" s="77"/>
      <c r="BV9" s="75">
        <v>8</v>
      </c>
      <c r="BW9" s="76"/>
      <c r="BX9" s="77"/>
      <c r="BY9" s="75">
        <v>9</v>
      </c>
      <c r="BZ9" s="76"/>
      <c r="CA9" s="77"/>
      <c r="CB9" s="75">
        <v>10</v>
      </c>
      <c r="CC9" s="76"/>
      <c r="CD9" s="77"/>
      <c r="CE9" s="81"/>
      <c r="CF9" s="83"/>
      <c r="CG9" s="37"/>
      <c r="CH9" s="78"/>
      <c r="CI9" s="78"/>
      <c r="CJ9" s="37"/>
      <c r="CK9" s="78"/>
      <c r="CL9" s="78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manusia purba di Indonesia, kehidupan masa pra aksara, mid semester 2, peradaban awal Indonesia dan dunia, </v>
      </c>
    </row>
    <row r="10" spans="1:102" x14ac:dyDescent="0.25">
      <c r="A10" s="58"/>
      <c r="B10" s="59"/>
      <c r="C10" s="58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62"/>
      <c r="L10" s="13"/>
      <c r="M10" s="18" t="s">
        <v>40</v>
      </c>
      <c r="N10" s="60"/>
      <c r="O10" s="60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4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2"/>
      <c r="AW10" s="81"/>
      <c r="AX10" s="84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4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81"/>
      <c r="CF10" s="84"/>
      <c r="CG10" s="37"/>
      <c r="CH10" s="78"/>
      <c r="CI10" s="78"/>
      <c r="CJ10" s="37"/>
      <c r="CK10" s="78"/>
      <c r="CL10" s="78"/>
      <c r="CN10" s="43">
        <v>1</v>
      </c>
      <c r="CO10" s="57" t="s">
        <v>199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kehidupan masa pra aksara, mid semester 2, peradaban awal Indonesia dan dunia, Masih perlu peningkatan pemahaman manusia purba di Indonesia.</v>
      </c>
    </row>
    <row r="11" spans="1:102" x14ac:dyDescent="0.25">
      <c r="A11" s="8">
        <v>1</v>
      </c>
      <c r="B11" s="8">
        <v>22851</v>
      </c>
      <c r="C11" s="8" t="s">
        <v>128</v>
      </c>
      <c r="E11" s="50">
        <f t="shared" ref="E11:E42" si="0">AX11</f>
        <v>85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CI11</f>
        <v xml:space="preserve">Memiliki kemampuan pemahanan manusia purba di Indonesia, kehidupan masa pra aksara, mid semester 2, peradaban awal Indonesia dan dunia, </v>
      </c>
      <c r="H11" s="50">
        <f t="shared" ref="H11:H42" si="3">CF11</f>
        <v>90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 xml:space="preserve">Memiliki keterampilan membuat peta penemuan manusia purba, membuat media power point peradaban awal bangsa Eropa, membuat tabel perbedaan ciri-ciri manusia purba, </v>
      </c>
      <c r="K11" s="8"/>
      <c r="L11" s="13"/>
      <c r="M11" s="14"/>
      <c r="N11" s="44">
        <f t="shared" ref="N11:N42" si="6">AF11</f>
        <v>88</v>
      </c>
      <c r="O11" s="44">
        <f t="shared" ref="O11:O42" si="7">IF(COUNTBLANK(AV11:AV11),"",AV11)</f>
        <v>70</v>
      </c>
      <c r="Q11" s="44">
        <v>76</v>
      </c>
      <c r="R11" s="44"/>
      <c r="S11" s="45">
        <v>90</v>
      </c>
      <c r="T11" s="44">
        <v>84</v>
      </c>
      <c r="U11" s="44"/>
      <c r="V11" s="45">
        <v>90</v>
      </c>
      <c r="W11" s="44">
        <v>100</v>
      </c>
      <c r="X11" s="44"/>
      <c r="Y11" s="45"/>
      <c r="Z11" s="44"/>
      <c r="AA11" s="44"/>
      <c r="AB11" s="45"/>
      <c r="AC11" s="44"/>
      <c r="AD11" s="44"/>
      <c r="AE11" s="45"/>
      <c r="AF11" s="45">
        <f t="shared" ref="AF11:AF42" si="8">IF(AND(Q11="",R11="",S11=""),"",ROUND(AVERAGE(Q11:AE11),0))</f>
        <v>88</v>
      </c>
      <c r="AG11" s="44">
        <v>80</v>
      </c>
      <c r="AH11" s="44"/>
      <c r="AI11" s="57">
        <v>90</v>
      </c>
      <c r="AJ11" s="44"/>
      <c r="AK11" s="44"/>
      <c r="AL11" s="45"/>
      <c r="AM11" s="44"/>
      <c r="AN11" s="44"/>
      <c r="AO11" s="45"/>
      <c r="AP11" s="44"/>
      <c r="AQ11" s="44"/>
      <c r="AR11" s="45"/>
      <c r="AS11" s="44"/>
      <c r="AT11" s="44"/>
      <c r="AU11" s="45"/>
      <c r="AV11" s="44">
        <v>70</v>
      </c>
      <c r="AW11" s="46">
        <f t="shared" ref="AW11:AW42" si="9">IF(AV11="","",AVERAGE(Q11:AE11,AG11:AV11))</f>
        <v>85</v>
      </c>
      <c r="AX11" s="47">
        <f t="shared" ref="AX11:AX42" si="10">IF(AW11="","",ROUND(AW11,0))</f>
        <v>85</v>
      </c>
      <c r="AY11" s="48"/>
      <c r="AZ11" s="57"/>
      <c r="BA11" s="57"/>
      <c r="BB11" s="57">
        <v>90</v>
      </c>
      <c r="BC11" s="57"/>
      <c r="BD11" s="57"/>
      <c r="BE11" s="57">
        <v>90</v>
      </c>
      <c r="BF11" s="57"/>
      <c r="BG11" s="57"/>
      <c r="BH11" s="57"/>
      <c r="BI11" s="57"/>
      <c r="BJ11" s="57"/>
      <c r="BK11" s="57"/>
      <c r="BL11" s="57"/>
      <c r="BM11" s="57"/>
      <c r="BN11" s="57"/>
      <c r="BO11" s="45">
        <f t="shared" ref="BO11:BO42" si="11">IF(AND(BB11="",BA11="",AZ11=""),"",ROUND(AVERAGE(AZ11:BN11),0))</f>
        <v>90</v>
      </c>
      <c r="BP11" s="44"/>
      <c r="BQ11" s="44"/>
      <c r="BR11" s="45">
        <v>90</v>
      </c>
      <c r="BS11" s="44"/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" si="12">IF(AND(BP11="",BQ11="",BR11=""),"",AVERAGE(AZ11:BN11,BP11:CD11))</f>
        <v>90</v>
      </c>
      <c r="CF11" s="47">
        <f t="shared" ref="CF11" si="13">IF(CE11="","",ROUND(CE11,0))</f>
        <v>90</v>
      </c>
      <c r="CG11" s="48"/>
      <c r="CH11" s="57">
        <v>10</v>
      </c>
      <c r="CI11" s="49" t="str">
        <f t="shared" ref="CI11:CI42" si="14">IF(CH11="","",VLOOKUP(CH11,$CW$9:$CX$20,2,0))</f>
        <v xml:space="preserve">Memiliki kemampuan pemahanan manusia purba di Indonesia, kehidupan masa pra aksara, mid semester 2, peradaban awal Indonesia dan dunia, </v>
      </c>
      <c r="CJ11" s="48"/>
      <c r="CK11" s="57">
        <v>10</v>
      </c>
      <c r="CL11" s="49" t="str">
        <f t="shared" ref="CL11:CL42" si="15">IF(CK11="","",VLOOKUP(CK11,$CW$22:$CX$33,2,0))</f>
        <v xml:space="preserve">Memiliki keterampilan membuat peta penemuan manusia purba, membuat media power point peradaban awal bangsa Eropa, membuat tabel perbedaan ciri-ciri manusia purba, </v>
      </c>
      <c r="CN11" s="43">
        <v>2</v>
      </c>
      <c r="CO11" s="57" t="s">
        <v>200</v>
      </c>
      <c r="CQ11" s="79" t="s">
        <v>48</v>
      </c>
      <c r="CR11" s="79"/>
      <c r="CS11" s="79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manusia purba di Indonesia, mid semester 2, peradaban awal Indonesia dan dunia, Masih perlu peningkatan pemahaman kehidupan masa pra aksara.</v>
      </c>
    </row>
    <row r="12" spans="1:102" x14ac:dyDescent="0.25">
      <c r="A12" s="8">
        <v>2</v>
      </c>
      <c r="B12" s="8">
        <v>22867</v>
      </c>
      <c r="C12" s="8" t="s">
        <v>129</v>
      </c>
      <c r="E12" s="50">
        <f t="shared" si="0"/>
        <v>89</v>
      </c>
      <c r="F12" s="8" t="str">
        <f t="shared" si="1"/>
        <v>B</v>
      </c>
      <c r="G12" s="8" t="str">
        <f t="shared" si="2"/>
        <v xml:space="preserve">Memiliki kemampuan pemahanan manusia purba di Indonesia, kehidupan masa pra aksara, mid semester 2, peradaban awal Indonesia dan dunia, </v>
      </c>
      <c r="H12" s="50">
        <f t="shared" si="3"/>
        <v>90</v>
      </c>
      <c r="I12" s="8" t="str">
        <f t="shared" si="4"/>
        <v>B</v>
      </c>
      <c r="J12" s="8" t="str">
        <f t="shared" si="5"/>
        <v xml:space="preserve">Memiliki keterampilan membuat peta penemuan manusia purba, membuat media power point peradaban awal bangsa Eropa, membuat tabel perbedaan ciri-ciri manusia purba, </v>
      </c>
      <c r="K12" s="8"/>
      <c r="L12" s="13"/>
      <c r="M12" s="14"/>
      <c r="N12" s="44">
        <f t="shared" si="6"/>
        <v>89</v>
      </c>
      <c r="O12" s="44">
        <f t="shared" si="7"/>
        <v>83.5</v>
      </c>
      <c r="Q12" s="44">
        <v>85</v>
      </c>
      <c r="R12" s="44"/>
      <c r="S12" s="45">
        <v>90</v>
      </c>
      <c r="T12" s="44">
        <v>88</v>
      </c>
      <c r="U12" s="44"/>
      <c r="V12" s="45">
        <v>90</v>
      </c>
      <c r="W12" s="44">
        <v>94</v>
      </c>
      <c r="X12" s="44"/>
      <c r="Y12" s="45"/>
      <c r="Z12" s="44"/>
      <c r="AA12" s="44"/>
      <c r="AB12" s="45"/>
      <c r="AC12" s="44"/>
      <c r="AD12" s="44"/>
      <c r="AE12" s="45"/>
      <c r="AF12" s="45">
        <f t="shared" si="8"/>
        <v>89</v>
      </c>
      <c r="AG12" s="44">
        <v>90</v>
      </c>
      <c r="AH12" s="44"/>
      <c r="AI12" s="57">
        <v>90</v>
      </c>
      <c r="AJ12" s="44"/>
      <c r="AK12" s="44"/>
      <c r="AL12" s="45"/>
      <c r="AM12" s="44"/>
      <c r="AN12" s="44"/>
      <c r="AO12" s="45"/>
      <c r="AP12" s="44"/>
      <c r="AQ12" s="44"/>
      <c r="AR12" s="45"/>
      <c r="AS12" s="44"/>
      <c r="AT12" s="44"/>
      <c r="AU12" s="45"/>
      <c r="AV12" s="44">
        <v>83.5</v>
      </c>
      <c r="AW12" s="46">
        <f t="shared" si="9"/>
        <v>88.8125</v>
      </c>
      <c r="AX12" s="47">
        <f t="shared" si="10"/>
        <v>89</v>
      </c>
      <c r="AY12" s="48"/>
      <c r="AZ12" s="57"/>
      <c r="BA12" s="57"/>
      <c r="BB12" s="57">
        <v>90</v>
      </c>
      <c r="BC12" s="57"/>
      <c r="BD12" s="57"/>
      <c r="BE12" s="57">
        <v>90</v>
      </c>
      <c r="BF12" s="57"/>
      <c r="BG12" s="57"/>
      <c r="BH12" s="57"/>
      <c r="BI12" s="57"/>
      <c r="BJ12" s="57"/>
      <c r="BK12" s="57"/>
      <c r="BL12" s="57"/>
      <c r="BM12" s="57"/>
      <c r="BN12" s="57"/>
      <c r="BO12" s="45">
        <f t="shared" si="11"/>
        <v>90</v>
      </c>
      <c r="BP12" s="44"/>
      <c r="BQ12" s="44"/>
      <c r="BR12" s="45">
        <v>90</v>
      </c>
      <c r="BS12" s="44"/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ref="CE12:CE46" si="16">IF(AND(BP12="",BQ12="",BR12=""),"",AVERAGE(AZ12:BN12,BP12:CD12))</f>
        <v>90</v>
      </c>
      <c r="CF12" s="47">
        <f t="shared" ref="CF12:CF46" si="17">IF(CE12="","",ROUND(CE12,0))</f>
        <v>90</v>
      </c>
      <c r="CG12" s="48"/>
      <c r="CH12" s="57">
        <v>10</v>
      </c>
      <c r="CI12" s="49" t="str">
        <f t="shared" si="14"/>
        <v xml:space="preserve">Memiliki kemampuan pemahanan manusia purba di Indonesia, kehidupan masa pra aksara, mid semester 2, peradaban awal Indonesia dan dunia, </v>
      </c>
      <c r="CJ12" s="48"/>
      <c r="CK12" s="57">
        <v>10</v>
      </c>
      <c r="CL12" s="49" t="str">
        <f t="shared" si="15"/>
        <v xml:space="preserve">Memiliki keterampilan membuat peta penemuan manusia purba, membuat media power point peradaban awal bangsa Eropa, membuat tabel perbedaan ciri-ciri manusia purba, </v>
      </c>
      <c r="CN12" s="43">
        <v>3</v>
      </c>
      <c r="CO12" s="57" t="s">
        <v>197</v>
      </c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manusia purba di Indonesia, kehidupan masa pra aksara, peradaban awal Indonesia dan dunia, Masih perlu peningkatan pemahaman mid semester 2.</v>
      </c>
    </row>
    <row r="13" spans="1:102" x14ac:dyDescent="0.25">
      <c r="A13" s="8">
        <v>3</v>
      </c>
      <c r="B13" s="8">
        <v>22883</v>
      </c>
      <c r="C13" s="8" t="s">
        <v>130</v>
      </c>
      <c r="E13" s="50">
        <f t="shared" si="0"/>
        <v>85</v>
      </c>
      <c r="F13" s="8" t="str">
        <f t="shared" si="1"/>
        <v>B</v>
      </c>
      <c r="G13" s="8" t="str">
        <f t="shared" si="2"/>
        <v xml:space="preserve">Memiliki kemampuan pemahanan manusia purba di Indonesia, kehidupan masa pra aksara, mid semester 2, peradaban awal Indonesia dan dunia, </v>
      </c>
      <c r="H13" s="50">
        <f t="shared" si="3"/>
        <v>90</v>
      </c>
      <c r="I13" s="8" t="str">
        <f t="shared" si="4"/>
        <v>B</v>
      </c>
      <c r="J13" s="8" t="str">
        <f t="shared" si="5"/>
        <v xml:space="preserve">Memiliki keterampilan membuat peta penemuan manusia purba, membuat media power point peradaban awal bangsa Eropa, membuat tabel perbedaan ciri-ciri manusia purba, </v>
      </c>
      <c r="K13" s="8"/>
      <c r="L13" s="13"/>
      <c r="M13" s="14"/>
      <c r="N13" s="44">
        <f t="shared" si="6"/>
        <v>85</v>
      </c>
      <c r="O13" s="44">
        <f t="shared" si="7"/>
        <v>85</v>
      </c>
      <c r="Q13" s="44">
        <v>81</v>
      </c>
      <c r="R13" s="44"/>
      <c r="S13" s="45">
        <v>90</v>
      </c>
      <c r="T13" s="44">
        <v>85</v>
      </c>
      <c r="U13" s="44"/>
      <c r="V13" s="45">
        <v>90</v>
      </c>
      <c r="W13" s="44">
        <v>78</v>
      </c>
      <c r="X13" s="44"/>
      <c r="Y13" s="45"/>
      <c r="Z13" s="44"/>
      <c r="AA13" s="44"/>
      <c r="AB13" s="45"/>
      <c r="AC13" s="44"/>
      <c r="AD13" s="44"/>
      <c r="AE13" s="45"/>
      <c r="AF13" s="45">
        <f t="shared" si="8"/>
        <v>85</v>
      </c>
      <c r="AG13" s="44">
        <v>80</v>
      </c>
      <c r="AH13" s="44"/>
      <c r="AI13" s="57">
        <v>90</v>
      </c>
      <c r="AJ13" s="44"/>
      <c r="AK13" s="44"/>
      <c r="AL13" s="45"/>
      <c r="AM13" s="44"/>
      <c r="AN13" s="44"/>
      <c r="AO13" s="45"/>
      <c r="AP13" s="44"/>
      <c r="AQ13" s="44"/>
      <c r="AR13" s="45"/>
      <c r="AS13" s="44"/>
      <c r="AT13" s="44"/>
      <c r="AU13" s="45"/>
      <c r="AV13" s="44">
        <v>85</v>
      </c>
      <c r="AW13" s="46">
        <f t="shared" si="9"/>
        <v>84.875</v>
      </c>
      <c r="AX13" s="47">
        <f t="shared" si="10"/>
        <v>85</v>
      </c>
      <c r="AY13" s="48"/>
      <c r="AZ13" s="57"/>
      <c r="BA13" s="57"/>
      <c r="BB13" s="57">
        <v>90</v>
      </c>
      <c r="BC13" s="57"/>
      <c r="BD13" s="57"/>
      <c r="BE13" s="57">
        <v>90</v>
      </c>
      <c r="BF13" s="57"/>
      <c r="BG13" s="57"/>
      <c r="BH13" s="57"/>
      <c r="BI13" s="57"/>
      <c r="BJ13" s="57"/>
      <c r="BK13" s="57"/>
      <c r="BL13" s="57"/>
      <c r="BM13" s="57"/>
      <c r="BN13" s="57"/>
      <c r="BO13" s="45">
        <f t="shared" si="11"/>
        <v>90</v>
      </c>
      <c r="BP13" s="44"/>
      <c r="BQ13" s="44"/>
      <c r="BR13" s="45">
        <v>90</v>
      </c>
      <c r="BS13" s="44"/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6"/>
        <v>90</v>
      </c>
      <c r="CF13" s="47">
        <f t="shared" si="17"/>
        <v>90</v>
      </c>
      <c r="CG13" s="48"/>
      <c r="CH13" s="57">
        <v>10</v>
      </c>
      <c r="CI13" s="49" t="str">
        <f t="shared" si="14"/>
        <v xml:space="preserve">Memiliki kemampuan pemahanan manusia purba di Indonesia, kehidupan masa pra aksara, mid semester 2, peradaban awal Indonesia dan dunia, </v>
      </c>
      <c r="CJ13" s="48"/>
      <c r="CK13" s="57">
        <v>10</v>
      </c>
      <c r="CL13" s="49" t="str">
        <f t="shared" si="15"/>
        <v xml:space="preserve">Memiliki keterampilan membuat peta penemuan manusia purba, membuat media power point peradaban awal bangsa Eropa, membuat tabel perbedaan ciri-ciri manusia purba, </v>
      </c>
      <c r="CN13" s="43">
        <v>4</v>
      </c>
      <c r="CO13" s="57"/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 xml:space="preserve">Memiliki kemampuan pemahanan manusia purba di Indonesia, kehidupan masa pra aksara, mid semester 2, peradaban awal Indonesia dan dunia, </v>
      </c>
    </row>
    <row r="14" spans="1:102" x14ac:dyDescent="0.25">
      <c r="A14" s="8">
        <v>4</v>
      </c>
      <c r="B14" s="8">
        <v>22899</v>
      </c>
      <c r="C14" s="8" t="s">
        <v>131</v>
      </c>
      <c r="E14" s="50">
        <f t="shared" si="0"/>
        <v>80</v>
      </c>
      <c r="F14" s="8" t="str">
        <f t="shared" si="1"/>
        <v>B</v>
      </c>
      <c r="G14" s="8" t="str">
        <f t="shared" si="2"/>
        <v xml:space="preserve">Memiliki kemampuan pemahanan manusia purba di Indonesia, kehidupan masa pra aksara, mid semester 2, peradaban awal Indonesia dan dunia, </v>
      </c>
      <c r="H14" s="50">
        <f t="shared" si="3"/>
        <v>90</v>
      </c>
      <c r="I14" s="8" t="str">
        <f t="shared" si="4"/>
        <v>B</v>
      </c>
      <c r="J14" s="8" t="str">
        <f t="shared" si="5"/>
        <v xml:space="preserve">Memiliki keterampilan membuat peta penemuan manusia purba, membuat media power point peradaban awal bangsa Eropa, membuat tabel perbedaan ciri-ciri manusia purba, </v>
      </c>
      <c r="K14" s="8"/>
      <c r="L14" s="13"/>
      <c r="M14" s="14"/>
      <c r="N14" s="44">
        <f t="shared" si="6"/>
        <v>82</v>
      </c>
      <c r="O14" s="44">
        <f t="shared" si="7"/>
        <v>65.5</v>
      </c>
      <c r="Q14" s="44">
        <v>76</v>
      </c>
      <c r="R14" s="44"/>
      <c r="S14" s="45">
        <v>90</v>
      </c>
      <c r="T14" s="44">
        <v>76</v>
      </c>
      <c r="U14" s="44"/>
      <c r="V14" s="45">
        <v>90</v>
      </c>
      <c r="W14" s="44">
        <v>79</v>
      </c>
      <c r="X14" s="44"/>
      <c r="Y14" s="45"/>
      <c r="Z14" s="44"/>
      <c r="AA14" s="44"/>
      <c r="AB14" s="45"/>
      <c r="AC14" s="44"/>
      <c r="AD14" s="44"/>
      <c r="AE14" s="45"/>
      <c r="AF14" s="45">
        <f t="shared" si="8"/>
        <v>82</v>
      </c>
      <c r="AG14" s="44">
        <v>77</v>
      </c>
      <c r="AH14" s="44"/>
      <c r="AI14" s="57">
        <v>90</v>
      </c>
      <c r="AJ14" s="44"/>
      <c r="AK14" s="44"/>
      <c r="AL14" s="45"/>
      <c r="AM14" s="44"/>
      <c r="AN14" s="44"/>
      <c r="AO14" s="45"/>
      <c r="AP14" s="44"/>
      <c r="AQ14" s="44"/>
      <c r="AR14" s="45"/>
      <c r="AS14" s="44"/>
      <c r="AT14" s="44"/>
      <c r="AU14" s="45"/>
      <c r="AV14" s="44">
        <v>65.5</v>
      </c>
      <c r="AW14" s="46">
        <f t="shared" si="9"/>
        <v>80.4375</v>
      </c>
      <c r="AX14" s="47">
        <f t="shared" si="10"/>
        <v>80</v>
      </c>
      <c r="AY14" s="48"/>
      <c r="AZ14" s="57"/>
      <c r="BA14" s="57"/>
      <c r="BB14" s="57">
        <v>90</v>
      </c>
      <c r="BC14" s="57"/>
      <c r="BD14" s="57"/>
      <c r="BE14" s="57">
        <v>90</v>
      </c>
      <c r="BF14" s="57"/>
      <c r="BG14" s="57"/>
      <c r="BH14" s="57"/>
      <c r="BI14" s="57"/>
      <c r="BJ14" s="57"/>
      <c r="BK14" s="57"/>
      <c r="BL14" s="57"/>
      <c r="BM14" s="57"/>
      <c r="BN14" s="57"/>
      <c r="BO14" s="45">
        <f t="shared" si="11"/>
        <v>90</v>
      </c>
      <c r="BP14" s="44"/>
      <c r="BQ14" s="44"/>
      <c r="BR14" s="45">
        <v>90</v>
      </c>
      <c r="BS14" s="44"/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6"/>
        <v>90</v>
      </c>
      <c r="CF14" s="47">
        <f t="shared" si="17"/>
        <v>90</v>
      </c>
      <c r="CG14" s="48"/>
      <c r="CH14" s="57">
        <v>10</v>
      </c>
      <c r="CI14" s="49" t="str">
        <f t="shared" si="14"/>
        <v xml:space="preserve">Memiliki kemampuan pemahanan manusia purba di Indonesia, kehidupan masa pra aksara, mid semester 2, peradaban awal Indonesia dan dunia, </v>
      </c>
      <c r="CJ14" s="48"/>
      <c r="CK14" s="57">
        <v>10</v>
      </c>
      <c r="CL14" s="49" t="str">
        <f t="shared" si="15"/>
        <v xml:space="preserve">Memiliki keterampilan membuat peta penemuan manusia purba, membuat media power point peradaban awal bangsa Eropa, membuat tabel perbedaan ciri-ciri manusia purba, </v>
      </c>
      <c r="CN14" s="43">
        <v>5</v>
      </c>
      <c r="CO14" s="57"/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manusia purba di Indonesia, kehidupan masa pra aksara, mid semester 2, peradaban awal Indonesia dan dunia, </v>
      </c>
    </row>
    <row r="15" spans="1:102" x14ac:dyDescent="0.25">
      <c r="A15" s="8">
        <v>5</v>
      </c>
      <c r="B15" s="8">
        <v>22931</v>
      </c>
      <c r="C15" s="8" t="s">
        <v>132</v>
      </c>
      <c r="E15" s="50">
        <f t="shared" si="0"/>
        <v>83</v>
      </c>
      <c r="F15" s="8" t="str">
        <f t="shared" si="1"/>
        <v>B</v>
      </c>
      <c r="G15" s="8" t="str">
        <f t="shared" si="2"/>
        <v xml:space="preserve">Memiliki kemampuan pemahanan manusia purba di Indonesia, kehidupan masa pra aksara, mid semester 2, peradaban awal Indonesia dan dunia, </v>
      </c>
      <c r="H15" s="50">
        <f t="shared" si="3"/>
        <v>90</v>
      </c>
      <c r="I15" s="8" t="str">
        <f t="shared" si="4"/>
        <v>B</v>
      </c>
      <c r="J15" s="8" t="str">
        <f t="shared" si="5"/>
        <v xml:space="preserve">Memiliki keterampilan membuat peta penemuan manusia purba, membuat media power point peradaban awal bangsa Eropa, membuat tabel perbedaan ciri-ciri manusia purba, </v>
      </c>
      <c r="K15" s="8"/>
      <c r="L15" s="13"/>
      <c r="M15" s="14"/>
      <c r="N15" s="44">
        <f t="shared" si="6"/>
        <v>86</v>
      </c>
      <c r="O15" s="44">
        <f t="shared" si="7"/>
        <v>70</v>
      </c>
      <c r="Q15" s="44">
        <v>78</v>
      </c>
      <c r="R15" s="44"/>
      <c r="S15" s="45">
        <v>90</v>
      </c>
      <c r="T15" s="44">
        <v>75</v>
      </c>
      <c r="U15" s="44"/>
      <c r="V15" s="45">
        <v>90</v>
      </c>
      <c r="W15" s="44">
        <v>95</v>
      </c>
      <c r="X15" s="44"/>
      <c r="Y15" s="45"/>
      <c r="Z15" s="44"/>
      <c r="AA15" s="44"/>
      <c r="AB15" s="45"/>
      <c r="AC15" s="44"/>
      <c r="AD15" s="44"/>
      <c r="AE15" s="45"/>
      <c r="AF15" s="45">
        <f t="shared" si="8"/>
        <v>86</v>
      </c>
      <c r="AG15" s="44">
        <v>77</v>
      </c>
      <c r="AH15" s="44"/>
      <c r="AI15" s="57">
        <v>90</v>
      </c>
      <c r="AJ15" s="44"/>
      <c r="AK15" s="44"/>
      <c r="AL15" s="45"/>
      <c r="AM15" s="44"/>
      <c r="AN15" s="44"/>
      <c r="AO15" s="45"/>
      <c r="AP15" s="44"/>
      <c r="AQ15" s="44"/>
      <c r="AR15" s="45"/>
      <c r="AS15" s="44"/>
      <c r="AT15" s="44"/>
      <c r="AU15" s="45"/>
      <c r="AV15" s="44">
        <v>70</v>
      </c>
      <c r="AW15" s="46">
        <f t="shared" si="9"/>
        <v>83.125</v>
      </c>
      <c r="AX15" s="47">
        <f t="shared" si="10"/>
        <v>83</v>
      </c>
      <c r="AY15" s="48"/>
      <c r="AZ15" s="57"/>
      <c r="BA15" s="57"/>
      <c r="BB15" s="57">
        <v>90</v>
      </c>
      <c r="BC15" s="57"/>
      <c r="BD15" s="57"/>
      <c r="BE15" s="57">
        <v>90</v>
      </c>
      <c r="BF15" s="57"/>
      <c r="BG15" s="57"/>
      <c r="BH15" s="57"/>
      <c r="BI15" s="57"/>
      <c r="BJ15" s="57"/>
      <c r="BK15" s="57"/>
      <c r="BL15" s="57"/>
      <c r="BM15" s="57"/>
      <c r="BN15" s="57"/>
      <c r="BO15" s="45">
        <f t="shared" si="11"/>
        <v>90</v>
      </c>
      <c r="BP15" s="44"/>
      <c r="BQ15" s="44"/>
      <c r="BR15" s="45">
        <v>90</v>
      </c>
      <c r="BS15" s="44"/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6"/>
        <v>90</v>
      </c>
      <c r="CF15" s="47">
        <f t="shared" si="17"/>
        <v>90</v>
      </c>
      <c r="CG15" s="48"/>
      <c r="CH15" s="57">
        <v>10</v>
      </c>
      <c r="CI15" s="49" t="str">
        <f t="shared" si="14"/>
        <v xml:space="preserve">Memiliki kemampuan pemahanan manusia purba di Indonesia, kehidupan masa pra aksara, mid semester 2, peradaban awal Indonesia dan dunia, </v>
      </c>
      <c r="CJ15" s="48"/>
      <c r="CK15" s="57">
        <v>10</v>
      </c>
      <c r="CL15" s="49" t="str">
        <f t="shared" si="15"/>
        <v xml:space="preserve">Memiliki keterampilan membuat peta penemuan manusia purba, membuat media power point peradaban awal bangsa Eropa, membuat tabel perbedaan ciri-ciri manusia purba, </v>
      </c>
      <c r="CN15" s="43">
        <v>6</v>
      </c>
      <c r="CO15" s="57" t="s">
        <v>201</v>
      </c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>Memiliki kemampuan pemahanan manusia purba di Indonesia, kehidupan masa pra aksara, mid semester 2, Masih perlu peningkatan pemahaman peradaban awal Indonesia dan dunia.</v>
      </c>
    </row>
    <row r="16" spans="1:102" x14ac:dyDescent="0.25">
      <c r="A16" s="8">
        <v>6</v>
      </c>
      <c r="B16" s="8">
        <v>22947</v>
      </c>
      <c r="C16" s="8" t="s">
        <v>133</v>
      </c>
      <c r="E16" s="50">
        <f t="shared" si="0"/>
        <v>85</v>
      </c>
      <c r="F16" s="8" t="str">
        <f t="shared" si="1"/>
        <v>B</v>
      </c>
      <c r="G16" s="8" t="str">
        <f t="shared" si="2"/>
        <v xml:space="preserve">Memiliki kemampuan pemahanan manusia purba di Indonesia, kehidupan masa pra aksara, mid semester 2, peradaban awal Indonesia dan dunia, </v>
      </c>
      <c r="H16" s="50">
        <f t="shared" si="3"/>
        <v>90</v>
      </c>
      <c r="I16" s="8" t="str">
        <f t="shared" si="4"/>
        <v>B</v>
      </c>
      <c r="J16" s="8" t="str">
        <f t="shared" si="5"/>
        <v xml:space="preserve">Memiliki keterampilan membuat peta penemuan manusia purba, membuat media power point peradaban awal bangsa Eropa, membuat tabel perbedaan ciri-ciri manusia purba, </v>
      </c>
      <c r="K16" s="8"/>
      <c r="L16" s="13"/>
      <c r="M16" s="14"/>
      <c r="N16" s="44">
        <f t="shared" si="6"/>
        <v>88</v>
      </c>
      <c r="O16" s="44">
        <f t="shared" si="7"/>
        <v>67</v>
      </c>
      <c r="Q16" s="44">
        <v>90</v>
      </c>
      <c r="R16" s="44"/>
      <c r="S16" s="45">
        <v>90</v>
      </c>
      <c r="T16" s="44">
        <v>82</v>
      </c>
      <c r="U16" s="44"/>
      <c r="V16" s="45">
        <v>90</v>
      </c>
      <c r="W16" s="44">
        <v>90</v>
      </c>
      <c r="X16" s="44"/>
      <c r="Y16" s="45"/>
      <c r="Z16" s="44"/>
      <c r="AA16" s="44"/>
      <c r="AB16" s="45"/>
      <c r="AC16" s="44"/>
      <c r="AD16" s="44"/>
      <c r="AE16" s="45"/>
      <c r="AF16" s="45">
        <f t="shared" si="8"/>
        <v>88</v>
      </c>
      <c r="AG16" s="44">
        <v>78</v>
      </c>
      <c r="AH16" s="44"/>
      <c r="AI16" s="57">
        <v>90</v>
      </c>
      <c r="AJ16" s="44"/>
      <c r="AK16" s="44"/>
      <c r="AL16" s="45"/>
      <c r="AM16" s="44"/>
      <c r="AN16" s="44"/>
      <c r="AO16" s="45"/>
      <c r="AP16" s="44"/>
      <c r="AQ16" s="44"/>
      <c r="AR16" s="45"/>
      <c r="AS16" s="44"/>
      <c r="AT16" s="44"/>
      <c r="AU16" s="45"/>
      <c r="AV16" s="44">
        <v>67</v>
      </c>
      <c r="AW16" s="46">
        <f t="shared" si="9"/>
        <v>84.625</v>
      </c>
      <c r="AX16" s="47">
        <f t="shared" si="10"/>
        <v>85</v>
      </c>
      <c r="AY16" s="48"/>
      <c r="AZ16" s="57"/>
      <c r="BA16" s="57"/>
      <c r="BB16" s="57">
        <v>90</v>
      </c>
      <c r="BC16" s="57"/>
      <c r="BD16" s="57"/>
      <c r="BE16" s="57">
        <v>90</v>
      </c>
      <c r="BF16" s="57"/>
      <c r="BG16" s="57"/>
      <c r="BH16" s="57"/>
      <c r="BI16" s="57"/>
      <c r="BJ16" s="57"/>
      <c r="BK16" s="57"/>
      <c r="BL16" s="57"/>
      <c r="BM16" s="57"/>
      <c r="BN16" s="57"/>
      <c r="BO16" s="45">
        <f t="shared" si="11"/>
        <v>90</v>
      </c>
      <c r="BP16" s="44"/>
      <c r="BQ16" s="44"/>
      <c r="BR16" s="45">
        <v>90</v>
      </c>
      <c r="BS16" s="44"/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6"/>
        <v>90</v>
      </c>
      <c r="CF16" s="47">
        <f t="shared" si="17"/>
        <v>90</v>
      </c>
      <c r="CG16" s="48"/>
      <c r="CH16" s="57">
        <v>10</v>
      </c>
      <c r="CI16" s="49" t="str">
        <f t="shared" si="14"/>
        <v xml:space="preserve">Memiliki kemampuan pemahanan manusia purba di Indonesia, kehidupan masa pra aksara, mid semester 2, peradaban awal Indonesia dan dunia, </v>
      </c>
      <c r="CJ16" s="48"/>
      <c r="CK16" s="57">
        <v>10</v>
      </c>
      <c r="CL16" s="49" t="str">
        <f t="shared" si="15"/>
        <v xml:space="preserve">Memiliki keterampilan membuat peta penemuan manusia purba, membuat media power point peradaban awal bangsa Eropa, membuat tabel perbedaan ciri-ciri manusia purba, </v>
      </c>
      <c r="CN16" s="43">
        <v>7</v>
      </c>
      <c r="CO16" s="57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manusia purba di Indonesia, kehidupan masa pra aksara, mid semester 2, peradaban awal Indonesia dan dunia, </v>
      </c>
    </row>
    <row r="17" spans="1:102" x14ac:dyDescent="0.25">
      <c r="A17" s="8">
        <v>7</v>
      </c>
      <c r="B17" s="8">
        <v>22963</v>
      </c>
      <c r="C17" s="8" t="s">
        <v>134</v>
      </c>
      <c r="E17" s="50">
        <f t="shared" si="0"/>
        <v>84</v>
      </c>
      <c r="F17" s="8" t="str">
        <f t="shared" si="1"/>
        <v>B</v>
      </c>
      <c r="G17" s="8" t="str">
        <f t="shared" si="2"/>
        <v xml:space="preserve">Memiliki kemampuan pemahanan manusia purba di Indonesia, kehidupan masa pra aksara, mid semester 2, peradaban awal Indonesia dan dunia, </v>
      </c>
      <c r="H17" s="50">
        <f t="shared" si="3"/>
        <v>90</v>
      </c>
      <c r="I17" s="8" t="str">
        <f t="shared" si="4"/>
        <v>B</v>
      </c>
      <c r="J17" s="8" t="str">
        <f t="shared" si="5"/>
        <v xml:space="preserve">Memiliki keterampilan membuat peta penemuan manusia purba, membuat media power point peradaban awal bangsa Eropa, membuat tabel perbedaan ciri-ciri manusia purba, </v>
      </c>
      <c r="K17" s="8"/>
      <c r="L17" s="13"/>
      <c r="M17" s="14"/>
      <c r="N17" s="44">
        <f t="shared" si="6"/>
        <v>87</v>
      </c>
      <c r="O17" s="44">
        <f t="shared" si="7"/>
        <v>65.5</v>
      </c>
      <c r="Q17" s="44">
        <v>77</v>
      </c>
      <c r="R17" s="44"/>
      <c r="S17" s="45">
        <v>90</v>
      </c>
      <c r="T17" s="44">
        <v>78</v>
      </c>
      <c r="U17" s="44"/>
      <c r="V17" s="45">
        <v>90</v>
      </c>
      <c r="W17" s="44">
        <v>100</v>
      </c>
      <c r="X17" s="44"/>
      <c r="Y17" s="45"/>
      <c r="Z17" s="44"/>
      <c r="AA17" s="44"/>
      <c r="AB17" s="45"/>
      <c r="AC17" s="44"/>
      <c r="AD17" s="44"/>
      <c r="AE17" s="45"/>
      <c r="AF17" s="45">
        <f t="shared" si="8"/>
        <v>87</v>
      </c>
      <c r="AG17" s="44">
        <v>78</v>
      </c>
      <c r="AH17" s="44"/>
      <c r="AI17" s="57">
        <v>90</v>
      </c>
      <c r="AJ17" s="44"/>
      <c r="AK17" s="44"/>
      <c r="AL17" s="45"/>
      <c r="AM17" s="44"/>
      <c r="AN17" s="44"/>
      <c r="AO17" s="45"/>
      <c r="AP17" s="44"/>
      <c r="AQ17" s="44"/>
      <c r="AR17" s="45"/>
      <c r="AS17" s="44"/>
      <c r="AT17" s="44"/>
      <c r="AU17" s="45"/>
      <c r="AV17" s="44">
        <v>65.5</v>
      </c>
      <c r="AW17" s="46">
        <f t="shared" si="9"/>
        <v>83.5625</v>
      </c>
      <c r="AX17" s="47">
        <f t="shared" si="10"/>
        <v>84</v>
      </c>
      <c r="AY17" s="48"/>
      <c r="AZ17" s="57"/>
      <c r="BA17" s="57"/>
      <c r="BB17" s="57">
        <v>90</v>
      </c>
      <c r="BC17" s="57"/>
      <c r="BD17" s="57"/>
      <c r="BE17" s="57">
        <v>90</v>
      </c>
      <c r="BF17" s="57"/>
      <c r="BG17" s="57"/>
      <c r="BH17" s="57"/>
      <c r="BI17" s="57"/>
      <c r="BJ17" s="57"/>
      <c r="BK17" s="57"/>
      <c r="BL17" s="57"/>
      <c r="BM17" s="57"/>
      <c r="BN17" s="57"/>
      <c r="BO17" s="45">
        <f t="shared" si="11"/>
        <v>90</v>
      </c>
      <c r="BP17" s="44"/>
      <c r="BQ17" s="44"/>
      <c r="BR17" s="45">
        <v>90</v>
      </c>
      <c r="BS17" s="44"/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6"/>
        <v>90</v>
      </c>
      <c r="CF17" s="47">
        <f t="shared" si="17"/>
        <v>90</v>
      </c>
      <c r="CG17" s="48"/>
      <c r="CH17" s="57">
        <v>10</v>
      </c>
      <c r="CI17" s="49" t="str">
        <f t="shared" si="14"/>
        <v xml:space="preserve">Memiliki kemampuan pemahanan manusia purba di Indonesia, kehidupan masa pra aksara, mid semester 2, peradaban awal Indonesia dan dunia, </v>
      </c>
      <c r="CJ17" s="48"/>
      <c r="CK17" s="57">
        <v>10</v>
      </c>
      <c r="CL17" s="49" t="str">
        <f t="shared" si="15"/>
        <v xml:space="preserve">Memiliki keterampilan membuat peta penemuan manusia purba, membuat media power point peradaban awal bangsa Eropa, membuat tabel perbedaan ciri-ciri manusia purba, </v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manusia purba di Indonesia, kehidupan masa pra aksara, mid semester 2, peradaban awal Indonesia dan dunia, </v>
      </c>
    </row>
    <row r="18" spans="1:102" x14ac:dyDescent="0.25">
      <c r="A18" s="8">
        <v>8</v>
      </c>
      <c r="B18" s="8">
        <v>22979</v>
      </c>
      <c r="C18" s="8" t="s">
        <v>135</v>
      </c>
      <c r="E18" s="50">
        <f t="shared" si="0"/>
        <v>82</v>
      </c>
      <c r="F18" s="8" t="str">
        <f t="shared" si="1"/>
        <v>B</v>
      </c>
      <c r="G18" s="8" t="str">
        <f t="shared" si="2"/>
        <v xml:space="preserve">Memiliki kemampuan pemahanan manusia purba di Indonesia, kehidupan masa pra aksara, mid semester 2, peradaban awal Indonesia dan dunia, </v>
      </c>
      <c r="H18" s="50">
        <f t="shared" si="3"/>
        <v>90</v>
      </c>
      <c r="I18" s="8" t="str">
        <f t="shared" si="4"/>
        <v>B</v>
      </c>
      <c r="J18" s="8" t="str">
        <f t="shared" si="5"/>
        <v xml:space="preserve">Memiliki keterampilan membuat peta penemuan manusia purba, membuat media power point peradaban awal bangsa Eropa, membuat tabel perbedaan ciri-ciri manusia purba, </v>
      </c>
      <c r="K18" s="8"/>
      <c r="L18" s="13"/>
      <c r="M18" s="14"/>
      <c r="N18" s="44">
        <f t="shared" si="6"/>
        <v>84</v>
      </c>
      <c r="O18" s="44">
        <f t="shared" si="7"/>
        <v>64</v>
      </c>
      <c r="Q18" s="44">
        <v>78</v>
      </c>
      <c r="R18" s="44"/>
      <c r="S18" s="45">
        <v>90</v>
      </c>
      <c r="T18" s="44">
        <v>75</v>
      </c>
      <c r="U18" s="44"/>
      <c r="V18" s="45">
        <v>90</v>
      </c>
      <c r="W18" s="44">
        <v>89</v>
      </c>
      <c r="X18" s="44"/>
      <c r="Y18" s="45"/>
      <c r="Z18" s="44"/>
      <c r="AA18" s="44"/>
      <c r="AB18" s="45"/>
      <c r="AC18" s="44"/>
      <c r="AD18" s="44"/>
      <c r="AE18" s="45"/>
      <c r="AF18" s="45">
        <f t="shared" si="8"/>
        <v>84</v>
      </c>
      <c r="AG18" s="44">
        <v>77</v>
      </c>
      <c r="AH18" s="44"/>
      <c r="AI18" s="57">
        <v>90</v>
      </c>
      <c r="AJ18" s="44"/>
      <c r="AK18" s="44"/>
      <c r="AL18" s="45"/>
      <c r="AM18" s="44"/>
      <c r="AN18" s="44"/>
      <c r="AO18" s="45"/>
      <c r="AP18" s="44"/>
      <c r="AQ18" s="44"/>
      <c r="AR18" s="45"/>
      <c r="AS18" s="44"/>
      <c r="AT18" s="44"/>
      <c r="AU18" s="45"/>
      <c r="AV18" s="44">
        <v>64</v>
      </c>
      <c r="AW18" s="46">
        <f t="shared" si="9"/>
        <v>81.625</v>
      </c>
      <c r="AX18" s="47">
        <f t="shared" si="10"/>
        <v>82</v>
      </c>
      <c r="AY18" s="48"/>
      <c r="AZ18" s="57"/>
      <c r="BA18" s="57"/>
      <c r="BB18" s="57">
        <v>90</v>
      </c>
      <c r="BC18" s="57"/>
      <c r="BD18" s="57"/>
      <c r="BE18" s="57">
        <v>90</v>
      </c>
      <c r="BF18" s="57"/>
      <c r="BG18" s="57"/>
      <c r="BH18" s="57"/>
      <c r="BI18" s="57"/>
      <c r="BJ18" s="57"/>
      <c r="BK18" s="57"/>
      <c r="BL18" s="57"/>
      <c r="BM18" s="57"/>
      <c r="BN18" s="57"/>
      <c r="BO18" s="45">
        <f t="shared" si="11"/>
        <v>90</v>
      </c>
      <c r="BP18" s="44"/>
      <c r="BQ18" s="44"/>
      <c r="BR18" s="45">
        <v>90</v>
      </c>
      <c r="BS18" s="44"/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6"/>
        <v>90</v>
      </c>
      <c r="CF18" s="47">
        <f t="shared" si="17"/>
        <v>90</v>
      </c>
      <c r="CG18" s="48"/>
      <c r="CH18" s="57">
        <v>10</v>
      </c>
      <c r="CI18" s="49" t="str">
        <f t="shared" si="14"/>
        <v xml:space="preserve">Memiliki kemampuan pemahanan manusia purba di Indonesia, kehidupan masa pra aksara, mid semester 2, peradaban awal Indonesia dan dunia, </v>
      </c>
      <c r="CJ18" s="48"/>
      <c r="CK18" s="57">
        <v>10</v>
      </c>
      <c r="CL18" s="49" t="str">
        <f t="shared" si="15"/>
        <v xml:space="preserve">Memiliki keterampilan membuat peta penemuan manusia purba, membuat media power point peradaban awal bangsa Eropa, membuat tabel perbedaan ciri-ciri manusia purba, </v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manusia purba di Indonesia, kehidupan masa pra aksara, mid semester 2, peradaban awal Indonesia dan dunia, </v>
      </c>
    </row>
    <row r="19" spans="1:102" x14ac:dyDescent="0.25">
      <c r="A19" s="8">
        <v>9</v>
      </c>
      <c r="B19" s="8">
        <v>23011</v>
      </c>
      <c r="C19" s="8" t="s">
        <v>136</v>
      </c>
      <c r="E19" s="50">
        <f t="shared" si="0"/>
        <v>83</v>
      </c>
      <c r="F19" s="8" t="str">
        <f t="shared" si="1"/>
        <v>B</v>
      </c>
      <c r="G19" s="8" t="str">
        <f t="shared" si="2"/>
        <v xml:space="preserve">Memiliki kemampuan pemahanan manusia purba di Indonesia, kehidupan masa pra aksara, mid semester 2, peradaban awal Indonesia dan dunia, </v>
      </c>
      <c r="H19" s="50">
        <f t="shared" si="3"/>
        <v>90</v>
      </c>
      <c r="I19" s="8" t="str">
        <f t="shared" si="4"/>
        <v>B</v>
      </c>
      <c r="J19" s="8" t="str">
        <f t="shared" si="5"/>
        <v xml:space="preserve">Memiliki keterampilan membuat peta penemuan manusia purba, membuat media power point peradaban awal bangsa Eropa, membuat tabel perbedaan ciri-ciri manusia purba, </v>
      </c>
      <c r="K19" s="8"/>
      <c r="L19" s="13"/>
      <c r="M19" s="14"/>
      <c r="N19" s="44">
        <f t="shared" si="6"/>
        <v>87</v>
      </c>
      <c r="O19" s="44">
        <f t="shared" si="7"/>
        <v>65.5</v>
      </c>
      <c r="Q19" s="44">
        <v>75</v>
      </c>
      <c r="R19" s="44"/>
      <c r="S19" s="45">
        <v>90</v>
      </c>
      <c r="T19" s="44">
        <v>79</v>
      </c>
      <c r="U19" s="44"/>
      <c r="V19" s="45">
        <v>90</v>
      </c>
      <c r="W19" s="44">
        <v>100</v>
      </c>
      <c r="X19" s="44"/>
      <c r="Y19" s="45"/>
      <c r="Z19" s="44"/>
      <c r="AA19" s="44"/>
      <c r="AB19" s="45"/>
      <c r="AC19" s="44"/>
      <c r="AD19" s="44"/>
      <c r="AE19" s="45"/>
      <c r="AF19" s="45">
        <f t="shared" si="8"/>
        <v>87</v>
      </c>
      <c r="AG19" s="44">
        <v>77</v>
      </c>
      <c r="AH19" s="44"/>
      <c r="AI19" s="57">
        <v>90</v>
      </c>
      <c r="AJ19" s="44"/>
      <c r="AK19" s="44"/>
      <c r="AL19" s="45"/>
      <c r="AM19" s="44"/>
      <c r="AN19" s="44"/>
      <c r="AO19" s="45"/>
      <c r="AP19" s="44"/>
      <c r="AQ19" s="44"/>
      <c r="AR19" s="45"/>
      <c r="AS19" s="44"/>
      <c r="AT19" s="44"/>
      <c r="AU19" s="45"/>
      <c r="AV19" s="44">
        <v>65.5</v>
      </c>
      <c r="AW19" s="46">
        <f t="shared" si="9"/>
        <v>83.3125</v>
      </c>
      <c r="AX19" s="47">
        <f t="shared" si="10"/>
        <v>83</v>
      </c>
      <c r="AY19" s="48"/>
      <c r="AZ19" s="57"/>
      <c r="BA19" s="57"/>
      <c r="BB19" s="57">
        <v>90</v>
      </c>
      <c r="BC19" s="57"/>
      <c r="BD19" s="57"/>
      <c r="BE19" s="57">
        <v>90</v>
      </c>
      <c r="BF19" s="57"/>
      <c r="BG19" s="57"/>
      <c r="BH19" s="57"/>
      <c r="BI19" s="57"/>
      <c r="BJ19" s="57"/>
      <c r="BK19" s="57"/>
      <c r="BL19" s="57"/>
      <c r="BM19" s="57"/>
      <c r="BN19" s="57"/>
      <c r="BO19" s="45">
        <f t="shared" si="11"/>
        <v>90</v>
      </c>
      <c r="BP19" s="44"/>
      <c r="BQ19" s="44"/>
      <c r="BR19" s="45">
        <v>90</v>
      </c>
      <c r="BS19" s="44"/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6"/>
        <v>90</v>
      </c>
      <c r="CF19" s="47">
        <f t="shared" si="17"/>
        <v>90</v>
      </c>
      <c r="CG19" s="48"/>
      <c r="CH19" s="57">
        <v>10</v>
      </c>
      <c r="CI19" s="49" t="str">
        <f t="shared" si="14"/>
        <v xml:space="preserve">Memiliki kemampuan pemahanan manusia purba di Indonesia, kehidupan masa pra aksara, mid semester 2, peradaban awal Indonesia dan dunia, </v>
      </c>
      <c r="CJ19" s="48"/>
      <c r="CK19" s="57">
        <v>10</v>
      </c>
      <c r="CL19" s="49" t="str">
        <f t="shared" si="15"/>
        <v xml:space="preserve">Memiliki keterampilan membuat peta penemuan manusia purba, membuat media power point peradaban awal bangsa Eropa, membuat tabel perbedaan ciri-ciri manusia purba, </v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manusia purba di Indonesia, kehidupan masa pra aksara, mid semester 2, peradaban awal Indonesia dan dunia, </v>
      </c>
    </row>
    <row r="20" spans="1:102" x14ac:dyDescent="0.25">
      <c r="A20" s="8">
        <v>10</v>
      </c>
      <c r="B20" s="8">
        <v>22995</v>
      </c>
      <c r="C20" s="8" t="s">
        <v>137</v>
      </c>
      <c r="E20" s="50">
        <f t="shared" si="0"/>
        <v>83</v>
      </c>
      <c r="F20" s="8" t="str">
        <f t="shared" si="1"/>
        <v>B</v>
      </c>
      <c r="G20" s="8" t="str">
        <f t="shared" si="2"/>
        <v xml:space="preserve">Memiliki kemampuan pemahanan manusia purba di Indonesia, kehidupan masa pra aksara, mid semester 2, peradaban awal Indonesia dan dunia, </v>
      </c>
      <c r="H20" s="50">
        <f t="shared" si="3"/>
        <v>90</v>
      </c>
      <c r="I20" s="8" t="str">
        <f t="shared" si="4"/>
        <v>B</v>
      </c>
      <c r="J20" s="8" t="str">
        <f t="shared" si="5"/>
        <v xml:space="preserve">Memiliki keterampilan membuat peta penemuan manusia purba, membuat media power point peradaban awal bangsa Eropa, membuat tabel perbedaan ciri-ciri manusia purba, </v>
      </c>
      <c r="K20" s="8"/>
      <c r="L20" s="13"/>
      <c r="M20" s="14"/>
      <c r="N20" s="44">
        <f t="shared" si="6"/>
        <v>86</v>
      </c>
      <c r="O20" s="44">
        <f t="shared" si="7"/>
        <v>64</v>
      </c>
      <c r="Q20" s="44">
        <v>77</v>
      </c>
      <c r="R20" s="44"/>
      <c r="S20" s="45">
        <v>90</v>
      </c>
      <c r="T20" s="44">
        <v>77</v>
      </c>
      <c r="U20" s="44"/>
      <c r="V20" s="45">
        <v>90</v>
      </c>
      <c r="W20" s="44">
        <v>95</v>
      </c>
      <c r="X20" s="44"/>
      <c r="Y20" s="45"/>
      <c r="Z20" s="44"/>
      <c r="AA20" s="44"/>
      <c r="AB20" s="45"/>
      <c r="AC20" s="44"/>
      <c r="AD20" s="44"/>
      <c r="AE20" s="45"/>
      <c r="AF20" s="45">
        <f t="shared" si="8"/>
        <v>86</v>
      </c>
      <c r="AG20" s="44">
        <v>77</v>
      </c>
      <c r="AH20" s="44"/>
      <c r="AI20" s="57">
        <v>90</v>
      </c>
      <c r="AJ20" s="44"/>
      <c r="AK20" s="44"/>
      <c r="AL20" s="45"/>
      <c r="AM20" s="44"/>
      <c r="AN20" s="44"/>
      <c r="AO20" s="45"/>
      <c r="AP20" s="44"/>
      <c r="AQ20" s="44"/>
      <c r="AR20" s="45"/>
      <c r="AS20" s="44"/>
      <c r="AT20" s="44"/>
      <c r="AU20" s="45"/>
      <c r="AV20" s="44">
        <v>64</v>
      </c>
      <c r="AW20" s="46">
        <f t="shared" si="9"/>
        <v>82.5</v>
      </c>
      <c r="AX20" s="47">
        <f t="shared" si="10"/>
        <v>83</v>
      </c>
      <c r="AY20" s="48"/>
      <c r="AZ20" s="57"/>
      <c r="BA20" s="57"/>
      <c r="BB20" s="57">
        <v>90</v>
      </c>
      <c r="BC20" s="57"/>
      <c r="BD20" s="57"/>
      <c r="BE20" s="57">
        <v>90</v>
      </c>
      <c r="BF20" s="57"/>
      <c r="BG20" s="57"/>
      <c r="BH20" s="57"/>
      <c r="BI20" s="57"/>
      <c r="BJ20" s="57"/>
      <c r="BK20" s="57"/>
      <c r="BL20" s="57"/>
      <c r="BM20" s="57"/>
      <c r="BN20" s="57"/>
      <c r="BO20" s="45">
        <f t="shared" si="11"/>
        <v>90</v>
      </c>
      <c r="BP20" s="44"/>
      <c r="BQ20" s="44"/>
      <c r="BR20" s="45">
        <v>90</v>
      </c>
      <c r="BS20" s="44"/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6"/>
        <v>90</v>
      </c>
      <c r="CF20" s="47">
        <f t="shared" si="17"/>
        <v>90</v>
      </c>
      <c r="CG20" s="48"/>
      <c r="CH20" s="57">
        <v>10</v>
      </c>
      <c r="CI20" s="49" t="str">
        <f t="shared" si="14"/>
        <v xml:space="preserve">Memiliki kemampuan pemahanan manusia purba di Indonesia, kehidupan masa pra aksara, mid semester 2, peradaban awal Indonesia dan dunia, </v>
      </c>
      <c r="CJ20" s="48"/>
      <c r="CK20" s="57">
        <v>10</v>
      </c>
      <c r="CL20" s="49" t="str">
        <f t="shared" si="15"/>
        <v xml:space="preserve">Memiliki keterampilan membuat peta penemuan manusia purba, membuat media power point peradaban awal bangsa Eropa, membuat tabel perbedaan ciri-ciri manusia purba, 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manusia purba di Indonesia, kehidupan masa pra aksara, mid semester 2, peradaban awal Indonesia dan dunia, </v>
      </c>
    </row>
    <row r="21" spans="1:102" ht="18.75" customHeight="1" x14ac:dyDescent="0.3">
      <c r="A21" s="8">
        <v>11</v>
      </c>
      <c r="B21" s="8">
        <v>32657</v>
      </c>
      <c r="C21" s="8" t="s">
        <v>138</v>
      </c>
      <c r="E21" s="50">
        <f t="shared" si="0"/>
        <v>82</v>
      </c>
      <c r="F21" s="8" t="str">
        <f t="shared" si="1"/>
        <v>B</v>
      </c>
      <c r="G21" s="8" t="str">
        <f t="shared" si="2"/>
        <v xml:space="preserve">Memiliki kemampuan pemahanan manusia purba di Indonesia, kehidupan masa pra aksara, mid semester 2, peradaban awal Indonesia dan dunia, </v>
      </c>
      <c r="H21" s="50">
        <f t="shared" si="3"/>
        <v>90</v>
      </c>
      <c r="I21" s="8" t="str">
        <f t="shared" si="4"/>
        <v>B</v>
      </c>
      <c r="J21" s="8" t="str">
        <f t="shared" si="5"/>
        <v xml:space="preserve">Memiliki keterampilan membuat peta penemuan manusia purba, membuat media power point peradaban awal bangsa Eropa, membuat tabel perbedaan ciri-ciri manusia purba, </v>
      </c>
      <c r="K21" s="8"/>
      <c r="L21" s="13"/>
      <c r="M21" s="14"/>
      <c r="N21" s="44">
        <f t="shared" si="6"/>
        <v>86</v>
      </c>
      <c r="O21" s="44">
        <f t="shared" si="7"/>
        <v>62.5</v>
      </c>
      <c r="Q21" s="44">
        <v>76</v>
      </c>
      <c r="R21" s="44"/>
      <c r="S21" s="45">
        <v>90</v>
      </c>
      <c r="T21" s="44">
        <v>76</v>
      </c>
      <c r="U21" s="44"/>
      <c r="V21" s="45">
        <v>90</v>
      </c>
      <c r="W21" s="44">
        <v>96</v>
      </c>
      <c r="X21" s="44"/>
      <c r="Y21" s="45"/>
      <c r="Z21" s="44"/>
      <c r="AA21" s="44"/>
      <c r="AB21" s="45"/>
      <c r="AC21" s="44"/>
      <c r="AD21" s="44"/>
      <c r="AE21" s="45"/>
      <c r="AF21" s="45">
        <f t="shared" si="8"/>
        <v>86</v>
      </c>
      <c r="AG21" s="44">
        <v>78</v>
      </c>
      <c r="AH21" s="44"/>
      <c r="AI21" s="57">
        <v>90</v>
      </c>
      <c r="AJ21" s="44"/>
      <c r="AK21" s="44"/>
      <c r="AL21" s="45"/>
      <c r="AM21" s="44"/>
      <c r="AN21" s="44"/>
      <c r="AO21" s="45"/>
      <c r="AP21" s="44"/>
      <c r="AQ21" s="44"/>
      <c r="AR21" s="45"/>
      <c r="AS21" s="44"/>
      <c r="AT21" s="44"/>
      <c r="AU21" s="45"/>
      <c r="AV21" s="44">
        <v>62.5</v>
      </c>
      <c r="AW21" s="46">
        <f t="shared" si="9"/>
        <v>82.3125</v>
      </c>
      <c r="AX21" s="47">
        <f t="shared" si="10"/>
        <v>82</v>
      </c>
      <c r="AY21" s="48"/>
      <c r="AZ21" s="57"/>
      <c r="BA21" s="57"/>
      <c r="BB21" s="57">
        <v>90</v>
      </c>
      <c r="BC21" s="57"/>
      <c r="BD21" s="57"/>
      <c r="BE21" s="57">
        <v>90</v>
      </c>
      <c r="BF21" s="57"/>
      <c r="BG21" s="57"/>
      <c r="BH21" s="57"/>
      <c r="BI21" s="57"/>
      <c r="BJ21" s="57"/>
      <c r="BK21" s="57"/>
      <c r="BL21" s="57"/>
      <c r="BM21" s="57"/>
      <c r="BN21" s="57"/>
      <c r="BO21" s="45">
        <f t="shared" si="11"/>
        <v>90</v>
      </c>
      <c r="BP21" s="44"/>
      <c r="BQ21" s="44"/>
      <c r="BR21" s="45">
        <v>90</v>
      </c>
      <c r="BS21" s="44"/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6"/>
        <v>90</v>
      </c>
      <c r="CF21" s="47">
        <f t="shared" si="17"/>
        <v>90</v>
      </c>
      <c r="CG21" s="48"/>
      <c r="CH21" s="57">
        <v>10</v>
      </c>
      <c r="CI21" s="49" t="str">
        <f t="shared" si="14"/>
        <v xml:space="preserve">Memiliki kemampuan pemahanan manusia purba di Indonesia, kehidupan masa pra aksara, mid semester 2, peradaban awal Indonesia dan dunia, </v>
      </c>
      <c r="CJ21" s="48"/>
      <c r="CK21" s="57">
        <v>10</v>
      </c>
      <c r="CL21" s="49" t="str">
        <f t="shared" si="15"/>
        <v xml:space="preserve">Memiliki keterampilan membuat peta penemuan manusia purba, membuat media power point peradaban awal bangsa Eropa, membuat tabel perbedaan ciri-ciri manusia purba, </v>
      </c>
      <c r="CN21" s="38" t="s">
        <v>65</v>
      </c>
      <c r="CQ21" s="26"/>
      <c r="CR21" s="26"/>
      <c r="CS21" s="26"/>
    </row>
    <row r="22" spans="1:102" x14ac:dyDescent="0.25">
      <c r="A22" s="8">
        <v>12</v>
      </c>
      <c r="B22" s="8">
        <v>23027</v>
      </c>
      <c r="C22" s="8" t="s">
        <v>139</v>
      </c>
      <c r="E22" s="50">
        <f t="shared" si="0"/>
        <v>86</v>
      </c>
      <c r="F22" s="8" t="str">
        <f t="shared" si="1"/>
        <v>B</v>
      </c>
      <c r="G22" s="8" t="str">
        <f t="shared" si="2"/>
        <v xml:space="preserve">Memiliki kemampuan pemahanan manusia purba di Indonesia, kehidupan masa pra aksara, mid semester 2, peradaban awal Indonesia dan dunia, </v>
      </c>
      <c r="H22" s="50">
        <f t="shared" si="3"/>
        <v>90</v>
      </c>
      <c r="I22" s="8" t="str">
        <f t="shared" si="4"/>
        <v>B</v>
      </c>
      <c r="J22" s="8" t="str">
        <f t="shared" si="5"/>
        <v xml:space="preserve">Memiliki keterampilan membuat peta penemuan manusia purba, membuat media power point peradaban awal bangsa Eropa, membuat tabel perbedaan ciri-ciri manusia purba, </v>
      </c>
      <c r="K22" s="8"/>
      <c r="L22" s="13"/>
      <c r="M22" s="14"/>
      <c r="N22" s="44">
        <f t="shared" si="6"/>
        <v>88</v>
      </c>
      <c r="O22" s="44">
        <f t="shared" si="7"/>
        <v>73</v>
      </c>
      <c r="Q22" s="44">
        <v>76</v>
      </c>
      <c r="R22" s="44"/>
      <c r="S22" s="45">
        <v>90</v>
      </c>
      <c r="T22" s="44">
        <v>90</v>
      </c>
      <c r="U22" s="44"/>
      <c r="V22" s="45">
        <v>90</v>
      </c>
      <c r="W22" s="44">
        <v>95</v>
      </c>
      <c r="X22" s="44"/>
      <c r="Y22" s="45"/>
      <c r="Z22" s="44"/>
      <c r="AA22" s="44"/>
      <c r="AB22" s="45"/>
      <c r="AC22" s="44"/>
      <c r="AD22" s="44"/>
      <c r="AE22" s="45"/>
      <c r="AF22" s="45">
        <f t="shared" si="8"/>
        <v>88</v>
      </c>
      <c r="AG22" s="44">
        <v>82</v>
      </c>
      <c r="AH22" s="44"/>
      <c r="AI22" s="57">
        <v>90</v>
      </c>
      <c r="AJ22" s="44"/>
      <c r="AK22" s="44"/>
      <c r="AL22" s="45"/>
      <c r="AM22" s="44"/>
      <c r="AN22" s="44"/>
      <c r="AO22" s="45"/>
      <c r="AP22" s="44"/>
      <c r="AQ22" s="44"/>
      <c r="AR22" s="45"/>
      <c r="AS22" s="44"/>
      <c r="AT22" s="44"/>
      <c r="AU22" s="45"/>
      <c r="AV22" s="44">
        <v>73</v>
      </c>
      <c r="AW22" s="46">
        <f t="shared" si="9"/>
        <v>85.75</v>
      </c>
      <c r="AX22" s="47">
        <f t="shared" si="10"/>
        <v>86</v>
      </c>
      <c r="AY22" s="48"/>
      <c r="AZ22" s="57"/>
      <c r="BA22" s="57"/>
      <c r="BB22" s="57">
        <v>90</v>
      </c>
      <c r="BC22" s="57"/>
      <c r="BD22" s="57"/>
      <c r="BE22" s="57">
        <v>90</v>
      </c>
      <c r="BF22" s="57"/>
      <c r="BG22" s="57"/>
      <c r="BH22" s="57"/>
      <c r="BI22" s="57"/>
      <c r="BJ22" s="57"/>
      <c r="BK22" s="57"/>
      <c r="BL22" s="57"/>
      <c r="BM22" s="57"/>
      <c r="BN22" s="57"/>
      <c r="BO22" s="45">
        <f t="shared" si="11"/>
        <v>90</v>
      </c>
      <c r="BP22" s="44"/>
      <c r="BQ22" s="44"/>
      <c r="BR22" s="45">
        <v>90</v>
      </c>
      <c r="BS22" s="44"/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6"/>
        <v>90</v>
      </c>
      <c r="CF22" s="47">
        <f t="shared" si="17"/>
        <v>90</v>
      </c>
      <c r="CG22" s="48"/>
      <c r="CH22" s="57">
        <v>10</v>
      </c>
      <c r="CI22" s="49" t="str">
        <f t="shared" si="14"/>
        <v xml:space="preserve">Memiliki kemampuan pemahanan manusia purba di Indonesia, kehidupan masa pra aksara, mid semester 2, peradaban awal Indonesia dan dunia, </v>
      </c>
      <c r="CJ22" s="48"/>
      <c r="CK22" s="57">
        <v>10</v>
      </c>
      <c r="CL22" s="49" t="str">
        <f t="shared" si="15"/>
        <v xml:space="preserve">Memiliki keterampilan membuat peta penemuan manusia purba, membuat media power point peradaban awal bangsa Eropa, membuat tabel perbedaan ciri-ciri manusia purba, 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membuat peta penemuan manusia purba, membuat media power point peradaban awal bangsa Eropa, membuat tabel perbedaan ciri-ciri manusia purba, </v>
      </c>
    </row>
    <row r="23" spans="1:102" x14ac:dyDescent="0.25">
      <c r="A23" s="8">
        <v>13</v>
      </c>
      <c r="B23" s="8">
        <v>23043</v>
      </c>
      <c r="C23" s="8" t="s">
        <v>140</v>
      </c>
      <c r="E23" s="50">
        <f t="shared" si="0"/>
        <v>88</v>
      </c>
      <c r="F23" s="8" t="str">
        <f t="shared" si="1"/>
        <v>B</v>
      </c>
      <c r="G23" s="8" t="str">
        <f t="shared" si="2"/>
        <v xml:space="preserve">Memiliki kemampuan pemahanan manusia purba di Indonesia, kehidupan masa pra aksara, mid semester 2, peradaban awal Indonesia dan dunia, </v>
      </c>
      <c r="H23" s="50">
        <f t="shared" si="3"/>
        <v>90</v>
      </c>
      <c r="I23" s="8" t="str">
        <f t="shared" si="4"/>
        <v>B</v>
      </c>
      <c r="J23" s="8" t="str">
        <f t="shared" si="5"/>
        <v xml:space="preserve">Memiliki keterampilan membuat peta penemuan manusia purba, membuat media power point peradaban awal bangsa Eropa, membuat tabel perbedaan ciri-ciri manusia purba, </v>
      </c>
      <c r="K23" s="8"/>
      <c r="L23" s="13"/>
      <c r="M23" s="14"/>
      <c r="N23" s="44">
        <f t="shared" si="6"/>
        <v>91</v>
      </c>
      <c r="O23" s="44">
        <f t="shared" si="7"/>
        <v>74.5</v>
      </c>
      <c r="Q23" s="44">
        <v>100</v>
      </c>
      <c r="R23" s="44"/>
      <c r="S23" s="45">
        <v>90</v>
      </c>
      <c r="T23" s="44">
        <v>78</v>
      </c>
      <c r="U23" s="44"/>
      <c r="V23" s="45">
        <v>90</v>
      </c>
      <c r="W23" s="44">
        <v>97</v>
      </c>
      <c r="X23" s="44"/>
      <c r="Y23" s="45"/>
      <c r="Z23" s="44"/>
      <c r="AA23" s="44"/>
      <c r="AB23" s="45"/>
      <c r="AC23" s="44"/>
      <c r="AD23" s="44"/>
      <c r="AE23" s="45"/>
      <c r="AF23" s="45">
        <f t="shared" si="8"/>
        <v>91</v>
      </c>
      <c r="AG23" s="44">
        <v>84</v>
      </c>
      <c r="AH23" s="44"/>
      <c r="AI23" s="57">
        <v>90</v>
      </c>
      <c r="AJ23" s="44"/>
      <c r="AK23" s="44"/>
      <c r="AL23" s="45"/>
      <c r="AM23" s="44"/>
      <c r="AN23" s="44"/>
      <c r="AO23" s="45"/>
      <c r="AP23" s="44"/>
      <c r="AQ23" s="44"/>
      <c r="AR23" s="45"/>
      <c r="AS23" s="44"/>
      <c r="AT23" s="44"/>
      <c r="AU23" s="45"/>
      <c r="AV23" s="44">
        <v>74.5</v>
      </c>
      <c r="AW23" s="46">
        <f t="shared" si="9"/>
        <v>87.9375</v>
      </c>
      <c r="AX23" s="47">
        <f t="shared" si="10"/>
        <v>88</v>
      </c>
      <c r="AY23" s="48"/>
      <c r="AZ23" s="57"/>
      <c r="BA23" s="57"/>
      <c r="BB23" s="57">
        <v>90</v>
      </c>
      <c r="BC23" s="57"/>
      <c r="BD23" s="57"/>
      <c r="BE23" s="57">
        <v>90</v>
      </c>
      <c r="BF23" s="57"/>
      <c r="BG23" s="57"/>
      <c r="BH23" s="57"/>
      <c r="BI23" s="57"/>
      <c r="BJ23" s="57"/>
      <c r="BK23" s="57"/>
      <c r="BL23" s="57"/>
      <c r="BM23" s="57"/>
      <c r="BN23" s="57"/>
      <c r="BO23" s="45">
        <f t="shared" si="11"/>
        <v>90</v>
      </c>
      <c r="BP23" s="44"/>
      <c r="BQ23" s="44"/>
      <c r="BR23" s="45">
        <v>90</v>
      </c>
      <c r="BS23" s="44"/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6"/>
        <v>90</v>
      </c>
      <c r="CF23" s="47">
        <f t="shared" si="17"/>
        <v>90</v>
      </c>
      <c r="CG23" s="48"/>
      <c r="CH23" s="57">
        <v>10</v>
      </c>
      <c r="CI23" s="49" t="str">
        <f t="shared" si="14"/>
        <v xml:space="preserve">Memiliki kemampuan pemahanan manusia purba di Indonesia, kehidupan masa pra aksara, mid semester 2, peradaban awal Indonesia dan dunia, </v>
      </c>
      <c r="CJ23" s="48"/>
      <c r="CK23" s="57">
        <v>10</v>
      </c>
      <c r="CL23" s="49" t="str">
        <f t="shared" si="15"/>
        <v xml:space="preserve">Memiliki keterampilan membuat peta penemuan manusia purba, membuat media power point peradaban awal bangsa Eropa, membuat tabel perbedaan ciri-ciri manusia purba, </v>
      </c>
      <c r="CN23" s="43">
        <v>1</v>
      </c>
      <c r="CO23" s="57" t="s">
        <v>198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membuat media power point peradaban awal bangsa Eropa, membuat tabel perbedaan ciri-ciri manusia purba, Masih perlu peningkatan keterampilan membuat peta penemuan manusia purba.</v>
      </c>
    </row>
    <row r="24" spans="1:102" x14ac:dyDescent="0.25">
      <c r="A24" s="8">
        <v>14</v>
      </c>
      <c r="B24" s="8">
        <v>23059</v>
      </c>
      <c r="C24" s="8" t="s">
        <v>141</v>
      </c>
      <c r="E24" s="50">
        <f t="shared" si="0"/>
        <v>82</v>
      </c>
      <c r="F24" s="8" t="str">
        <f t="shared" si="1"/>
        <v>B</v>
      </c>
      <c r="G24" s="8" t="str">
        <f t="shared" si="2"/>
        <v xml:space="preserve">Memiliki kemampuan pemahanan manusia purba di Indonesia, kehidupan masa pra aksara, mid semester 2, peradaban awal Indonesia dan dunia, </v>
      </c>
      <c r="H24" s="50">
        <f t="shared" si="3"/>
        <v>90</v>
      </c>
      <c r="I24" s="8" t="str">
        <f t="shared" si="4"/>
        <v>B</v>
      </c>
      <c r="J24" s="8" t="str">
        <f t="shared" si="5"/>
        <v xml:space="preserve">Memiliki keterampilan membuat peta penemuan manusia purba, membuat media power point peradaban awal bangsa Eropa, membuat tabel perbedaan ciri-ciri manusia purba, </v>
      </c>
      <c r="K24" s="8"/>
      <c r="L24" s="13"/>
      <c r="M24" s="14"/>
      <c r="N24" s="44">
        <f t="shared" si="6"/>
        <v>85</v>
      </c>
      <c r="O24" s="44">
        <f t="shared" si="7"/>
        <v>65.5</v>
      </c>
      <c r="Q24" s="44">
        <v>78</v>
      </c>
      <c r="R24" s="44"/>
      <c r="S24" s="45">
        <v>90</v>
      </c>
      <c r="T24" s="44">
        <v>86</v>
      </c>
      <c r="U24" s="44"/>
      <c r="V24" s="45">
        <v>90</v>
      </c>
      <c r="W24" s="44">
        <v>82</v>
      </c>
      <c r="X24" s="44"/>
      <c r="Y24" s="45"/>
      <c r="Z24" s="44"/>
      <c r="AA24" s="44"/>
      <c r="AB24" s="45"/>
      <c r="AC24" s="44"/>
      <c r="AD24" s="44"/>
      <c r="AE24" s="45"/>
      <c r="AF24" s="45">
        <f t="shared" si="8"/>
        <v>85</v>
      </c>
      <c r="AG24" s="44">
        <v>78</v>
      </c>
      <c r="AH24" s="44"/>
      <c r="AI24" s="57">
        <v>90</v>
      </c>
      <c r="AJ24" s="44"/>
      <c r="AK24" s="44"/>
      <c r="AL24" s="45"/>
      <c r="AM24" s="44"/>
      <c r="AN24" s="44"/>
      <c r="AO24" s="45"/>
      <c r="AP24" s="44"/>
      <c r="AQ24" s="44"/>
      <c r="AR24" s="45"/>
      <c r="AS24" s="44"/>
      <c r="AT24" s="44"/>
      <c r="AU24" s="45"/>
      <c r="AV24" s="44">
        <v>65.5</v>
      </c>
      <c r="AW24" s="46">
        <f t="shared" si="9"/>
        <v>82.4375</v>
      </c>
      <c r="AX24" s="47">
        <f t="shared" si="10"/>
        <v>82</v>
      </c>
      <c r="AY24" s="48"/>
      <c r="AZ24" s="57"/>
      <c r="BA24" s="57"/>
      <c r="BB24" s="57">
        <v>90</v>
      </c>
      <c r="BC24" s="57"/>
      <c r="BD24" s="57"/>
      <c r="BE24" s="57">
        <v>90</v>
      </c>
      <c r="BF24" s="57"/>
      <c r="BG24" s="57"/>
      <c r="BH24" s="57"/>
      <c r="BI24" s="57"/>
      <c r="BJ24" s="57"/>
      <c r="BK24" s="57"/>
      <c r="BL24" s="57"/>
      <c r="BM24" s="57"/>
      <c r="BN24" s="57"/>
      <c r="BO24" s="45">
        <f t="shared" si="11"/>
        <v>90</v>
      </c>
      <c r="BP24" s="44"/>
      <c r="BQ24" s="44"/>
      <c r="BR24" s="45">
        <v>90</v>
      </c>
      <c r="BS24" s="44"/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6"/>
        <v>90</v>
      </c>
      <c r="CF24" s="47">
        <f t="shared" si="17"/>
        <v>90</v>
      </c>
      <c r="CG24" s="48"/>
      <c r="CH24" s="57">
        <v>10</v>
      </c>
      <c r="CI24" s="49" t="str">
        <f t="shared" si="14"/>
        <v xml:space="preserve">Memiliki kemampuan pemahanan manusia purba di Indonesia, kehidupan masa pra aksara, mid semester 2, peradaban awal Indonesia dan dunia, </v>
      </c>
      <c r="CJ24" s="48"/>
      <c r="CK24" s="57">
        <v>10</v>
      </c>
      <c r="CL24" s="49" t="str">
        <f t="shared" si="15"/>
        <v xml:space="preserve">Memiliki keterampilan membuat peta penemuan manusia purba, membuat media power point peradaban awal bangsa Eropa, membuat tabel perbedaan ciri-ciri manusia purba, </v>
      </c>
      <c r="CN24" s="43">
        <v>2</v>
      </c>
      <c r="CO24" s="57" t="s">
        <v>202</v>
      </c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membuat peta penemuan manusia purba, membuat tabel perbedaan ciri-ciri manusia purba, Masih perlu peningkatan keterampilan membuat media power point peradaban awal bangsa Eropa.</v>
      </c>
    </row>
    <row r="25" spans="1:102" x14ac:dyDescent="0.25">
      <c r="A25" s="8">
        <v>15</v>
      </c>
      <c r="B25" s="8">
        <v>23075</v>
      </c>
      <c r="C25" s="8" t="s">
        <v>142</v>
      </c>
      <c r="E25" s="50">
        <f t="shared" si="0"/>
        <v>86</v>
      </c>
      <c r="F25" s="8" t="str">
        <f t="shared" si="1"/>
        <v>B</v>
      </c>
      <c r="G25" s="8" t="str">
        <f t="shared" si="2"/>
        <v xml:space="preserve">Memiliki kemampuan pemahanan manusia purba di Indonesia, kehidupan masa pra aksara, mid semester 2, peradaban awal Indonesia dan dunia, </v>
      </c>
      <c r="H25" s="50">
        <f t="shared" si="3"/>
        <v>90</v>
      </c>
      <c r="I25" s="8" t="str">
        <f t="shared" si="4"/>
        <v>B</v>
      </c>
      <c r="J25" s="8" t="str">
        <f t="shared" si="5"/>
        <v xml:space="preserve">Memiliki keterampilan membuat peta penemuan manusia purba, membuat media power point peradaban awal bangsa Eropa, membuat tabel perbedaan ciri-ciri manusia purba, </v>
      </c>
      <c r="K25" s="8"/>
      <c r="L25" s="13"/>
      <c r="M25" s="14"/>
      <c r="N25" s="44">
        <f t="shared" si="6"/>
        <v>91</v>
      </c>
      <c r="O25" s="44">
        <f t="shared" si="7"/>
        <v>68.5</v>
      </c>
      <c r="Q25" s="44">
        <v>92</v>
      </c>
      <c r="R25" s="44"/>
      <c r="S25" s="45">
        <v>90</v>
      </c>
      <c r="T25" s="44">
        <v>88</v>
      </c>
      <c r="U25" s="44"/>
      <c r="V25" s="45">
        <v>90</v>
      </c>
      <c r="W25" s="44">
        <v>94</v>
      </c>
      <c r="X25" s="44"/>
      <c r="Y25" s="45"/>
      <c r="Z25" s="44"/>
      <c r="AA25" s="44"/>
      <c r="AB25" s="45"/>
      <c r="AC25" s="44"/>
      <c r="AD25" s="44"/>
      <c r="AE25" s="45"/>
      <c r="AF25" s="45">
        <f t="shared" si="8"/>
        <v>91</v>
      </c>
      <c r="AG25" s="44">
        <v>78</v>
      </c>
      <c r="AH25" s="44"/>
      <c r="AI25" s="57">
        <v>90</v>
      </c>
      <c r="AJ25" s="44"/>
      <c r="AK25" s="44"/>
      <c r="AL25" s="45"/>
      <c r="AM25" s="44"/>
      <c r="AN25" s="44"/>
      <c r="AO25" s="45"/>
      <c r="AP25" s="44"/>
      <c r="AQ25" s="44"/>
      <c r="AR25" s="45"/>
      <c r="AS25" s="44"/>
      <c r="AT25" s="44"/>
      <c r="AU25" s="45"/>
      <c r="AV25" s="44">
        <v>68.5</v>
      </c>
      <c r="AW25" s="46">
        <f t="shared" si="9"/>
        <v>86.3125</v>
      </c>
      <c r="AX25" s="47">
        <f t="shared" si="10"/>
        <v>86</v>
      </c>
      <c r="AY25" s="48"/>
      <c r="AZ25" s="57"/>
      <c r="BA25" s="57"/>
      <c r="BB25" s="57">
        <v>90</v>
      </c>
      <c r="BC25" s="57"/>
      <c r="BD25" s="57"/>
      <c r="BE25" s="57">
        <v>90</v>
      </c>
      <c r="BF25" s="57"/>
      <c r="BG25" s="57"/>
      <c r="BH25" s="57"/>
      <c r="BI25" s="57"/>
      <c r="BJ25" s="57"/>
      <c r="BK25" s="57"/>
      <c r="BL25" s="57"/>
      <c r="BM25" s="57"/>
      <c r="BN25" s="57"/>
      <c r="BO25" s="45">
        <f t="shared" si="11"/>
        <v>90</v>
      </c>
      <c r="BP25" s="44"/>
      <c r="BQ25" s="44"/>
      <c r="BR25" s="45">
        <v>90</v>
      </c>
      <c r="BS25" s="44"/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6"/>
        <v>90</v>
      </c>
      <c r="CF25" s="47">
        <f t="shared" si="17"/>
        <v>90</v>
      </c>
      <c r="CG25" s="48"/>
      <c r="CH25" s="57">
        <v>10</v>
      </c>
      <c r="CI25" s="49" t="str">
        <f t="shared" si="14"/>
        <v xml:space="preserve">Memiliki kemampuan pemahanan manusia purba di Indonesia, kehidupan masa pra aksara, mid semester 2, peradaban awal Indonesia dan dunia, </v>
      </c>
      <c r="CJ25" s="48"/>
      <c r="CK25" s="57">
        <v>10</v>
      </c>
      <c r="CL25" s="49" t="str">
        <f t="shared" si="15"/>
        <v xml:space="preserve">Memiliki keterampilan membuat peta penemuan manusia purba, membuat media power point peradaban awal bangsa Eropa, membuat tabel perbedaan ciri-ciri manusia purba, </v>
      </c>
      <c r="CN25" s="43">
        <v>3</v>
      </c>
      <c r="CO25" s="57"/>
      <c r="CQ25" s="80" t="s">
        <v>70</v>
      </c>
      <c r="CR25" s="80"/>
      <c r="CS25" s="80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 xml:space="preserve">Memiliki keterampilan membuat peta penemuan manusia purba, membuat media power point peradaban awal bangsa Eropa, membuat tabel perbedaan ciri-ciri manusia purba, </v>
      </c>
    </row>
    <row r="26" spans="1:102" x14ac:dyDescent="0.25">
      <c r="A26" s="8">
        <v>16</v>
      </c>
      <c r="B26" s="8">
        <v>23091</v>
      </c>
      <c r="C26" s="8" t="s">
        <v>143</v>
      </c>
      <c r="E26" s="50">
        <f t="shared" si="0"/>
        <v>84</v>
      </c>
      <c r="F26" s="8" t="str">
        <f t="shared" si="1"/>
        <v>B</v>
      </c>
      <c r="G26" s="8" t="str">
        <f t="shared" si="2"/>
        <v xml:space="preserve">Memiliki kemampuan pemahanan manusia purba di Indonesia, kehidupan masa pra aksara, mid semester 2, peradaban awal Indonesia dan dunia, </v>
      </c>
      <c r="H26" s="50">
        <f t="shared" si="3"/>
        <v>90</v>
      </c>
      <c r="I26" s="8" t="str">
        <f t="shared" si="4"/>
        <v>B</v>
      </c>
      <c r="J26" s="8" t="str">
        <f t="shared" si="5"/>
        <v xml:space="preserve">Memiliki keterampilan membuat peta penemuan manusia purba, membuat media power point peradaban awal bangsa Eropa, membuat tabel perbedaan ciri-ciri manusia purba, </v>
      </c>
      <c r="K26" s="8"/>
      <c r="L26" s="13"/>
      <c r="M26" s="14"/>
      <c r="N26" s="44">
        <f t="shared" si="6"/>
        <v>86</v>
      </c>
      <c r="O26" s="44">
        <f t="shared" si="7"/>
        <v>71.5</v>
      </c>
      <c r="Q26" s="44">
        <v>76</v>
      </c>
      <c r="R26" s="44"/>
      <c r="S26" s="45">
        <v>90</v>
      </c>
      <c r="T26" s="44">
        <v>81</v>
      </c>
      <c r="U26" s="44"/>
      <c r="V26" s="45">
        <v>90</v>
      </c>
      <c r="W26" s="44">
        <v>95</v>
      </c>
      <c r="X26" s="44"/>
      <c r="Y26" s="45"/>
      <c r="Z26" s="44"/>
      <c r="AA26" s="44"/>
      <c r="AB26" s="45"/>
      <c r="AC26" s="44"/>
      <c r="AD26" s="44"/>
      <c r="AE26" s="45"/>
      <c r="AF26" s="45">
        <f t="shared" si="8"/>
        <v>86</v>
      </c>
      <c r="AG26" s="44">
        <v>82</v>
      </c>
      <c r="AH26" s="44"/>
      <c r="AI26" s="57">
        <v>90</v>
      </c>
      <c r="AJ26" s="44"/>
      <c r="AK26" s="44"/>
      <c r="AL26" s="45"/>
      <c r="AM26" s="44"/>
      <c r="AN26" s="44"/>
      <c r="AO26" s="45"/>
      <c r="AP26" s="44"/>
      <c r="AQ26" s="44"/>
      <c r="AR26" s="45"/>
      <c r="AS26" s="44"/>
      <c r="AT26" s="44"/>
      <c r="AU26" s="45"/>
      <c r="AV26" s="44">
        <v>71.5</v>
      </c>
      <c r="AW26" s="46">
        <f t="shared" si="9"/>
        <v>84.4375</v>
      </c>
      <c r="AX26" s="47">
        <f t="shared" si="10"/>
        <v>84</v>
      </c>
      <c r="AY26" s="48"/>
      <c r="AZ26" s="57"/>
      <c r="BA26" s="57"/>
      <c r="BB26" s="57">
        <v>90</v>
      </c>
      <c r="BC26" s="57"/>
      <c r="BD26" s="57"/>
      <c r="BE26" s="57">
        <v>90</v>
      </c>
      <c r="BF26" s="57"/>
      <c r="BG26" s="57"/>
      <c r="BH26" s="57"/>
      <c r="BI26" s="57"/>
      <c r="BJ26" s="57"/>
      <c r="BK26" s="57"/>
      <c r="BL26" s="57"/>
      <c r="BM26" s="57"/>
      <c r="BN26" s="57"/>
      <c r="BO26" s="45">
        <f t="shared" si="11"/>
        <v>90</v>
      </c>
      <c r="BP26" s="44"/>
      <c r="BQ26" s="44"/>
      <c r="BR26" s="45">
        <v>90</v>
      </c>
      <c r="BS26" s="44"/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6"/>
        <v>90</v>
      </c>
      <c r="CF26" s="47">
        <f t="shared" si="17"/>
        <v>90</v>
      </c>
      <c r="CG26" s="48"/>
      <c r="CH26" s="57">
        <v>10</v>
      </c>
      <c r="CI26" s="49" t="str">
        <f t="shared" si="14"/>
        <v xml:space="preserve">Memiliki kemampuan pemahanan manusia purba di Indonesia, kehidupan masa pra aksara, mid semester 2, peradaban awal Indonesia dan dunia, </v>
      </c>
      <c r="CJ26" s="48"/>
      <c r="CK26" s="57">
        <v>10</v>
      </c>
      <c r="CL26" s="49" t="str">
        <f t="shared" si="15"/>
        <v xml:space="preserve">Memiliki keterampilan membuat peta penemuan manusia purba, membuat media power point peradaban awal bangsa Eropa, membuat tabel perbedaan ciri-ciri manusia purba, </v>
      </c>
      <c r="CN26" s="43">
        <v>4</v>
      </c>
      <c r="CO26" s="57"/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 xml:space="preserve">Memiliki keterampilan membuat peta penemuan manusia purba, membuat media power point peradaban awal bangsa Eropa, membuat tabel perbedaan ciri-ciri manusia purba, </v>
      </c>
    </row>
    <row r="27" spans="1:102" x14ac:dyDescent="0.25">
      <c r="A27" s="8">
        <v>17</v>
      </c>
      <c r="B27" s="8">
        <v>23107</v>
      </c>
      <c r="C27" s="8" t="s">
        <v>144</v>
      </c>
      <c r="E27" s="50">
        <f t="shared" si="0"/>
        <v>82</v>
      </c>
      <c r="F27" s="8" t="str">
        <f t="shared" si="1"/>
        <v>B</v>
      </c>
      <c r="G27" s="8" t="str">
        <f t="shared" si="2"/>
        <v xml:space="preserve">Memiliki kemampuan pemahanan manusia purba di Indonesia, kehidupan masa pra aksara, mid semester 2, peradaban awal Indonesia dan dunia, </v>
      </c>
      <c r="H27" s="50">
        <f t="shared" si="3"/>
        <v>90</v>
      </c>
      <c r="I27" s="8" t="str">
        <f t="shared" si="4"/>
        <v>B</v>
      </c>
      <c r="J27" s="8" t="str">
        <f t="shared" si="5"/>
        <v xml:space="preserve">Memiliki keterampilan membuat peta penemuan manusia purba, membuat media power point peradaban awal bangsa Eropa, membuat tabel perbedaan ciri-ciri manusia purba, </v>
      </c>
      <c r="K27" s="8"/>
      <c r="L27" s="13"/>
      <c r="M27" s="14"/>
      <c r="N27" s="44">
        <f t="shared" si="6"/>
        <v>83</v>
      </c>
      <c r="O27" s="44">
        <f t="shared" si="7"/>
        <v>70</v>
      </c>
      <c r="Q27" s="44">
        <v>75</v>
      </c>
      <c r="R27" s="44"/>
      <c r="S27" s="45">
        <v>90</v>
      </c>
      <c r="T27" s="44">
        <v>76</v>
      </c>
      <c r="U27" s="44"/>
      <c r="V27" s="45">
        <v>90</v>
      </c>
      <c r="W27" s="44">
        <v>85</v>
      </c>
      <c r="X27" s="44"/>
      <c r="Y27" s="45"/>
      <c r="Z27" s="44"/>
      <c r="AA27" s="44"/>
      <c r="AB27" s="45"/>
      <c r="AC27" s="44"/>
      <c r="AD27" s="44"/>
      <c r="AE27" s="45"/>
      <c r="AF27" s="45">
        <f t="shared" si="8"/>
        <v>83</v>
      </c>
      <c r="AG27" s="44">
        <v>80</v>
      </c>
      <c r="AH27" s="44"/>
      <c r="AI27" s="57">
        <v>90</v>
      </c>
      <c r="AJ27" s="44"/>
      <c r="AK27" s="44"/>
      <c r="AL27" s="45"/>
      <c r="AM27" s="44"/>
      <c r="AN27" s="44"/>
      <c r="AO27" s="45"/>
      <c r="AP27" s="44"/>
      <c r="AQ27" s="44"/>
      <c r="AR27" s="45"/>
      <c r="AS27" s="44"/>
      <c r="AT27" s="44"/>
      <c r="AU27" s="45"/>
      <c r="AV27" s="44">
        <v>70</v>
      </c>
      <c r="AW27" s="46">
        <f t="shared" si="9"/>
        <v>82</v>
      </c>
      <c r="AX27" s="47">
        <f t="shared" si="10"/>
        <v>82</v>
      </c>
      <c r="AY27" s="48"/>
      <c r="AZ27" s="57"/>
      <c r="BA27" s="57"/>
      <c r="BB27" s="57">
        <v>90</v>
      </c>
      <c r="BC27" s="57"/>
      <c r="BD27" s="57"/>
      <c r="BE27" s="57">
        <v>90</v>
      </c>
      <c r="BF27" s="57"/>
      <c r="BG27" s="57"/>
      <c r="BH27" s="57"/>
      <c r="BI27" s="57"/>
      <c r="BJ27" s="57"/>
      <c r="BK27" s="57"/>
      <c r="BL27" s="57"/>
      <c r="BM27" s="57"/>
      <c r="BN27" s="57"/>
      <c r="BO27" s="45">
        <f t="shared" si="11"/>
        <v>90</v>
      </c>
      <c r="BP27" s="44"/>
      <c r="BQ27" s="44"/>
      <c r="BR27" s="45">
        <v>90</v>
      </c>
      <c r="BS27" s="44"/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6"/>
        <v>90</v>
      </c>
      <c r="CF27" s="47">
        <f t="shared" si="17"/>
        <v>90</v>
      </c>
      <c r="CG27" s="48"/>
      <c r="CH27" s="57">
        <v>10</v>
      </c>
      <c r="CI27" s="49" t="str">
        <f t="shared" si="14"/>
        <v xml:space="preserve">Memiliki kemampuan pemahanan manusia purba di Indonesia, kehidupan masa pra aksara, mid semester 2, peradaban awal Indonesia dan dunia, </v>
      </c>
      <c r="CJ27" s="48"/>
      <c r="CK27" s="57">
        <v>10</v>
      </c>
      <c r="CL27" s="49" t="str">
        <f t="shared" si="15"/>
        <v xml:space="preserve">Memiliki keterampilan membuat peta penemuan manusia purba, membuat media power point peradaban awal bangsa Eropa, membuat tabel perbedaan ciri-ciri manusia purba, </v>
      </c>
      <c r="CN27" s="43">
        <v>5</v>
      </c>
      <c r="CO27" s="57"/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Memiliki keterampilan membuat peta penemuan manusia purba, membuat media power point peradaban awal bangsa Eropa, membuat tabel perbedaan ciri-ciri manusia purba, </v>
      </c>
    </row>
    <row r="28" spans="1:102" x14ac:dyDescent="0.25">
      <c r="A28" s="8">
        <v>18</v>
      </c>
      <c r="B28" s="8">
        <v>23123</v>
      </c>
      <c r="C28" s="8" t="s">
        <v>145</v>
      </c>
      <c r="E28" s="50">
        <f t="shared" si="0"/>
        <v>85</v>
      </c>
      <c r="F28" s="8" t="str">
        <f t="shared" si="1"/>
        <v>B</v>
      </c>
      <c r="G28" s="8" t="str">
        <f t="shared" si="2"/>
        <v xml:space="preserve">Memiliki kemampuan pemahanan manusia purba di Indonesia, kehidupan masa pra aksara, mid semester 2, peradaban awal Indonesia dan dunia, </v>
      </c>
      <c r="H28" s="50">
        <f t="shared" si="3"/>
        <v>90</v>
      </c>
      <c r="I28" s="8" t="str">
        <f t="shared" si="4"/>
        <v>B</v>
      </c>
      <c r="J28" s="8" t="str">
        <f t="shared" si="5"/>
        <v xml:space="preserve">Memiliki keterampilan membuat peta penemuan manusia purba, membuat media power point peradaban awal bangsa Eropa, membuat tabel perbedaan ciri-ciri manusia purba, </v>
      </c>
      <c r="K28" s="8"/>
      <c r="L28" s="13"/>
      <c r="M28" s="14"/>
      <c r="N28" s="44">
        <f t="shared" si="6"/>
        <v>86</v>
      </c>
      <c r="O28" s="44">
        <f t="shared" si="7"/>
        <v>73</v>
      </c>
      <c r="Q28" s="44">
        <v>80</v>
      </c>
      <c r="R28" s="44"/>
      <c r="S28" s="45">
        <v>90</v>
      </c>
      <c r="T28" s="44">
        <v>75</v>
      </c>
      <c r="U28" s="44"/>
      <c r="V28" s="45">
        <v>90</v>
      </c>
      <c r="W28" s="44">
        <v>97</v>
      </c>
      <c r="X28" s="44"/>
      <c r="Y28" s="45"/>
      <c r="Z28" s="44"/>
      <c r="AA28" s="44"/>
      <c r="AB28" s="45"/>
      <c r="AC28" s="44"/>
      <c r="AD28" s="44"/>
      <c r="AE28" s="45"/>
      <c r="AF28" s="45">
        <f t="shared" si="8"/>
        <v>86</v>
      </c>
      <c r="AG28" s="44">
        <v>84</v>
      </c>
      <c r="AH28" s="44"/>
      <c r="AI28" s="57">
        <v>90</v>
      </c>
      <c r="AJ28" s="44"/>
      <c r="AK28" s="44"/>
      <c r="AL28" s="45"/>
      <c r="AM28" s="44"/>
      <c r="AN28" s="44"/>
      <c r="AO28" s="45"/>
      <c r="AP28" s="44"/>
      <c r="AQ28" s="44"/>
      <c r="AR28" s="45"/>
      <c r="AS28" s="44"/>
      <c r="AT28" s="44"/>
      <c r="AU28" s="45"/>
      <c r="AV28" s="44">
        <v>73</v>
      </c>
      <c r="AW28" s="46">
        <f t="shared" si="9"/>
        <v>84.875</v>
      </c>
      <c r="AX28" s="47">
        <f t="shared" si="10"/>
        <v>85</v>
      </c>
      <c r="AY28" s="48"/>
      <c r="AZ28" s="57"/>
      <c r="BA28" s="57"/>
      <c r="BB28" s="57">
        <v>90</v>
      </c>
      <c r="BC28" s="57"/>
      <c r="BD28" s="57"/>
      <c r="BE28" s="57">
        <v>90</v>
      </c>
      <c r="BF28" s="57"/>
      <c r="BG28" s="57"/>
      <c r="BH28" s="57"/>
      <c r="BI28" s="57"/>
      <c r="BJ28" s="57"/>
      <c r="BK28" s="57"/>
      <c r="BL28" s="57"/>
      <c r="BM28" s="57"/>
      <c r="BN28" s="57"/>
      <c r="BO28" s="45">
        <f t="shared" si="11"/>
        <v>90</v>
      </c>
      <c r="BP28" s="44"/>
      <c r="BQ28" s="44"/>
      <c r="BR28" s="45">
        <v>90</v>
      </c>
      <c r="BS28" s="44"/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6"/>
        <v>90</v>
      </c>
      <c r="CF28" s="47">
        <f t="shared" si="17"/>
        <v>90</v>
      </c>
      <c r="CG28" s="48"/>
      <c r="CH28" s="57">
        <v>10</v>
      </c>
      <c r="CI28" s="49" t="str">
        <f t="shared" si="14"/>
        <v xml:space="preserve">Memiliki kemampuan pemahanan manusia purba di Indonesia, kehidupan masa pra aksara, mid semester 2, peradaban awal Indonesia dan dunia, </v>
      </c>
      <c r="CJ28" s="48"/>
      <c r="CK28" s="57">
        <v>10</v>
      </c>
      <c r="CL28" s="49" t="str">
        <f t="shared" si="15"/>
        <v xml:space="preserve">Memiliki keterampilan membuat peta penemuan manusia purba, membuat media power point peradaban awal bangsa Eropa, membuat tabel perbedaan ciri-ciri manusia purba, </v>
      </c>
      <c r="CN28" s="43">
        <v>6</v>
      </c>
      <c r="CO28" s="57" t="s">
        <v>203</v>
      </c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>Memiliki keterampilan membuat peta penemuan manusia purba, membuat media power point peradaban awal bangsa Eropa, Masih perlu peningkatan keterampilan membuat tabel perbedaan ciri-ciri manusia purba.</v>
      </c>
    </row>
    <row r="29" spans="1:102" x14ac:dyDescent="0.25">
      <c r="A29" s="8">
        <v>19</v>
      </c>
      <c r="B29" s="8">
        <v>23139</v>
      </c>
      <c r="C29" s="8" t="s">
        <v>146</v>
      </c>
      <c r="E29" s="50">
        <f t="shared" si="0"/>
        <v>86</v>
      </c>
      <c r="F29" s="8" t="str">
        <f t="shared" si="1"/>
        <v>B</v>
      </c>
      <c r="G29" s="8" t="str">
        <f t="shared" si="2"/>
        <v xml:space="preserve">Memiliki kemampuan pemahanan manusia purba di Indonesia, kehidupan masa pra aksara, mid semester 2, peradaban awal Indonesia dan dunia, </v>
      </c>
      <c r="H29" s="50">
        <f t="shared" si="3"/>
        <v>90</v>
      </c>
      <c r="I29" s="8" t="str">
        <f t="shared" si="4"/>
        <v>B</v>
      </c>
      <c r="J29" s="8" t="str">
        <f t="shared" si="5"/>
        <v xml:space="preserve">Memiliki keterampilan membuat peta penemuan manusia purba, membuat media power point peradaban awal bangsa Eropa, membuat tabel perbedaan ciri-ciri manusia purba, </v>
      </c>
      <c r="K29" s="8"/>
      <c r="L29" s="13"/>
      <c r="M29" s="14"/>
      <c r="N29" s="44">
        <f t="shared" si="6"/>
        <v>86</v>
      </c>
      <c r="O29" s="44">
        <f t="shared" si="7"/>
        <v>74.5</v>
      </c>
      <c r="Q29" s="44">
        <v>80</v>
      </c>
      <c r="R29" s="44"/>
      <c r="S29" s="45">
        <v>90</v>
      </c>
      <c r="T29" s="44">
        <v>77</v>
      </c>
      <c r="U29" s="44"/>
      <c r="V29" s="45">
        <v>90</v>
      </c>
      <c r="W29" s="44">
        <v>93</v>
      </c>
      <c r="X29" s="44"/>
      <c r="Y29" s="45"/>
      <c r="Z29" s="44"/>
      <c r="AA29" s="44"/>
      <c r="AB29" s="45"/>
      <c r="AC29" s="44"/>
      <c r="AD29" s="44"/>
      <c r="AE29" s="45"/>
      <c r="AF29" s="45">
        <f t="shared" si="8"/>
        <v>86</v>
      </c>
      <c r="AG29" s="44">
        <v>90</v>
      </c>
      <c r="AH29" s="44"/>
      <c r="AI29" s="57">
        <v>90</v>
      </c>
      <c r="AJ29" s="44"/>
      <c r="AK29" s="44"/>
      <c r="AL29" s="45"/>
      <c r="AM29" s="44"/>
      <c r="AN29" s="44"/>
      <c r="AO29" s="45"/>
      <c r="AP29" s="44"/>
      <c r="AQ29" s="44"/>
      <c r="AR29" s="45"/>
      <c r="AS29" s="44"/>
      <c r="AT29" s="44"/>
      <c r="AU29" s="45"/>
      <c r="AV29" s="44">
        <v>74.5</v>
      </c>
      <c r="AW29" s="46">
        <f t="shared" si="9"/>
        <v>85.5625</v>
      </c>
      <c r="AX29" s="47">
        <f t="shared" si="10"/>
        <v>86</v>
      </c>
      <c r="AY29" s="48"/>
      <c r="AZ29" s="57"/>
      <c r="BA29" s="57"/>
      <c r="BB29" s="57">
        <v>90</v>
      </c>
      <c r="BC29" s="57"/>
      <c r="BD29" s="57"/>
      <c r="BE29" s="57">
        <v>90</v>
      </c>
      <c r="BF29" s="57"/>
      <c r="BG29" s="57"/>
      <c r="BH29" s="57"/>
      <c r="BI29" s="57"/>
      <c r="BJ29" s="57"/>
      <c r="BK29" s="57"/>
      <c r="BL29" s="57"/>
      <c r="BM29" s="57"/>
      <c r="BN29" s="57"/>
      <c r="BO29" s="45">
        <f t="shared" si="11"/>
        <v>90</v>
      </c>
      <c r="BP29" s="44"/>
      <c r="BQ29" s="44"/>
      <c r="BR29" s="45">
        <v>90</v>
      </c>
      <c r="BS29" s="44"/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6"/>
        <v>90</v>
      </c>
      <c r="CF29" s="47">
        <f t="shared" si="17"/>
        <v>90</v>
      </c>
      <c r="CG29" s="48"/>
      <c r="CH29" s="57">
        <v>10</v>
      </c>
      <c r="CI29" s="49" t="str">
        <f t="shared" si="14"/>
        <v xml:space="preserve">Memiliki kemampuan pemahanan manusia purba di Indonesia, kehidupan masa pra aksara, mid semester 2, peradaban awal Indonesia dan dunia, </v>
      </c>
      <c r="CJ29" s="48"/>
      <c r="CK29" s="57">
        <v>10</v>
      </c>
      <c r="CL29" s="49" t="str">
        <f t="shared" si="15"/>
        <v xml:space="preserve">Memiliki keterampilan membuat peta penemuan manusia purba, membuat media power point peradaban awal bangsa Eropa, membuat tabel perbedaan ciri-ciri manusia purba, </v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membuat peta penemuan manusia purba, membuat media power point peradaban awal bangsa Eropa, membuat tabel perbedaan ciri-ciri manusia purba, </v>
      </c>
    </row>
    <row r="30" spans="1:102" x14ac:dyDescent="0.25">
      <c r="A30" s="8">
        <v>20</v>
      </c>
      <c r="B30" s="8">
        <v>23155</v>
      </c>
      <c r="C30" s="8" t="s">
        <v>147</v>
      </c>
      <c r="E30" s="50">
        <f t="shared" si="0"/>
        <v>84</v>
      </c>
      <c r="F30" s="8" t="str">
        <f t="shared" si="1"/>
        <v>B</v>
      </c>
      <c r="G30" s="8" t="str">
        <f t="shared" si="2"/>
        <v xml:space="preserve">Memiliki kemampuan pemahanan manusia purba di Indonesia, kehidupan masa pra aksara, mid semester 2, peradaban awal Indonesia dan dunia, </v>
      </c>
      <c r="H30" s="50">
        <f t="shared" si="3"/>
        <v>90</v>
      </c>
      <c r="I30" s="8" t="str">
        <f t="shared" si="4"/>
        <v>B</v>
      </c>
      <c r="J30" s="8" t="str">
        <f t="shared" si="5"/>
        <v xml:space="preserve">Memiliki keterampilan membuat peta penemuan manusia purba, membuat media power point peradaban awal bangsa Eropa, membuat tabel perbedaan ciri-ciri manusia purba, </v>
      </c>
      <c r="K30" s="8"/>
      <c r="L30" s="13"/>
      <c r="M30" s="14"/>
      <c r="N30" s="44">
        <f t="shared" si="6"/>
        <v>88</v>
      </c>
      <c r="O30" s="44">
        <f t="shared" si="7"/>
        <v>65.5</v>
      </c>
      <c r="Q30" s="44">
        <v>90</v>
      </c>
      <c r="R30" s="44"/>
      <c r="S30" s="45">
        <v>90</v>
      </c>
      <c r="T30" s="44">
        <v>79</v>
      </c>
      <c r="U30" s="44"/>
      <c r="V30" s="45">
        <v>90</v>
      </c>
      <c r="W30" s="44">
        <v>92</v>
      </c>
      <c r="X30" s="44"/>
      <c r="Y30" s="45"/>
      <c r="Z30" s="44"/>
      <c r="AA30" s="44"/>
      <c r="AB30" s="45"/>
      <c r="AC30" s="44"/>
      <c r="AD30" s="44"/>
      <c r="AE30" s="45"/>
      <c r="AF30" s="45">
        <f t="shared" si="8"/>
        <v>88</v>
      </c>
      <c r="AG30" s="44">
        <v>78</v>
      </c>
      <c r="AH30" s="44"/>
      <c r="AI30" s="57">
        <v>90</v>
      </c>
      <c r="AJ30" s="44"/>
      <c r="AK30" s="44"/>
      <c r="AL30" s="45"/>
      <c r="AM30" s="44"/>
      <c r="AN30" s="44"/>
      <c r="AO30" s="45"/>
      <c r="AP30" s="44"/>
      <c r="AQ30" s="44"/>
      <c r="AR30" s="45"/>
      <c r="AS30" s="44"/>
      <c r="AT30" s="44"/>
      <c r="AU30" s="45"/>
      <c r="AV30" s="44">
        <v>65.5</v>
      </c>
      <c r="AW30" s="46">
        <f t="shared" si="9"/>
        <v>84.3125</v>
      </c>
      <c r="AX30" s="47">
        <f t="shared" si="10"/>
        <v>84</v>
      </c>
      <c r="AY30" s="48"/>
      <c r="AZ30" s="57"/>
      <c r="BA30" s="57"/>
      <c r="BB30" s="57">
        <v>90</v>
      </c>
      <c r="BC30" s="57"/>
      <c r="BD30" s="57"/>
      <c r="BE30" s="57">
        <v>90</v>
      </c>
      <c r="BF30" s="57"/>
      <c r="BG30" s="57"/>
      <c r="BH30" s="57"/>
      <c r="BI30" s="57"/>
      <c r="BJ30" s="57"/>
      <c r="BK30" s="57"/>
      <c r="BL30" s="57"/>
      <c r="BM30" s="57"/>
      <c r="BN30" s="57"/>
      <c r="BO30" s="45">
        <f t="shared" si="11"/>
        <v>90</v>
      </c>
      <c r="BP30" s="44"/>
      <c r="BQ30" s="44"/>
      <c r="BR30" s="45">
        <v>90</v>
      </c>
      <c r="BS30" s="44"/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6"/>
        <v>90</v>
      </c>
      <c r="CF30" s="47">
        <f t="shared" si="17"/>
        <v>90</v>
      </c>
      <c r="CG30" s="48"/>
      <c r="CH30" s="57">
        <v>10</v>
      </c>
      <c r="CI30" s="49" t="str">
        <f t="shared" si="14"/>
        <v xml:space="preserve">Memiliki kemampuan pemahanan manusia purba di Indonesia, kehidupan masa pra aksara, mid semester 2, peradaban awal Indonesia dan dunia, </v>
      </c>
      <c r="CJ30" s="48"/>
      <c r="CK30" s="57">
        <v>10</v>
      </c>
      <c r="CL30" s="49" t="str">
        <f t="shared" si="15"/>
        <v xml:space="preserve">Memiliki keterampilan membuat peta penemuan manusia purba, membuat media power point peradaban awal bangsa Eropa, membuat tabel perbedaan ciri-ciri manusia purba, </v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membuat peta penemuan manusia purba, membuat media power point peradaban awal bangsa Eropa, membuat tabel perbedaan ciri-ciri manusia purba, </v>
      </c>
    </row>
    <row r="31" spans="1:102" x14ac:dyDescent="0.25">
      <c r="A31" s="8">
        <v>21</v>
      </c>
      <c r="B31" s="8">
        <v>23171</v>
      </c>
      <c r="C31" s="8" t="s">
        <v>148</v>
      </c>
      <c r="E31" s="50">
        <f t="shared" si="0"/>
        <v>82</v>
      </c>
      <c r="F31" s="8" t="str">
        <f t="shared" si="1"/>
        <v>B</v>
      </c>
      <c r="G31" s="8" t="str">
        <f t="shared" si="2"/>
        <v xml:space="preserve">Memiliki kemampuan pemahanan manusia purba di Indonesia, kehidupan masa pra aksara, mid semester 2, peradaban awal Indonesia dan dunia, </v>
      </c>
      <c r="H31" s="50">
        <f t="shared" si="3"/>
        <v>90</v>
      </c>
      <c r="I31" s="8" t="str">
        <f t="shared" si="4"/>
        <v>B</v>
      </c>
      <c r="J31" s="8" t="str">
        <f t="shared" si="5"/>
        <v xml:space="preserve">Memiliki keterampilan membuat peta penemuan manusia purba, membuat media power point peradaban awal bangsa Eropa, membuat tabel perbedaan ciri-ciri manusia purba, </v>
      </c>
      <c r="K31" s="8"/>
      <c r="L31" s="13"/>
      <c r="M31" s="14"/>
      <c r="N31" s="44">
        <f t="shared" si="6"/>
        <v>85</v>
      </c>
      <c r="O31" s="44">
        <f t="shared" si="7"/>
        <v>64</v>
      </c>
      <c r="Q31" s="44">
        <v>83</v>
      </c>
      <c r="R31" s="44"/>
      <c r="S31" s="45">
        <v>90</v>
      </c>
      <c r="T31" s="44">
        <v>78</v>
      </c>
      <c r="U31" s="44"/>
      <c r="V31" s="45">
        <v>90</v>
      </c>
      <c r="W31" s="44">
        <v>86</v>
      </c>
      <c r="X31" s="44"/>
      <c r="Y31" s="45"/>
      <c r="Z31" s="44"/>
      <c r="AA31" s="44"/>
      <c r="AB31" s="45"/>
      <c r="AC31" s="44"/>
      <c r="AD31" s="44"/>
      <c r="AE31" s="45"/>
      <c r="AF31" s="45">
        <f t="shared" si="8"/>
        <v>85</v>
      </c>
      <c r="AG31" s="44">
        <v>78</v>
      </c>
      <c r="AH31" s="44"/>
      <c r="AI31" s="57">
        <v>90</v>
      </c>
      <c r="AJ31" s="44"/>
      <c r="AK31" s="44"/>
      <c r="AL31" s="45"/>
      <c r="AM31" s="44"/>
      <c r="AN31" s="44"/>
      <c r="AO31" s="45"/>
      <c r="AP31" s="44"/>
      <c r="AQ31" s="44"/>
      <c r="AR31" s="45"/>
      <c r="AS31" s="44"/>
      <c r="AT31" s="44"/>
      <c r="AU31" s="45"/>
      <c r="AV31" s="44">
        <v>64</v>
      </c>
      <c r="AW31" s="46">
        <f t="shared" si="9"/>
        <v>82.375</v>
      </c>
      <c r="AX31" s="47">
        <f t="shared" si="10"/>
        <v>82</v>
      </c>
      <c r="AY31" s="48"/>
      <c r="AZ31" s="57"/>
      <c r="BA31" s="57"/>
      <c r="BB31" s="57">
        <v>90</v>
      </c>
      <c r="BC31" s="57"/>
      <c r="BD31" s="57"/>
      <c r="BE31" s="57">
        <v>90</v>
      </c>
      <c r="BF31" s="57"/>
      <c r="BG31" s="57"/>
      <c r="BH31" s="57"/>
      <c r="BI31" s="57"/>
      <c r="BJ31" s="57"/>
      <c r="BK31" s="57"/>
      <c r="BL31" s="57"/>
      <c r="BM31" s="57"/>
      <c r="BN31" s="57"/>
      <c r="BO31" s="45">
        <f t="shared" si="11"/>
        <v>90</v>
      </c>
      <c r="BP31" s="44"/>
      <c r="BQ31" s="44"/>
      <c r="BR31" s="45">
        <v>90</v>
      </c>
      <c r="BS31" s="44"/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6"/>
        <v>90</v>
      </c>
      <c r="CF31" s="47">
        <f t="shared" si="17"/>
        <v>90</v>
      </c>
      <c r="CG31" s="48"/>
      <c r="CH31" s="57">
        <v>10</v>
      </c>
      <c r="CI31" s="49" t="str">
        <f t="shared" si="14"/>
        <v xml:space="preserve">Memiliki kemampuan pemahanan manusia purba di Indonesia, kehidupan masa pra aksara, mid semester 2, peradaban awal Indonesia dan dunia, </v>
      </c>
      <c r="CJ31" s="48"/>
      <c r="CK31" s="57">
        <v>10</v>
      </c>
      <c r="CL31" s="49" t="str">
        <f t="shared" si="15"/>
        <v xml:space="preserve">Memiliki keterampilan membuat peta penemuan manusia purba, membuat media power point peradaban awal bangsa Eropa, membuat tabel perbedaan ciri-ciri manusia purba, 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membuat peta penemuan manusia purba, membuat media power point peradaban awal bangsa Eropa, membuat tabel perbedaan ciri-ciri manusia purba, </v>
      </c>
    </row>
    <row r="32" spans="1:102" x14ac:dyDescent="0.25">
      <c r="A32" s="8">
        <v>22</v>
      </c>
      <c r="B32" s="8">
        <v>23187</v>
      </c>
      <c r="C32" s="8" t="s">
        <v>149</v>
      </c>
      <c r="E32" s="50">
        <f t="shared" si="0"/>
        <v>84</v>
      </c>
      <c r="F32" s="8" t="str">
        <f t="shared" si="1"/>
        <v>B</v>
      </c>
      <c r="G32" s="8" t="str">
        <f t="shared" si="2"/>
        <v xml:space="preserve">Memiliki kemampuan pemahanan manusia purba di Indonesia, kehidupan masa pra aksara, mid semester 2, peradaban awal Indonesia dan dunia, </v>
      </c>
      <c r="H32" s="50">
        <f t="shared" si="3"/>
        <v>90</v>
      </c>
      <c r="I32" s="8" t="str">
        <f t="shared" si="4"/>
        <v>B</v>
      </c>
      <c r="J32" s="8" t="str">
        <f t="shared" si="5"/>
        <v xml:space="preserve">Memiliki keterampilan membuat peta penemuan manusia purba, membuat media power point peradaban awal bangsa Eropa, membuat tabel perbedaan ciri-ciri manusia purba, </v>
      </c>
      <c r="K32" s="8"/>
      <c r="L32" s="13"/>
      <c r="M32" s="14"/>
      <c r="N32" s="44">
        <f t="shared" si="6"/>
        <v>85</v>
      </c>
      <c r="O32" s="44">
        <f t="shared" si="7"/>
        <v>76</v>
      </c>
      <c r="Q32" s="44">
        <v>77</v>
      </c>
      <c r="R32" s="44"/>
      <c r="S32" s="45">
        <v>90</v>
      </c>
      <c r="T32" s="44">
        <v>77</v>
      </c>
      <c r="U32" s="44"/>
      <c r="V32" s="45">
        <v>90</v>
      </c>
      <c r="W32" s="44">
        <v>90</v>
      </c>
      <c r="X32" s="44"/>
      <c r="Y32" s="45"/>
      <c r="Z32" s="44"/>
      <c r="AA32" s="44"/>
      <c r="AB32" s="45"/>
      <c r="AC32" s="44"/>
      <c r="AD32" s="44"/>
      <c r="AE32" s="45"/>
      <c r="AF32" s="45">
        <f t="shared" si="8"/>
        <v>85</v>
      </c>
      <c r="AG32" s="44">
        <v>78</v>
      </c>
      <c r="AH32" s="44"/>
      <c r="AI32" s="57">
        <v>90</v>
      </c>
      <c r="AJ32" s="44"/>
      <c r="AK32" s="44"/>
      <c r="AL32" s="45"/>
      <c r="AM32" s="44"/>
      <c r="AN32" s="44"/>
      <c r="AO32" s="45"/>
      <c r="AP32" s="44"/>
      <c r="AQ32" s="44"/>
      <c r="AR32" s="45"/>
      <c r="AS32" s="44"/>
      <c r="AT32" s="44"/>
      <c r="AU32" s="45"/>
      <c r="AV32" s="44">
        <v>76</v>
      </c>
      <c r="AW32" s="46">
        <f t="shared" si="9"/>
        <v>83.5</v>
      </c>
      <c r="AX32" s="47">
        <f t="shared" si="10"/>
        <v>84</v>
      </c>
      <c r="AY32" s="48"/>
      <c r="AZ32" s="57"/>
      <c r="BA32" s="57"/>
      <c r="BB32" s="57">
        <v>90</v>
      </c>
      <c r="BC32" s="57"/>
      <c r="BD32" s="57"/>
      <c r="BE32" s="57">
        <v>90</v>
      </c>
      <c r="BF32" s="57"/>
      <c r="BG32" s="57"/>
      <c r="BH32" s="57"/>
      <c r="BI32" s="57"/>
      <c r="BJ32" s="57"/>
      <c r="BK32" s="57"/>
      <c r="BL32" s="57"/>
      <c r="BM32" s="57"/>
      <c r="BN32" s="57"/>
      <c r="BO32" s="45">
        <f t="shared" si="11"/>
        <v>90</v>
      </c>
      <c r="BP32" s="44"/>
      <c r="BQ32" s="44"/>
      <c r="BR32" s="45">
        <v>90</v>
      </c>
      <c r="BS32" s="44"/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6"/>
        <v>90</v>
      </c>
      <c r="CF32" s="47">
        <f t="shared" si="17"/>
        <v>90</v>
      </c>
      <c r="CG32" s="48"/>
      <c r="CH32" s="57">
        <v>10</v>
      </c>
      <c r="CI32" s="49" t="str">
        <f t="shared" si="14"/>
        <v xml:space="preserve">Memiliki kemampuan pemahanan manusia purba di Indonesia, kehidupan masa pra aksara, mid semester 2, peradaban awal Indonesia dan dunia, </v>
      </c>
      <c r="CJ32" s="48"/>
      <c r="CK32" s="57">
        <v>10</v>
      </c>
      <c r="CL32" s="49" t="str">
        <f t="shared" si="15"/>
        <v xml:space="preserve">Memiliki keterampilan membuat peta penemuan manusia purba, membuat media power point peradaban awal bangsa Eropa, membuat tabel perbedaan ciri-ciri manusia purba, 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membuat peta penemuan manusia purba, membuat media power point peradaban awal bangsa Eropa, membuat tabel perbedaan ciri-ciri manusia purba, </v>
      </c>
    </row>
    <row r="33" spans="1:102" x14ac:dyDescent="0.25">
      <c r="A33" s="8">
        <v>23</v>
      </c>
      <c r="B33" s="8">
        <v>23203</v>
      </c>
      <c r="C33" s="8" t="s">
        <v>150</v>
      </c>
      <c r="E33" s="50">
        <f t="shared" si="0"/>
        <v>90</v>
      </c>
      <c r="F33" s="8" t="str">
        <f t="shared" si="1"/>
        <v>B</v>
      </c>
      <c r="G33" s="8" t="str">
        <f t="shared" si="2"/>
        <v xml:space="preserve">Memiliki kemampuan pemahanan manusia purba di Indonesia, kehidupan masa pra aksara, mid semester 2, peradaban awal Indonesia dan dunia, </v>
      </c>
      <c r="H33" s="50">
        <f t="shared" si="3"/>
        <v>90</v>
      </c>
      <c r="I33" s="8" t="str">
        <f t="shared" si="4"/>
        <v>B</v>
      </c>
      <c r="J33" s="8" t="str">
        <f t="shared" si="5"/>
        <v xml:space="preserve">Memiliki keterampilan membuat peta penemuan manusia purba, membuat media power point peradaban awal bangsa Eropa, membuat tabel perbedaan ciri-ciri manusia purba, </v>
      </c>
      <c r="K33" s="8"/>
      <c r="L33" s="13"/>
      <c r="M33" s="14"/>
      <c r="N33" s="44">
        <f t="shared" si="6"/>
        <v>93</v>
      </c>
      <c r="O33" s="44">
        <f t="shared" si="7"/>
        <v>79</v>
      </c>
      <c r="Q33" s="44">
        <v>100</v>
      </c>
      <c r="R33" s="44"/>
      <c r="S33" s="45">
        <v>90</v>
      </c>
      <c r="T33" s="44">
        <v>89</v>
      </c>
      <c r="U33" s="44"/>
      <c r="V33" s="45">
        <v>90</v>
      </c>
      <c r="W33" s="44">
        <v>95</v>
      </c>
      <c r="X33" s="44"/>
      <c r="Y33" s="45"/>
      <c r="Z33" s="44"/>
      <c r="AA33" s="44"/>
      <c r="AB33" s="45"/>
      <c r="AC33" s="44"/>
      <c r="AD33" s="44"/>
      <c r="AE33" s="45"/>
      <c r="AF33" s="45">
        <f t="shared" si="8"/>
        <v>93</v>
      </c>
      <c r="AG33" s="44">
        <v>90</v>
      </c>
      <c r="AH33" s="44"/>
      <c r="AI33" s="57">
        <v>90</v>
      </c>
      <c r="AJ33" s="44"/>
      <c r="AK33" s="44"/>
      <c r="AL33" s="45"/>
      <c r="AM33" s="44"/>
      <c r="AN33" s="44"/>
      <c r="AO33" s="45"/>
      <c r="AP33" s="44"/>
      <c r="AQ33" s="44"/>
      <c r="AR33" s="45"/>
      <c r="AS33" s="44"/>
      <c r="AT33" s="44"/>
      <c r="AU33" s="45"/>
      <c r="AV33" s="44">
        <v>79</v>
      </c>
      <c r="AW33" s="46">
        <f t="shared" si="9"/>
        <v>90.375</v>
      </c>
      <c r="AX33" s="47">
        <f t="shared" si="10"/>
        <v>90</v>
      </c>
      <c r="AY33" s="48"/>
      <c r="AZ33" s="57"/>
      <c r="BA33" s="57"/>
      <c r="BB33" s="57">
        <v>90</v>
      </c>
      <c r="BC33" s="57"/>
      <c r="BD33" s="57"/>
      <c r="BE33" s="57">
        <v>90</v>
      </c>
      <c r="BF33" s="57"/>
      <c r="BG33" s="57"/>
      <c r="BH33" s="57"/>
      <c r="BI33" s="57"/>
      <c r="BJ33" s="57"/>
      <c r="BK33" s="57"/>
      <c r="BL33" s="57"/>
      <c r="BM33" s="57"/>
      <c r="BN33" s="57"/>
      <c r="BO33" s="45">
        <f t="shared" si="11"/>
        <v>90</v>
      </c>
      <c r="BP33" s="44"/>
      <c r="BQ33" s="44"/>
      <c r="BR33" s="45">
        <v>90</v>
      </c>
      <c r="BS33" s="44"/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6"/>
        <v>90</v>
      </c>
      <c r="CF33" s="47">
        <f t="shared" si="17"/>
        <v>90</v>
      </c>
      <c r="CG33" s="48"/>
      <c r="CH33" s="57">
        <v>10</v>
      </c>
      <c r="CI33" s="49" t="str">
        <f t="shared" si="14"/>
        <v xml:space="preserve">Memiliki kemampuan pemahanan manusia purba di Indonesia, kehidupan masa pra aksara, mid semester 2, peradaban awal Indonesia dan dunia, </v>
      </c>
      <c r="CJ33" s="48"/>
      <c r="CK33" s="57">
        <v>10</v>
      </c>
      <c r="CL33" s="49" t="str">
        <f t="shared" si="15"/>
        <v xml:space="preserve">Memiliki keterampilan membuat peta penemuan manusia purba, membuat media power point peradaban awal bangsa Eropa, membuat tabel perbedaan ciri-ciri manusia purba, 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membuat peta penemuan manusia purba, membuat media power point peradaban awal bangsa Eropa, membuat tabel perbedaan ciri-ciri manusia purba, </v>
      </c>
    </row>
    <row r="34" spans="1:102" x14ac:dyDescent="0.25">
      <c r="A34" s="8">
        <v>24</v>
      </c>
      <c r="B34" s="8">
        <v>23219</v>
      </c>
      <c r="C34" s="8" t="s">
        <v>151</v>
      </c>
      <c r="E34" s="50">
        <f t="shared" si="0"/>
        <v>81</v>
      </c>
      <c r="F34" s="8" t="str">
        <f t="shared" si="1"/>
        <v>B</v>
      </c>
      <c r="G34" s="8" t="str">
        <f t="shared" si="2"/>
        <v xml:space="preserve">Memiliki kemampuan pemahanan manusia purba di Indonesia, kehidupan masa pra aksara, mid semester 2, peradaban awal Indonesia dan dunia, </v>
      </c>
      <c r="H34" s="50">
        <f t="shared" si="3"/>
        <v>90</v>
      </c>
      <c r="I34" s="8" t="str">
        <f t="shared" si="4"/>
        <v>B</v>
      </c>
      <c r="J34" s="8" t="str">
        <f t="shared" si="5"/>
        <v xml:space="preserve">Memiliki keterampilan membuat peta penemuan manusia purba, membuat media power point peradaban awal bangsa Eropa, membuat tabel perbedaan ciri-ciri manusia purba, </v>
      </c>
      <c r="K34" s="8"/>
      <c r="L34" s="13"/>
      <c r="M34" s="14"/>
      <c r="N34" s="44">
        <f t="shared" si="6"/>
        <v>81</v>
      </c>
      <c r="O34" s="44">
        <f t="shared" si="7"/>
        <v>77.5</v>
      </c>
      <c r="Q34" s="44">
        <v>75</v>
      </c>
      <c r="R34" s="44"/>
      <c r="S34" s="45">
        <v>90</v>
      </c>
      <c r="T34" s="44">
        <v>77</v>
      </c>
      <c r="U34" s="44"/>
      <c r="V34" s="45">
        <v>90</v>
      </c>
      <c r="W34" s="44">
        <v>75</v>
      </c>
      <c r="X34" s="44"/>
      <c r="Y34" s="45"/>
      <c r="Z34" s="44"/>
      <c r="AA34" s="44"/>
      <c r="AB34" s="45"/>
      <c r="AC34" s="44"/>
      <c r="AD34" s="44"/>
      <c r="AE34" s="45"/>
      <c r="AF34" s="45">
        <f t="shared" si="8"/>
        <v>81</v>
      </c>
      <c r="AG34" s="44">
        <v>77</v>
      </c>
      <c r="AH34" s="44"/>
      <c r="AI34" s="57">
        <v>90</v>
      </c>
      <c r="AJ34" s="44"/>
      <c r="AK34" s="44"/>
      <c r="AL34" s="45"/>
      <c r="AM34" s="44"/>
      <c r="AN34" s="44"/>
      <c r="AO34" s="45"/>
      <c r="AP34" s="44"/>
      <c r="AQ34" s="44"/>
      <c r="AR34" s="45"/>
      <c r="AS34" s="44"/>
      <c r="AT34" s="44"/>
      <c r="AU34" s="45"/>
      <c r="AV34" s="44">
        <v>77.5</v>
      </c>
      <c r="AW34" s="46">
        <f t="shared" si="9"/>
        <v>81.4375</v>
      </c>
      <c r="AX34" s="47">
        <f t="shared" si="10"/>
        <v>81</v>
      </c>
      <c r="AY34" s="48"/>
      <c r="AZ34" s="57"/>
      <c r="BA34" s="57"/>
      <c r="BB34" s="57">
        <v>90</v>
      </c>
      <c r="BC34" s="57"/>
      <c r="BD34" s="57"/>
      <c r="BE34" s="57">
        <v>90</v>
      </c>
      <c r="BF34" s="57"/>
      <c r="BG34" s="57"/>
      <c r="BH34" s="57"/>
      <c r="BI34" s="57"/>
      <c r="BJ34" s="57"/>
      <c r="BK34" s="57"/>
      <c r="BL34" s="57"/>
      <c r="BM34" s="57"/>
      <c r="BN34" s="57"/>
      <c r="BO34" s="45">
        <f t="shared" si="11"/>
        <v>90</v>
      </c>
      <c r="BP34" s="44"/>
      <c r="BQ34" s="44"/>
      <c r="BR34" s="45">
        <v>90</v>
      </c>
      <c r="BS34" s="44"/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6"/>
        <v>90</v>
      </c>
      <c r="CF34" s="47">
        <f t="shared" si="17"/>
        <v>90</v>
      </c>
      <c r="CG34" s="48"/>
      <c r="CH34" s="57">
        <v>10</v>
      </c>
      <c r="CI34" s="49" t="str">
        <f t="shared" si="14"/>
        <v xml:space="preserve">Memiliki kemampuan pemahanan manusia purba di Indonesia, kehidupan masa pra aksara, mid semester 2, peradaban awal Indonesia dan dunia, </v>
      </c>
      <c r="CJ34" s="48"/>
      <c r="CK34" s="57">
        <v>10</v>
      </c>
      <c r="CL34" s="49" t="str">
        <f t="shared" si="15"/>
        <v xml:space="preserve">Memiliki keterampilan membuat peta penemuan manusia purba, membuat media power point peradaban awal bangsa Eropa, membuat tabel perbedaan ciri-ciri manusia purba, </v>
      </c>
    </row>
    <row r="35" spans="1:102" x14ac:dyDescent="0.25">
      <c r="A35" s="8">
        <v>25</v>
      </c>
      <c r="B35" s="8">
        <v>23235</v>
      </c>
      <c r="C35" s="8" t="s">
        <v>152</v>
      </c>
      <c r="E35" s="50">
        <f t="shared" si="0"/>
        <v>84</v>
      </c>
      <c r="F35" s="8" t="str">
        <f t="shared" si="1"/>
        <v>B</v>
      </c>
      <c r="G35" s="8" t="str">
        <f t="shared" si="2"/>
        <v xml:space="preserve">Memiliki kemampuan pemahanan manusia purba di Indonesia, kehidupan masa pra aksara, mid semester 2, peradaban awal Indonesia dan dunia, </v>
      </c>
      <c r="H35" s="50">
        <f t="shared" si="3"/>
        <v>90</v>
      </c>
      <c r="I35" s="8" t="str">
        <f t="shared" si="4"/>
        <v>B</v>
      </c>
      <c r="J35" s="8" t="str">
        <f t="shared" si="5"/>
        <v xml:space="preserve">Memiliki keterampilan membuat peta penemuan manusia purba, membuat media power point peradaban awal bangsa Eropa, membuat tabel perbedaan ciri-ciri manusia purba, </v>
      </c>
      <c r="K35" s="8"/>
      <c r="L35" s="13"/>
      <c r="M35" s="14"/>
      <c r="N35" s="44">
        <f t="shared" si="6"/>
        <v>86</v>
      </c>
      <c r="O35" s="44">
        <f t="shared" si="7"/>
        <v>71.5</v>
      </c>
      <c r="Q35" s="44">
        <v>85</v>
      </c>
      <c r="R35" s="44"/>
      <c r="S35" s="45">
        <v>90</v>
      </c>
      <c r="T35" s="44">
        <v>77</v>
      </c>
      <c r="U35" s="44"/>
      <c r="V35" s="45">
        <v>90</v>
      </c>
      <c r="W35" s="44">
        <v>89</v>
      </c>
      <c r="X35" s="44"/>
      <c r="Y35" s="45"/>
      <c r="Z35" s="44"/>
      <c r="AA35" s="44"/>
      <c r="AB35" s="45"/>
      <c r="AC35" s="44"/>
      <c r="AD35" s="44"/>
      <c r="AE35" s="45"/>
      <c r="AF35" s="45">
        <f t="shared" si="8"/>
        <v>86</v>
      </c>
      <c r="AG35" s="44">
        <v>80</v>
      </c>
      <c r="AH35" s="44"/>
      <c r="AI35" s="57">
        <v>90</v>
      </c>
      <c r="AJ35" s="44"/>
      <c r="AK35" s="44"/>
      <c r="AL35" s="45"/>
      <c r="AM35" s="44"/>
      <c r="AN35" s="44"/>
      <c r="AO35" s="45"/>
      <c r="AP35" s="44"/>
      <c r="AQ35" s="44"/>
      <c r="AR35" s="45"/>
      <c r="AS35" s="44"/>
      <c r="AT35" s="44"/>
      <c r="AU35" s="45"/>
      <c r="AV35" s="44">
        <v>71.5</v>
      </c>
      <c r="AW35" s="46">
        <f t="shared" si="9"/>
        <v>84.0625</v>
      </c>
      <c r="AX35" s="47">
        <f t="shared" si="10"/>
        <v>84</v>
      </c>
      <c r="AY35" s="48"/>
      <c r="AZ35" s="57"/>
      <c r="BA35" s="57"/>
      <c r="BB35" s="57">
        <v>90</v>
      </c>
      <c r="BC35" s="57"/>
      <c r="BD35" s="57"/>
      <c r="BE35" s="57">
        <v>90</v>
      </c>
      <c r="BF35" s="57"/>
      <c r="BG35" s="57"/>
      <c r="BH35" s="57"/>
      <c r="BI35" s="57"/>
      <c r="BJ35" s="57"/>
      <c r="BK35" s="57"/>
      <c r="BL35" s="57"/>
      <c r="BM35" s="57"/>
      <c r="BN35" s="57"/>
      <c r="BO35" s="45">
        <f t="shared" si="11"/>
        <v>90</v>
      </c>
      <c r="BP35" s="44"/>
      <c r="BQ35" s="44"/>
      <c r="BR35" s="45">
        <v>90</v>
      </c>
      <c r="BS35" s="44"/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6"/>
        <v>90</v>
      </c>
      <c r="CF35" s="47">
        <f t="shared" si="17"/>
        <v>90</v>
      </c>
      <c r="CG35" s="48"/>
      <c r="CH35" s="57">
        <v>10</v>
      </c>
      <c r="CI35" s="49" t="str">
        <f t="shared" si="14"/>
        <v xml:space="preserve">Memiliki kemampuan pemahanan manusia purba di Indonesia, kehidupan masa pra aksara, mid semester 2, peradaban awal Indonesia dan dunia, </v>
      </c>
      <c r="CJ35" s="48"/>
      <c r="CK35" s="57">
        <v>10</v>
      </c>
      <c r="CL35" s="49" t="str">
        <f t="shared" si="15"/>
        <v xml:space="preserve">Memiliki keterampilan membuat peta penemuan manusia purba, membuat media power point peradaban awal bangsa Eropa, membuat tabel perbedaan ciri-ciri manusia purba, </v>
      </c>
    </row>
    <row r="36" spans="1:102" x14ac:dyDescent="0.25">
      <c r="A36" s="8">
        <v>26</v>
      </c>
      <c r="B36" s="8">
        <v>23251</v>
      </c>
      <c r="C36" s="8" t="s">
        <v>153</v>
      </c>
      <c r="E36" s="50">
        <f t="shared" si="0"/>
        <v>83</v>
      </c>
      <c r="F36" s="8" t="str">
        <f t="shared" si="1"/>
        <v>B</v>
      </c>
      <c r="G36" s="8" t="str">
        <f t="shared" si="2"/>
        <v xml:space="preserve">Memiliki kemampuan pemahanan manusia purba di Indonesia, kehidupan masa pra aksara, mid semester 2, peradaban awal Indonesia dan dunia, </v>
      </c>
      <c r="H36" s="50">
        <f t="shared" si="3"/>
        <v>90</v>
      </c>
      <c r="I36" s="8" t="str">
        <f t="shared" si="4"/>
        <v>B</v>
      </c>
      <c r="J36" s="8" t="str">
        <f t="shared" si="5"/>
        <v xml:space="preserve">Memiliki keterampilan membuat peta penemuan manusia purba, membuat media power point peradaban awal bangsa Eropa, membuat tabel perbedaan ciri-ciri manusia purba, </v>
      </c>
      <c r="K36" s="8"/>
      <c r="L36" s="13"/>
      <c r="M36" s="14"/>
      <c r="N36" s="44">
        <f t="shared" si="6"/>
        <v>81</v>
      </c>
      <c r="O36" s="44">
        <f t="shared" si="7"/>
        <v>88</v>
      </c>
      <c r="Q36" s="44">
        <v>75</v>
      </c>
      <c r="R36" s="44"/>
      <c r="S36" s="45">
        <v>90</v>
      </c>
      <c r="T36" s="44">
        <v>76</v>
      </c>
      <c r="U36" s="44"/>
      <c r="V36" s="45">
        <v>90</v>
      </c>
      <c r="W36" s="44">
        <v>76</v>
      </c>
      <c r="X36" s="44"/>
      <c r="Y36" s="45"/>
      <c r="Z36" s="44"/>
      <c r="AA36" s="44"/>
      <c r="AB36" s="45"/>
      <c r="AC36" s="44"/>
      <c r="AD36" s="44"/>
      <c r="AE36" s="45"/>
      <c r="AF36" s="45">
        <f t="shared" si="8"/>
        <v>81</v>
      </c>
      <c r="AG36" s="44">
        <v>75</v>
      </c>
      <c r="AH36" s="44"/>
      <c r="AI36" s="57">
        <v>90</v>
      </c>
      <c r="AJ36" s="44"/>
      <c r="AK36" s="44"/>
      <c r="AL36" s="45"/>
      <c r="AM36" s="44"/>
      <c r="AN36" s="44"/>
      <c r="AO36" s="45"/>
      <c r="AP36" s="44"/>
      <c r="AQ36" s="44"/>
      <c r="AR36" s="45"/>
      <c r="AS36" s="44"/>
      <c r="AT36" s="44"/>
      <c r="AU36" s="45"/>
      <c r="AV36" s="44">
        <v>88</v>
      </c>
      <c r="AW36" s="46">
        <f t="shared" si="9"/>
        <v>82.5</v>
      </c>
      <c r="AX36" s="47">
        <f t="shared" si="10"/>
        <v>83</v>
      </c>
      <c r="AY36" s="48"/>
      <c r="AZ36" s="57"/>
      <c r="BA36" s="57"/>
      <c r="BB36" s="57">
        <v>90</v>
      </c>
      <c r="BC36" s="57"/>
      <c r="BD36" s="57"/>
      <c r="BE36" s="57">
        <v>90</v>
      </c>
      <c r="BF36" s="57"/>
      <c r="BG36" s="57"/>
      <c r="BH36" s="57"/>
      <c r="BI36" s="57"/>
      <c r="BJ36" s="57"/>
      <c r="BK36" s="57"/>
      <c r="BL36" s="57"/>
      <c r="BM36" s="57"/>
      <c r="BN36" s="57"/>
      <c r="BO36" s="45">
        <f t="shared" si="11"/>
        <v>90</v>
      </c>
      <c r="BP36" s="44"/>
      <c r="BQ36" s="44"/>
      <c r="BR36" s="45">
        <v>90</v>
      </c>
      <c r="BS36" s="44"/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6"/>
        <v>90</v>
      </c>
      <c r="CF36" s="47">
        <f t="shared" si="17"/>
        <v>90</v>
      </c>
      <c r="CG36" s="48"/>
      <c r="CH36" s="57">
        <v>10</v>
      </c>
      <c r="CI36" s="49" t="str">
        <f t="shared" si="14"/>
        <v xml:space="preserve">Memiliki kemampuan pemahanan manusia purba di Indonesia, kehidupan masa pra aksara, mid semester 2, peradaban awal Indonesia dan dunia, </v>
      </c>
      <c r="CJ36" s="48"/>
      <c r="CK36" s="57">
        <v>10</v>
      </c>
      <c r="CL36" s="49" t="str">
        <f t="shared" si="15"/>
        <v xml:space="preserve">Memiliki keterampilan membuat peta penemuan manusia purba, membuat media power point peradaban awal bangsa Eropa, membuat tabel perbedaan ciri-ciri manusia purba, </v>
      </c>
    </row>
    <row r="37" spans="1:102" x14ac:dyDescent="0.25">
      <c r="A37" s="8">
        <v>27</v>
      </c>
      <c r="B37" s="8">
        <v>23267</v>
      </c>
      <c r="C37" s="8" t="s">
        <v>154</v>
      </c>
      <c r="E37" s="50">
        <f t="shared" si="0"/>
        <v>83</v>
      </c>
      <c r="F37" s="8" t="str">
        <f t="shared" si="1"/>
        <v>B</v>
      </c>
      <c r="G37" s="8" t="str">
        <f t="shared" si="2"/>
        <v xml:space="preserve">Memiliki kemampuan pemahanan manusia purba di Indonesia, kehidupan masa pra aksara, mid semester 2, peradaban awal Indonesia dan dunia, </v>
      </c>
      <c r="H37" s="50">
        <f t="shared" si="3"/>
        <v>90</v>
      </c>
      <c r="I37" s="8" t="str">
        <f t="shared" si="4"/>
        <v>B</v>
      </c>
      <c r="J37" s="8" t="str">
        <f t="shared" si="5"/>
        <v xml:space="preserve">Memiliki keterampilan membuat peta penemuan manusia purba, membuat media power point peradaban awal bangsa Eropa, membuat tabel perbedaan ciri-ciri manusia purba, </v>
      </c>
      <c r="K37" s="8"/>
      <c r="L37" s="13"/>
      <c r="M37" s="14"/>
      <c r="N37" s="44">
        <f t="shared" si="6"/>
        <v>87</v>
      </c>
      <c r="O37" s="44">
        <f t="shared" si="7"/>
        <v>61</v>
      </c>
      <c r="Q37" s="44">
        <v>85</v>
      </c>
      <c r="R37" s="44"/>
      <c r="S37" s="45">
        <v>90</v>
      </c>
      <c r="T37" s="44">
        <v>76</v>
      </c>
      <c r="U37" s="44"/>
      <c r="V37" s="45">
        <v>90</v>
      </c>
      <c r="W37" s="44">
        <v>94</v>
      </c>
      <c r="X37" s="44"/>
      <c r="Y37" s="45"/>
      <c r="Z37" s="44"/>
      <c r="AA37" s="44"/>
      <c r="AB37" s="45"/>
      <c r="AC37" s="44"/>
      <c r="AD37" s="44"/>
      <c r="AE37" s="45"/>
      <c r="AF37" s="45">
        <f t="shared" si="8"/>
        <v>87</v>
      </c>
      <c r="AG37" s="44">
        <v>77</v>
      </c>
      <c r="AH37" s="44"/>
      <c r="AI37" s="57">
        <v>90</v>
      </c>
      <c r="AJ37" s="44"/>
      <c r="AK37" s="44"/>
      <c r="AL37" s="45"/>
      <c r="AM37" s="44"/>
      <c r="AN37" s="44"/>
      <c r="AO37" s="45"/>
      <c r="AP37" s="44"/>
      <c r="AQ37" s="44"/>
      <c r="AR37" s="45"/>
      <c r="AS37" s="44"/>
      <c r="AT37" s="44"/>
      <c r="AU37" s="45"/>
      <c r="AV37" s="44">
        <v>61</v>
      </c>
      <c r="AW37" s="46">
        <f t="shared" si="9"/>
        <v>82.875</v>
      </c>
      <c r="AX37" s="47">
        <f t="shared" si="10"/>
        <v>83</v>
      </c>
      <c r="AY37" s="48"/>
      <c r="AZ37" s="57"/>
      <c r="BA37" s="57"/>
      <c r="BB37" s="57">
        <v>90</v>
      </c>
      <c r="BC37" s="57"/>
      <c r="BD37" s="57"/>
      <c r="BE37" s="57">
        <v>90</v>
      </c>
      <c r="BF37" s="57"/>
      <c r="BG37" s="57"/>
      <c r="BH37" s="57"/>
      <c r="BI37" s="57"/>
      <c r="BJ37" s="57"/>
      <c r="BK37" s="57"/>
      <c r="BL37" s="57"/>
      <c r="BM37" s="57"/>
      <c r="BN37" s="57"/>
      <c r="BO37" s="45">
        <f t="shared" si="11"/>
        <v>90</v>
      </c>
      <c r="BP37" s="44"/>
      <c r="BQ37" s="44"/>
      <c r="BR37" s="45">
        <v>90</v>
      </c>
      <c r="BS37" s="44"/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6"/>
        <v>90</v>
      </c>
      <c r="CF37" s="47">
        <f t="shared" si="17"/>
        <v>90</v>
      </c>
      <c r="CG37" s="48"/>
      <c r="CH37" s="57">
        <v>10</v>
      </c>
      <c r="CI37" s="49" t="str">
        <f t="shared" si="14"/>
        <v xml:space="preserve">Memiliki kemampuan pemahanan manusia purba di Indonesia, kehidupan masa pra aksara, mid semester 2, peradaban awal Indonesia dan dunia, </v>
      </c>
      <c r="CJ37" s="48"/>
      <c r="CK37" s="57">
        <v>10</v>
      </c>
      <c r="CL37" s="49" t="str">
        <f t="shared" si="15"/>
        <v xml:space="preserve">Memiliki keterampilan membuat peta penemuan manusia purba, membuat media power point peradaban awal bangsa Eropa, membuat tabel perbedaan ciri-ciri manusia purba, </v>
      </c>
    </row>
    <row r="38" spans="1:102" x14ac:dyDescent="0.25">
      <c r="A38" s="8">
        <v>28</v>
      </c>
      <c r="B38" s="8">
        <v>23283</v>
      </c>
      <c r="C38" s="8" t="s">
        <v>155</v>
      </c>
      <c r="E38" s="50">
        <f t="shared" si="0"/>
        <v>84</v>
      </c>
      <c r="F38" s="8" t="str">
        <f t="shared" si="1"/>
        <v>B</v>
      </c>
      <c r="G38" s="8" t="str">
        <f t="shared" si="2"/>
        <v xml:space="preserve">Memiliki kemampuan pemahanan manusia purba di Indonesia, kehidupan masa pra aksara, mid semester 2, peradaban awal Indonesia dan dunia, </v>
      </c>
      <c r="H38" s="50">
        <f t="shared" si="3"/>
        <v>90</v>
      </c>
      <c r="I38" s="8" t="str">
        <f t="shared" si="4"/>
        <v>B</v>
      </c>
      <c r="J38" s="8" t="str">
        <f t="shared" si="5"/>
        <v xml:space="preserve">Memiliki keterampilan membuat peta penemuan manusia purba, membuat media power point peradaban awal bangsa Eropa, membuat tabel perbedaan ciri-ciri manusia purba, </v>
      </c>
      <c r="K38" s="8"/>
      <c r="L38" s="13"/>
      <c r="M38" s="14"/>
      <c r="N38" s="44">
        <f t="shared" si="6"/>
        <v>88</v>
      </c>
      <c r="O38" s="44">
        <f t="shared" si="7"/>
        <v>64</v>
      </c>
      <c r="Q38" s="44">
        <v>85</v>
      </c>
      <c r="R38" s="44"/>
      <c r="S38" s="45">
        <v>90</v>
      </c>
      <c r="T38" s="44">
        <v>79</v>
      </c>
      <c r="U38" s="44"/>
      <c r="V38" s="45">
        <v>90</v>
      </c>
      <c r="W38" s="44">
        <v>95</v>
      </c>
      <c r="X38" s="44"/>
      <c r="Y38" s="45"/>
      <c r="Z38" s="44"/>
      <c r="AA38" s="44"/>
      <c r="AB38" s="45"/>
      <c r="AC38" s="44"/>
      <c r="AD38" s="44"/>
      <c r="AE38" s="45"/>
      <c r="AF38" s="45">
        <f t="shared" si="8"/>
        <v>88</v>
      </c>
      <c r="AG38" s="44">
        <v>78</v>
      </c>
      <c r="AH38" s="44"/>
      <c r="AI38" s="57">
        <v>90</v>
      </c>
      <c r="AJ38" s="44"/>
      <c r="AK38" s="44"/>
      <c r="AL38" s="45"/>
      <c r="AM38" s="44"/>
      <c r="AN38" s="44"/>
      <c r="AO38" s="45"/>
      <c r="AP38" s="44"/>
      <c r="AQ38" s="44"/>
      <c r="AR38" s="45"/>
      <c r="AS38" s="44"/>
      <c r="AT38" s="44"/>
      <c r="AU38" s="45"/>
      <c r="AV38" s="44">
        <v>64</v>
      </c>
      <c r="AW38" s="46">
        <f t="shared" si="9"/>
        <v>83.875</v>
      </c>
      <c r="AX38" s="47">
        <f t="shared" si="10"/>
        <v>84</v>
      </c>
      <c r="AY38" s="48"/>
      <c r="AZ38" s="57"/>
      <c r="BA38" s="57"/>
      <c r="BB38" s="57">
        <v>90</v>
      </c>
      <c r="BC38" s="57"/>
      <c r="BD38" s="57"/>
      <c r="BE38" s="57">
        <v>90</v>
      </c>
      <c r="BF38" s="57"/>
      <c r="BG38" s="57"/>
      <c r="BH38" s="57"/>
      <c r="BI38" s="57"/>
      <c r="BJ38" s="57"/>
      <c r="BK38" s="57"/>
      <c r="BL38" s="57"/>
      <c r="BM38" s="57"/>
      <c r="BN38" s="57"/>
      <c r="BO38" s="45">
        <f t="shared" si="11"/>
        <v>90</v>
      </c>
      <c r="BP38" s="44"/>
      <c r="BQ38" s="44"/>
      <c r="BR38" s="45">
        <v>90</v>
      </c>
      <c r="BS38" s="44"/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6"/>
        <v>90</v>
      </c>
      <c r="CF38" s="47">
        <f t="shared" si="17"/>
        <v>90</v>
      </c>
      <c r="CG38" s="48"/>
      <c r="CH38" s="57">
        <v>10</v>
      </c>
      <c r="CI38" s="49" t="str">
        <f t="shared" si="14"/>
        <v xml:space="preserve">Memiliki kemampuan pemahanan manusia purba di Indonesia, kehidupan masa pra aksara, mid semester 2, peradaban awal Indonesia dan dunia, </v>
      </c>
      <c r="CJ38" s="48"/>
      <c r="CK38" s="57">
        <v>10</v>
      </c>
      <c r="CL38" s="49" t="str">
        <f t="shared" si="15"/>
        <v xml:space="preserve">Memiliki keterampilan membuat peta penemuan manusia purba, membuat media power point peradaban awal bangsa Eropa, membuat tabel perbedaan ciri-ciri manusia purba, </v>
      </c>
    </row>
    <row r="39" spans="1:102" x14ac:dyDescent="0.25">
      <c r="A39" s="8">
        <v>29</v>
      </c>
      <c r="B39" s="8">
        <v>23299</v>
      </c>
      <c r="C39" s="8" t="s">
        <v>156</v>
      </c>
      <c r="E39" s="50">
        <f t="shared" si="0"/>
        <v>85</v>
      </c>
      <c r="F39" s="8" t="str">
        <f t="shared" si="1"/>
        <v>B</v>
      </c>
      <c r="G39" s="8" t="str">
        <f t="shared" si="2"/>
        <v xml:space="preserve">Memiliki kemampuan pemahanan manusia purba di Indonesia, kehidupan masa pra aksara, mid semester 2, peradaban awal Indonesia dan dunia, </v>
      </c>
      <c r="H39" s="50">
        <f t="shared" si="3"/>
        <v>90</v>
      </c>
      <c r="I39" s="8" t="str">
        <f t="shared" si="4"/>
        <v>B</v>
      </c>
      <c r="J39" s="8" t="str">
        <f t="shared" si="5"/>
        <v xml:space="preserve">Memiliki keterampilan membuat peta penemuan manusia purba, membuat media power point peradaban awal bangsa Eropa, membuat tabel perbedaan ciri-ciri manusia purba, </v>
      </c>
      <c r="K39" s="8"/>
      <c r="L39" s="13"/>
      <c r="M39" s="14"/>
      <c r="N39" s="44">
        <f t="shared" si="6"/>
        <v>89</v>
      </c>
      <c r="O39" s="44">
        <f t="shared" si="7"/>
        <v>65.5</v>
      </c>
      <c r="Q39" s="44">
        <v>98</v>
      </c>
      <c r="R39" s="44"/>
      <c r="S39" s="45">
        <v>90</v>
      </c>
      <c r="T39" s="44">
        <v>76</v>
      </c>
      <c r="U39" s="44"/>
      <c r="V39" s="45">
        <v>90</v>
      </c>
      <c r="W39" s="44">
        <v>90</v>
      </c>
      <c r="X39" s="44"/>
      <c r="Y39" s="45"/>
      <c r="Z39" s="44"/>
      <c r="AA39" s="44"/>
      <c r="AB39" s="45"/>
      <c r="AC39" s="44"/>
      <c r="AD39" s="44"/>
      <c r="AE39" s="45"/>
      <c r="AF39" s="45">
        <f t="shared" si="8"/>
        <v>89</v>
      </c>
      <c r="AG39" s="44">
        <v>77</v>
      </c>
      <c r="AH39" s="44"/>
      <c r="AI39" s="57">
        <v>90</v>
      </c>
      <c r="AJ39" s="44"/>
      <c r="AK39" s="44"/>
      <c r="AL39" s="45"/>
      <c r="AM39" s="44"/>
      <c r="AN39" s="44"/>
      <c r="AO39" s="45"/>
      <c r="AP39" s="44"/>
      <c r="AQ39" s="44"/>
      <c r="AR39" s="45"/>
      <c r="AS39" s="44"/>
      <c r="AT39" s="44"/>
      <c r="AU39" s="45"/>
      <c r="AV39" s="44">
        <v>65.5</v>
      </c>
      <c r="AW39" s="46">
        <f t="shared" si="9"/>
        <v>84.5625</v>
      </c>
      <c r="AX39" s="47">
        <f t="shared" si="10"/>
        <v>85</v>
      </c>
      <c r="AY39" s="48"/>
      <c r="AZ39" s="57"/>
      <c r="BA39" s="57"/>
      <c r="BB39" s="57">
        <v>90</v>
      </c>
      <c r="BC39" s="57"/>
      <c r="BD39" s="57"/>
      <c r="BE39" s="57">
        <v>90</v>
      </c>
      <c r="BF39" s="57"/>
      <c r="BG39" s="57"/>
      <c r="BH39" s="57"/>
      <c r="BI39" s="57"/>
      <c r="BJ39" s="57"/>
      <c r="BK39" s="57"/>
      <c r="BL39" s="57"/>
      <c r="BM39" s="57"/>
      <c r="BN39" s="57"/>
      <c r="BO39" s="45">
        <f t="shared" si="11"/>
        <v>90</v>
      </c>
      <c r="BP39" s="44"/>
      <c r="BQ39" s="44"/>
      <c r="BR39" s="45">
        <v>90</v>
      </c>
      <c r="BS39" s="44"/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6"/>
        <v>90</v>
      </c>
      <c r="CF39" s="47">
        <f t="shared" si="17"/>
        <v>90</v>
      </c>
      <c r="CG39" s="48"/>
      <c r="CH39" s="57">
        <v>10</v>
      </c>
      <c r="CI39" s="49" t="str">
        <f t="shared" si="14"/>
        <v xml:space="preserve">Memiliki kemampuan pemahanan manusia purba di Indonesia, kehidupan masa pra aksara, mid semester 2, peradaban awal Indonesia dan dunia, </v>
      </c>
      <c r="CJ39" s="48"/>
      <c r="CK39" s="57">
        <v>10</v>
      </c>
      <c r="CL39" s="49" t="str">
        <f t="shared" si="15"/>
        <v xml:space="preserve">Memiliki keterampilan membuat peta penemuan manusia purba, membuat media power point peradaban awal bangsa Eropa, membuat tabel perbedaan ciri-ciri manusia purba, </v>
      </c>
    </row>
    <row r="40" spans="1:102" x14ac:dyDescent="0.25">
      <c r="A40" s="8">
        <v>30</v>
      </c>
      <c r="B40" s="8">
        <v>23315</v>
      </c>
      <c r="C40" s="8" t="s">
        <v>157</v>
      </c>
      <c r="E40" s="50">
        <f t="shared" si="0"/>
        <v>83</v>
      </c>
      <c r="F40" s="8" t="str">
        <f t="shared" si="1"/>
        <v>B</v>
      </c>
      <c r="G40" s="8" t="str">
        <f t="shared" si="2"/>
        <v xml:space="preserve">Memiliki kemampuan pemahanan manusia purba di Indonesia, kehidupan masa pra aksara, mid semester 2, peradaban awal Indonesia dan dunia, </v>
      </c>
      <c r="H40" s="50">
        <f t="shared" si="3"/>
        <v>90</v>
      </c>
      <c r="I40" s="8" t="str">
        <f t="shared" si="4"/>
        <v>B</v>
      </c>
      <c r="J40" s="8" t="str">
        <f t="shared" si="5"/>
        <v xml:space="preserve">Memiliki keterampilan membuat peta penemuan manusia purba, membuat media power point peradaban awal bangsa Eropa, membuat tabel perbedaan ciri-ciri manusia purba, </v>
      </c>
      <c r="K40" s="8"/>
      <c r="L40" s="13"/>
      <c r="M40" s="14"/>
      <c r="N40" s="44">
        <f t="shared" si="6"/>
        <v>84</v>
      </c>
      <c r="O40" s="44">
        <f t="shared" si="7"/>
        <v>73</v>
      </c>
      <c r="Q40" s="44">
        <v>75</v>
      </c>
      <c r="R40" s="44"/>
      <c r="S40" s="45">
        <v>90</v>
      </c>
      <c r="T40" s="44">
        <v>77</v>
      </c>
      <c r="U40" s="44"/>
      <c r="V40" s="45">
        <v>90</v>
      </c>
      <c r="W40" s="44">
        <v>90</v>
      </c>
      <c r="X40" s="44"/>
      <c r="Y40" s="45"/>
      <c r="Z40" s="44"/>
      <c r="AA40" s="44"/>
      <c r="AB40" s="45"/>
      <c r="AC40" s="44"/>
      <c r="AD40" s="44"/>
      <c r="AE40" s="45"/>
      <c r="AF40" s="45">
        <f t="shared" si="8"/>
        <v>84</v>
      </c>
      <c r="AG40" s="44">
        <v>80</v>
      </c>
      <c r="AH40" s="44"/>
      <c r="AI40" s="57">
        <v>90</v>
      </c>
      <c r="AJ40" s="44"/>
      <c r="AK40" s="44"/>
      <c r="AL40" s="45"/>
      <c r="AM40" s="44"/>
      <c r="AN40" s="44"/>
      <c r="AO40" s="45"/>
      <c r="AP40" s="44"/>
      <c r="AQ40" s="44"/>
      <c r="AR40" s="45"/>
      <c r="AS40" s="44"/>
      <c r="AT40" s="44"/>
      <c r="AU40" s="45"/>
      <c r="AV40" s="44">
        <v>73</v>
      </c>
      <c r="AW40" s="46">
        <f t="shared" si="9"/>
        <v>83.125</v>
      </c>
      <c r="AX40" s="47">
        <f t="shared" si="10"/>
        <v>83</v>
      </c>
      <c r="AY40" s="48"/>
      <c r="AZ40" s="57"/>
      <c r="BA40" s="57"/>
      <c r="BB40" s="57">
        <v>90</v>
      </c>
      <c r="BC40" s="57"/>
      <c r="BD40" s="57"/>
      <c r="BE40" s="57">
        <v>90</v>
      </c>
      <c r="BF40" s="57"/>
      <c r="BG40" s="57"/>
      <c r="BH40" s="57"/>
      <c r="BI40" s="57"/>
      <c r="BJ40" s="57"/>
      <c r="BK40" s="57"/>
      <c r="BL40" s="57"/>
      <c r="BM40" s="57"/>
      <c r="BN40" s="57"/>
      <c r="BO40" s="45">
        <f t="shared" si="11"/>
        <v>90</v>
      </c>
      <c r="BP40" s="44"/>
      <c r="BQ40" s="44"/>
      <c r="BR40" s="45">
        <v>90</v>
      </c>
      <c r="BS40" s="44"/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6"/>
        <v>90</v>
      </c>
      <c r="CF40" s="47">
        <f t="shared" si="17"/>
        <v>90</v>
      </c>
      <c r="CG40" s="48"/>
      <c r="CH40" s="57">
        <v>10</v>
      </c>
      <c r="CI40" s="49" t="str">
        <f t="shared" si="14"/>
        <v xml:space="preserve">Memiliki kemampuan pemahanan manusia purba di Indonesia, kehidupan masa pra aksara, mid semester 2, peradaban awal Indonesia dan dunia, </v>
      </c>
      <c r="CJ40" s="48"/>
      <c r="CK40" s="57">
        <v>10</v>
      </c>
      <c r="CL40" s="49" t="str">
        <f t="shared" si="15"/>
        <v xml:space="preserve">Memiliki keterampilan membuat peta penemuan manusia purba, membuat media power point peradaban awal bangsa Eropa, membuat tabel perbedaan ciri-ciri manusia purba, </v>
      </c>
    </row>
    <row r="41" spans="1:102" x14ac:dyDescent="0.25">
      <c r="A41" s="8">
        <v>31</v>
      </c>
      <c r="B41" s="8">
        <v>23331</v>
      </c>
      <c r="C41" s="8" t="s">
        <v>158</v>
      </c>
      <c r="E41" s="50">
        <f t="shared" si="0"/>
        <v>81</v>
      </c>
      <c r="F41" s="8" t="str">
        <f t="shared" si="1"/>
        <v>B</v>
      </c>
      <c r="G41" s="8" t="str">
        <f t="shared" si="2"/>
        <v xml:space="preserve">Memiliki kemampuan pemahanan manusia purba di Indonesia, kehidupan masa pra aksara, mid semester 2, peradaban awal Indonesia dan dunia, </v>
      </c>
      <c r="H41" s="50">
        <f t="shared" si="3"/>
        <v>90</v>
      </c>
      <c r="I41" s="8" t="str">
        <f t="shared" si="4"/>
        <v>B</v>
      </c>
      <c r="J41" s="8" t="str">
        <f t="shared" si="5"/>
        <v xml:space="preserve">Memiliki keterampilan membuat peta penemuan manusia purba, membuat media power point peradaban awal bangsa Eropa, membuat tabel perbedaan ciri-ciri manusia purba, </v>
      </c>
      <c r="K41" s="8"/>
      <c r="L41" s="13"/>
      <c r="M41" s="14"/>
      <c r="N41" s="44">
        <f t="shared" si="6"/>
        <v>83</v>
      </c>
      <c r="O41" s="44">
        <f t="shared" si="7"/>
        <v>61</v>
      </c>
      <c r="Q41" s="44">
        <v>79</v>
      </c>
      <c r="R41" s="44"/>
      <c r="S41" s="45">
        <v>90</v>
      </c>
      <c r="T41" s="44">
        <v>81</v>
      </c>
      <c r="U41" s="44"/>
      <c r="V41" s="45">
        <v>90</v>
      </c>
      <c r="W41" s="44">
        <v>75</v>
      </c>
      <c r="X41" s="44"/>
      <c r="Y41" s="45"/>
      <c r="Z41" s="44"/>
      <c r="AA41" s="44"/>
      <c r="AB41" s="45"/>
      <c r="AC41" s="44"/>
      <c r="AD41" s="44"/>
      <c r="AE41" s="45"/>
      <c r="AF41" s="45">
        <f t="shared" si="8"/>
        <v>83</v>
      </c>
      <c r="AG41" s="44">
        <v>78</v>
      </c>
      <c r="AH41" s="44"/>
      <c r="AI41" s="57">
        <v>90</v>
      </c>
      <c r="AJ41" s="44"/>
      <c r="AK41" s="44"/>
      <c r="AL41" s="45"/>
      <c r="AM41" s="44"/>
      <c r="AN41" s="44"/>
      <c r="AO41" s="45"/>
      <c r="AP41" s="44"/>
      <c r="AQ41" s="44"/>
      <c r="AR41" s="45"/>
      <c r="AS41" s="44"/>
      <c r="AT41" s="44"/>
      <c r="AU41" s="45"/>
      <c r="AV41" s="44">
        <v>61</v>
      </c>
      <c r="AW41" s="46">
        <f t="shared" si="9"/>
        <v>80.5</v>
      </c>
      <c r="AX41" s="47">
        <f t="shared" si="10"/>
        <v>81</v>
      </c>
      <c r="AY41" s="48"/>
      <c r="AZ41" s="57"/>
      <c r="BA41" s="57"/>
      <c r="BB41" s="57">
        <v>90</v>
      </c>
      <c r="BC41" s="57"/>
      <c r="BD41" s="57"/>
      <c r="BE41" s="57">
        <v>90</v>
      </c>
      <c r="BF41" s="57"/>
      <c r="BG41" s="57"/>
      <c r="BH41" s="57"/>
      <c r="BI41" s="57"/>
      <c r="BJ41" s="57"/>
      <c r="BK41" s="57"/>
      <c r="BL41" s="57"/>
      <c r="BM41" s="57"/>
      <c r="BN41" s="57"/>
      <c r="BO41" s="45">
        <f t="shared" si="11"/>
        <v>90</v>
      </c>
      <c r="BP41" s="44"/>
      <c r="BQ41" s="44"/>
      <c r="BR41" s="45">
        <v>90</v>
      </c>
      <c r="BS41" s="44"/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6"/>
        <v>90</v>
      </c>
      <c r="CF41" s="47">
        <f t="shared" si="17"/>
        <v>90</v>
      </c>
      <c r="CG41" s="48"/>
      <c r="CH41" s="57">
        <v>10</v>
      </c>
      <c r="CI41" s="49" t="str">
        <f t="shared" si="14"/>
        <v xml:space="preserve">Memiliki kemampuan pemahanan manusia purba di Indonesia, kehidupan masa pra aksara, mid semester 2, peradaban awal Indonesia dan dunia, </v>
      </c>
      <c r="CJ41" s="48"/>
      <c r="CK41" s="57">
        <v>10</v>
      </c>
      <c r="CL41" s="49" t="str">
        <f t="shared" si="15"/>
        <v xml:space="preserve">Memiliki keterampilan membuat peta penemuan manusia purba, membuat media power point peradaban awal bangsa Eropa, membuat tabel perbedaan ciri-ciri manusia purba, </v>
      </c>
    </row>
    <row r="42" spans="1:102" x14ac:dyDescent="0.25">
      <c r="A42" s="8">
        <v>32</v>
      </c>
      <c r="B42" s="8">
        <v>23347</v>
      </c>
      <c r="C42" s="8" t="s">
        <v>159</v>
      </c>
      <c r="E42" s="50">
        <f t="shared" si="0"/>
        <v>82</v>
      </c>
      <c r="F42" s="8" t="str">
        <f t="shared" si="1"/>
        <v>B</v>
      </c>
      <c r="G42" s="8" t="str">
        <f t="shared" si="2"/>
        <v xml:space="preserve">Memiliki kemampuan pemahanan manusia purba di Indonesia, kehidupan masa pra aksara, mid semester 2, peradaban awal Indonesia dan dunia, </v>
      </c>
      <c r="H42" s="50">
        <f t="shared" si="3"/>
        <v>90</v>
      </c>
      <c r="I42" s="8" t="str">
        <f t="shared" si="4"/>
        <v>B</v>
      </c>
      <c r="J42" s="8" t="str">
        <f t="shared" si="5"/>
        <v xml:space="preserve">Memiliki keterampilan membuat peta penemuan manusia purba, membuat media power point peradaban awal bangsa Eropa, membuat tabel perbedaan ciri-ciri manusia purba, </v>
      </c>
      <c r="K42" s="8"/>
      <c r="L42" s="13"/>
      <c r="M42" s="14"/>
      <c r="N42" s="44">
        <f t="shared" si="6"/>
        <v>83</v>
      </c>
      <c r="O42" s="44">
        <f t="shared" si="7"/>
        <v>76</v>
      </c>
      <c r="Q42" s="44">
        <v>75</v>
      </c>
      <c r="R42" s="44"/>
      <c r="S42" s="45">
        <v>90</v>
      </c>
      <c r="T42" s="44">
        <v>80</v>
      </c>
      <c r="U42" s="44"/>
      <c r="V42" s="45">
        <v>90</v>
      </c>
      <c r="W42" s="44">
        <v>78</v>
      </c>
      <c r="X42" s="44"/>
      <c r="Y42" s="45"/>
      <c r="Z42" s="44"/>
      <c r="AA42" s="44"/>
      <c r="AB42" s="45"/>
      <c r="AC42" s="44"/>
      <c r="AD42" s="44"/>
      <c r="AE42" s="45"/>
      <c r="AF42" s="45">
        <f t="shared" si="8"/>
        <v>83</v>
      </c>
      <c r="AG42" s="44">
        <v>78</v>
      </c>
      <c r="AH42" s="44"/>
      <c r="AI42" s="57">
        <v>90</v>
      </c>
      <c r="AJ42" s="44"/>
      <c r="AK42" s="44"/>
      <c r="AL42" s="45"/>
      <c r="AM42" s="44"/>
      <c r="AN42" s="44"/>
      <c r="AO42" s="45"/>
      <c r="AP42" s="44"/>
      <c r="AQ42" s="44"/>
      <c r="AR42" s="45"/>
      <c r="AS42" s="44"/>
      <c r="AT42" s="44"/>
      <c r="AU42" s="45"/>
      <c r="AV42" s="44">
        <v>76</v>
      </c>
      <c r="AW42" s="46">
        <f t="shared" si="9"/>
        <v>82.125</v>
      </c>
      <c r="AX42" s="47">
        <f t="shared" si="10"/>
        <v>82</v>
      </c>
      <c r="AY42" s="48"/>
      <c r="AZ42" s="57"/>
      <c r="BA42" s="57"/>
      <c r="BB42" s="57">
        <v>90</v>
      </c>
      <c r="BC42" s="57"/>
      <c r="BD42" s="57"/>
      <c r="BE42" s="57">
        <v>90</v>
      </c>
      <c r="BF42" s="57"/>
      <c r="BG42" s="57"/>
      <c r="BH42" s="57"/>
      <c r="BI42" s="57"/>
      <c r="BJ42" s="57"/>
      <c r="BK42" s="57"/>
      <c r="BL42" s="57"/>
      <c r="BM42" s="57"/>
      <c r="BN42" s="57"/>
      <c r="BO42" s="45">
        <f t="shared" si="11"/>
        <v>90</v>
      </c>
      <c r="BP42" s="44"/>
      <c r="BQ42" s="44"/>
      <c r="BR42" s="45">
        <v>90</v>
      </c>
      <c r="BS42" s="44"/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6"/>
        <v>90</v>
      </c>
      <c r="CF42" s="47">
        <f t="shared" si="17"/>
        <v>90</v>
      </c>
      <c r="CG42" s="48"/>
      <c r="CH42" s="57">
        <v>10</v>
      </c>
      <c r="CI42" s="49" t="str">
        <f t="shared" si="14"/>
        <v xml:space="preserve">Memiliki kemampuan pemahanan manusia purba di Indonesia, kehidupan masa pra aksara, mid semester 2, peradaban awal Indonesia dan dunia, </v>
      </c>
      <c r="CJ42" s="48"/>
      <c r="CK42" s="57">
        <v>10</v>
      </c>
      <c r="CL42" s="49" t="str">
        <f t="shared" si="15"/>
        <v xml:space="preserve">Memiliki keterampilan membuat peta penemuan manusia purba, membuat media power point peradaban awal bangsa Eropa, membuat tabel perbedaan ciri-ciri manusia purba, </v>
      </c>
    </row>
    <row r="43" spans="1:102" x14ac:dyDescent="0.25">
      <c r="A43" s="8">
        <v>33</v>
      </c>
      <c r="B43" s="8">
        <v>23363</v>
      </c>
      <c r="C43" s="8" t="s">
        <v>160</v>
      </c>
      <c r="E43" s="50">
        <f t="shared" ref="E43:E60" si="18">AX43</f>
        <v>82</v>
      </c>
      <c r="F43" s="8" t="str">
        <f t="shared" ref="F43:F60" si="19">IF(E43="","",IF(E43&lt;=69,"D",IF(E43&lt;=75,"C",IF(E43&lt;=90,"B",IF(E43&lt;=100,"A","E")))))</f>
        <v>B</v>
      </c>
      <c r="G43" s="8" t="str">
        <f t="shared" ref="G43:G60" si="20">CI43</f>
        <v xml:space="preserve">Memiliki kemampuan pemahanan manusia purba di Indonesia, kehidupan masa pra aksara, mid semester 2, peradaban awal Indonesia dan dunia, </v>
      </c>
      <c r="H43" s="50">
        <f t="shared" ref="H43:H60" si="21">CF43</f>
        <v>90</v>
      </c>
      <c r="I43" s="8" t="str">
        <f t="shared" ref="I43:I60" si="22">IF(H43="","",IF(H43&lt;=69,"D",IF(H43&lt;=75,"C",IF(H43&lt;=90,"B",IF(H43&lt;=100,"A","E")))))</f>
        <v>B</v>
      </c>
      <c r="J43" s="8" t="str">
        <f t="shared" ref="J43:J60" si="23">CL43</f>
        <v xml:space="preserve">Memiliki keterampilan membuat peta penemuan manusia purba, membuat media power point peradaban awal bangsa Eropa, membuat tabel perbedaan ciri-ciri manusia purba, </v>
      </c>
      <c r="K43" s="8"/>
      <c r="L43" s="13"/>
      <c r="M43" s="14"/>
      <c r="N43" s="44">
        <f t="shared" ref="N43:N60" si="24">AF43</f>
        <v>83</v>
      </c>
      <c r="O43" s="44">
        <f t="shared" ref="O43:O60" si="25">IF(COUNTBLANK(AV43:AV43),"",AV43)</f>
        <v>68.5</v>
      </c>
      <c r="Q43" s="44">
        <v>75</v>
      </c>
      <c r="R43" s="44"/>
      <c r="S43" s="45">
        <v>90</v>
      </c>
      <c r="T43" s="44">
        <v>75</v>
      </c>
      <c r="U43" s="44"/>
      <c r="V43" s="45">
        <v>90</v>
      </c>
      <c r="W43" s="44">
        <v>86</v>
      </c>
      <c r="X43" s="44"/>
      <c r="Y43" s="45"/>
      <c r="Z43" s="44"/>
      <c r="AA43" s="44"/>
      <c r="AB43" s="45"/>
      <c r="AC43" s="44"/>
      <c r="AD43" s="44"/>
      <c r="AE43" s="45"/>
      <c r="AF43" s="45">
        <f t="shared" ref="AF43:AF60" si="26">IF(AND(Q43="",R43="",S43=""),"",ROUND(AVERAGE(Q43:AE43),0))</f>
        <v>83</v>
      </c>
      <c r="AG43" s="44">
        <v>78</v>
      </c>
      <c r="AH43" s="44"/>
      <c r="AI43" s="57">
        <v>90</v>
      </c>
      <c r="AJ43" s="44"/>
      <c r="AK43" s="44"/>
      <c r="AL43" s="45"/>
      <c r="AM43" s="44"/>
      <c r="AN43" s="44"/>
      <c r="AO43" s="45"/>
      <c r="AP43" s="44"/>
      <c r="AQ43" s="44"/>
      <c r="AR43" s="45"/>
      <c r="AS43" s="44"/>
      <c r="AT43" s="44"/>
      <c r="AU43" s="45"/>
      <c r="AV43" s="44">
        <v>68.5</v>
      </c>
      <c r="AW43" s="46">
        <f t="shared" ref="AW43:AW60" si="27">IF(AV43="","",AVERAGE(Q43:AE43,AG43:AV43))</f>
        <v>81.5625</v>
      </c>
      <c r="AX43" s="47">
        <f t="shared" ref="AX43:AX60" si="28">IF(AW43="","",ROUND(AW43,0))</f>
        <v>82</v>
      </c>
      <c r="AY43" s="48"/>
      <c r="AZ43" s="57"/>
      <c r="BA43" s="57"/>
      <c r="BB43" s="57">
        <v>90</v>
      </c>
      <c r="BC43" s="57"/>
      <c r="BD43" s="57"/>
      <c r="BE43" s="57">
        <v>90</v>
      </c>
      <c r="BF43" s="57"/>
      <c r="BG43" s="57"/>
      <c r="BH43" s="57"/>
      <c r="BI43" s="57"/>
      <c r="BJ43" s="57"/>
      <c r="BK43" s="57"/>
      <c r="BL43" s="57"/>
      <c r="BM43" s="57"/>
      <c r="BN43" s="57"/>
      <c r="BO43" s="45">
        <f t="shared" ref="BO43:BO60" si="29">IF(AND(BB43="",BA43="",AZ43=""),"",ROUND(AVERAGE(AZ43:BN43),0))</f>
        <v>90</v>
      </c>
      <c r="BP43" s="44"/>
      <c r="BQ43" s="44"/>
      <c r="BR43" s="45">
        <v>90</v>
      </c>
      <c r="BS43" s="44"/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si="16"/>
        <v>90</v>
      </c>
      <c r="CF43" s="47">
        <f t="shared" si="17"/>
        <v>90</v>
      </c>
      <c r="CG43" s="48"/>
      <c r="CH43" s="57">
        <v>10</v>
      </c>
      <c r="CI43" s="49" t="str">
        <f t="shared" ref="CI43:CI60" si="30">IF(CH43="","",VLOOKUP(CH43,$CW$9:$CX$20,2,0))</f>
        <v xml:space="preserve">Memiliki kemampuan pemahanan manusia purba di Indonesia, kehidupan masa pra aksara, mid semester 2, peradaban awal Indonesia dan dunia, </v>
      </c>
      <c r="CJ43" s="48"/>
      <c r="CK43" s="57">
        <v>10</v>
      </c>
      <c r="CL43" s="49" t="str">
        <f t="shared" ref="CL43:CL60" si="31">IF(CK43="","",VLOOKUP(CK43,$CW$22:$CX$33,2,0))</f>
        <v xml:space="preserve">Memiliki keterampilan membuat peta penemuan manusia purba, membuat media power point peradaban awal bangsa Eropa, membuat tabel perbedaan ciri-ciri manusia purba, </v>
      </c>
    </row>
    <row r="44" spans="1:102" x14ac:dyDescent="0.25">
      <c r="A44" s="8">
        <v>34</v>
      </c>
      <c r="B44" s="8">
        <v>23379</v>
      </c>
      <c r="C44" s="8" t="s">
        <v>161</v>
      </c>
      <c r="E44" s="50">
        <f t="shared" si="18"/>
        <v>86</v>
      </c>
      <c r="F44" s="8" t="str">
        <f t="shared" si="19"/>
        <v>B</v>
      </c>
      <c r="G44" s="8" t="str">
        <f t="shared" si="20"/>
        <v xml:space="preserve">Memiliki kemampuan pemahanan manusia purba di Indonesia, kehidupan masa pra aksara, mid semester 2, peradaban awal Indonesia dan dunia, </v>
      </c>
      <c r="H44" s="50">
        <f t="shared" si="21"/>
        <v>90</v>
      </c>
      <c r="I44" s="8" t="str">
        <f t="shared" si="22"/>
        <v>B</v>
      </c>
      <c r="J44" s="8" t="str">
        <f t="shared" si="23"/>
        <v xml:space="preserve">Memiliki keterampilan membuat peta penemuan manusia purba, membuat media power point peradaban awal bangsa Eropa, membuat tabel perbedaan ciri-ciri manusia purba, </v>
      </c>
      <c r="K44" s="8"/>
      <c r="L44" s="13"/>
      <c r="M44" s="14"/>
      <c r="N44" s="44">
        <f t="shared" si="24"/>
        <v>86</v>
      </c>
      <c r="O44" s="44">
        <f t="shared" si="25"/>
        <v>80.5</v>
      </c>
      <c r="Q44" s="44">
        <v>76</v>
      </c>
      <c r="R44" s="44"/>
      <c r="S44" s="45">
        <v>90</v>
      </c>
      <c r="T44" s="44">
        <v>79</v>
      </c>
      <c r="U44" s="44"/>
      <c r="V44" s="45">
        <v>90</v>
      </c>
      <c r="W44" s="44">
        <v>96</v>
      </c>
      <c r="X44" s="44"/>
      <c r="Y44" s="45"/>
      <c r="Z44" s="44"/>
      <c r="AA44" s="44"/>
      <c r="AB44" s="45"/>
      <c r="AC44" s="44"/>
      <c r="AD44" s="44"/>
      <c r="AE44" s="45"/>
      <c r="AF44" s="45">
        <f t="shared" si="26"/>
        <v>86</v>
      </c>
      <c r="AG44" s="44">
        <v>84</v>
      </c>
      <c r="AH44" s="44"/>
      <c r="AI44" s="57">
        <v>90</v>
      </c>
      <c r="AJ44" s="44"/>
      <c r="AK44" s="44"/>
      <c r="AL44" s="45"/>
      <c r="AM44" s="44"/>
      <c r="AN44" s="44"/>
      <c r="AO44" s="45"/>
      <c r="AP44" s="44"/>
      <c r="AQ44" s="44"/>
      <c r="AR44" s="45"/>
      <c r="AS44" s="44"/>
      <c r="AT44" s="44"/>
      <c r="AU44" s="45"/>
      <c r="AV44" s="44">
        <v>80.5</v>
      </c>
      <c r="AW44" s="46">
        <f t="shared" si="27"/>
        <v>85.6875</v>
      </c>
      <c r="AX44" s="47">
        <f t="shared" si="28"/>
        <v>86</v>
      </c>
      <c r="AY44" s="48"/>
      <c r="AZ44" s="57"/>
      <c r="BA44" s="57"/>
      <c r="BB44" s="57">
        <v>90</v>
      </c>
      <c r="BC44" s="57"/>
      <c r="BD44" s="57"/>
      <c r="BE44" s="57">
        <v>90</v>
      </c>
      <c r="BF44" s="57"/>
      <c r="BG44" s="57"/>
      <c r="BH44" s="57"/>
      <c r="BI44" s="57"/>
      <c r="BJ44" s="57"/>
      <c r="BK44" s="57"/>
      <c r="BL44" s="57"/>
      <c r="BM44" s="57"/>
      <c r="BN44" s="57"/>
      <c r="BO44" s="45">
        <f t="shared" si="29"/>
        <v>90</v>
      </c>
      <c r="BP44" s="44"/>
      <c r="BQ44" s="44"/>
      <c r="BR44" s="45">
        <v>90</v>
      </c>
      <c r="BS44" s="44"/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6">
        <f t="shared" si="16"/>
        <v>90</v>
      </c>
      <c r="CF44" s="47">
        <f t="shared" si="17"/>
        <v>90</v>
      </c>
      <c r="CG44" s="48"/>
      <c r="CH44" s="57">
        <v>10</v>
      </c>
      <c r="CI44" s="49" t="str">
        <f t="shared" si="30"/>
        <v xml:space="preserve">Memiliki kemampuan pemahanan manusia purba di Indonesia, kehidupan masa pra aksara, mid semester 2, peradaban awal Indonesia dan dunia, </v>
      </c>
      <c r="CJ44" s="48"/>
      <c r="CK44" s="57">
        <v>10</v>
      </c>
      <c r="CL44" s="49" t="str">
        <f t="shared" si="31"/>
        <v xml:space="preserve">Memiliki keterampilan membuat peta penemuan manusia purba, membuat media power point peradaban awal bangsa Eropa, membuat tabel perbedaan ciri-ciri manusia purba, </v>
      </c>
    </row>
    <row r="45" spans="1:102" x14ac:dyDescent="0.25">
      <c r="A45" s="8">
        <v>35</v>
      </c>
      <c r="B45" s="8">
        <v>23395</v>
      </c>
      <c r="C45" s="8" t="s">
        <v>162</v>
      </c>
      <c r="E45" s="50">
        <f t="shared" si="18"/>
        <v>84</v>
      </c>
      <c r="F45" s="8" t="str">
        <f t="shared" si="19"/>
        <v>B</v>
      </c>
      <c r="G45" s="8" t="str">
        <f t="shared" si="20"/>
        <v xml:space="preserve">Memiliki kemampuan pemahanan manusia purba di Indonesia, kehidupan masa pra aksara, mid semester 2, peradaban awal Indonesia dan dunia, </v>
      </c>
      <c r="H45" s="50">
        <f t="shared" si="21"/>
        <v>90</v>
      </c>
      <c r="I45" s="8" t="str">
        <f t="shared" si="22"/>
        <v>B</v>
      </c>
      <c r="J45" s="8" t="str">
        <f t="shared" si="23"/>
        <v xml:space="preserve">Memiliki keterampilan membuat peta penemuan manusia purba, membuat media power point peradaban awal bangsa Eropa, membuat tabel perbedaan ciri-ciri manusia purba, </v>
      </c>
      <c r="K45" s="8"/>
      <c r="L45" s="13"/>
      <c r="M45" s="14"/>
      <c r="N45" s="44">
        <f t="shared" si="24"/>
        <v>87</v>
      </c>
      <c r="O45" s="44">
        <f t="shared" si="25"/>
        <v>73</v>
      </c>
      <c r="Q45" s="44">
        <v>80</v>
      </c>
      <c r="R45" s="44"/>
      <c r="S45" s="45">
        <v>90</v>
      </c>
      <c r="T45" s="44">
        <v>75</v>
      </c>
      <c r="U45" s="44"/>
      <c r="V45" s="45">
        <v>90</v>
      </c>
      <c r="W45" s="44">
        <v>100</v>
      </c>
      <c r="X45" s="44"/>
      <c r="Y45" s="45"/>
      <c r="Z45" s="44"/>
      <c r="AA45" s="44"/>
      <c r="AB45" s="45"/>
      <c r="AC45" s="44"/>
      <c r="AD45" s="44"/>
      <c r="AE45" s="45"/>
      <c r="AF45" s="45">
        <f t="shared" si="26"/>
        <v>87</v>
      </c>
      <c r="AG45" s="44">
        <v>77</v>
      </c>
      <c r="AH45" s="44"/>
      <c r="AI45" s="57">
        <v>90</v>
      </c>
      <c r="AJ45" s="44"/>
      <c r="AK45" s="44"/>
      <c r="AL45" s="45"/>
      <c r="AM45" s="44"/>
      <c r="AN45" s="44"/>
      <c r="AO45" s="45"/>
      <c r="AP45" s="44"/>
      <c r="AQ45" s="44"/>
      <c r="AR45" s="45"/>
      <c r="AS45" s="44"/>
      <c r="AT45" s="44"/>
      <c r="AU45" s="45"/>
      <c r="AV45" s="44">
        <v>73</v>
      </c>
      <c r="AW45" s="46">
        <f t="shared" si="27"/>
        <v>84.375</v>
      </c>
      <c r="AX45" s="47">
        <f t="shared" si="28"/>
        <v>84</v>
      </c>
      <c r="AY45" s="48"/>
      <c r="AZ45" s="57"/>
      <c r="BA45" s="57"/>
      <c r="BB45" s="57">
        <v>90</v>
      </c>
      <c r="BC45" s="57"/>
      <c r="BD45" s="57"/>
      <c r="BE45" s="57">
        <v>90</v>
      </c>
      <c r="BF45" s="57"/>
      <c r="BG45" s="57"/>
      <c r="BH45" s="57"/>
      <c r="BI45" s="57"/>
      <c r="BJ45" s="57"/>
      <c r="BK45" s="57"/>
      <c r="BL45" s="57"/>
      <c r="BM45" s="57"/>
      <c r="BN45" s="57"/>
      <c r="BO45" s="45">
        <f t="shared" si="29"/>
        <v>90</v>
      </c>
      <c r="BP45" s="44"/>
      <c r="BQ45" s="44"/>
      <c r="BR45" s="45">
        <v>90</v>
      </c>
      <c r="BS45" s="44"/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>
        <f t="shared" si="16"/>
        <v>90</v>
      </c>
      <c r="CF45" s="47">
        <f t="shared" si="17"/>
        <v>90</v>
      </c>
      <c r="CG45" s="48"/>
      <c r="CH45" s="57">
        <v>10</v>
      </c>
      <c r="CI45" s="49" t="str">
        <f t="shared" si="30"/>
        <v xml:space="preserve">Memiliki kemampuan pemahanan manusia purba di Indonesia, kehidupan masa pra aksara, mid semester 2, peradaban awal Indonesia dan dunia, </v>
      </c>
      <c r="CJ45" s="48"/>
      <c r="CK45" s="57">
        <v>10</v>
      </c>
      <c r="CL45" s="49" t="str">
        <f t="shared" si="31"/>
        <v xml:space="preserve">Memiliki keterampilan membuat peta penemuan manusia purba, membuat media power point peradaban awal bangsa Eropa, membuat tabel perbedaan ciri-ciri manusia purba, </v>
      </c>
    </row>
    <row r="46" spans="1:102" x14ac:dyDescent="0.25">
      <c r="A46" s="8"/>
      <c r="B46" s="8"/>
      <c r="C46" s="8"/>
      <c r="E46" s="50" t="str">
        <f t="shared" si="18"/>
        <v/>
      </c>
      <c r="F46" s="8" t="str">
        <f t="shared" si="19"/>
        <v/>
      </c>
      <c r="G46" s="8" t="str">
        <f t="shared" si="20"/>
        <v/>
      </c>
      <c r="H46" s="50">
        <f t="shared" si="21"/>
        <v>90</v>
      </c>
      <c r="I46" s="8" t="str">
        <f t="shared" si="22"/>
        <v>B</v>
      </c>
      <c r="J46" s="8" t="str">
        <f t="shared" si="23"/>
        <v/>
      </c>
      <c r="K46" s="8"/>
      <c r="L46" s="13"/>
      <c r="M46" s="14"/>
      <c r="N46" s="44" t="str">
        <f t="shared" si="24"/>
        <v/>
      </c>
      <c r="O46" s="44" t="str">
        <f t="shared" si="25"/>
        <v/>
      </c>
      <c r="Q46" s="44"/>
      <c r="R46" s="44"/>
      <c r="S46" s="45"/>
      <c r="T46" s="44"/>
      <c r="U46" s="44"/>
      <c r="V46" s="45"/>
      <c r="W46" s="44"/>
      <c r="X46" s="44"/>
      <c r="Y46" s="45"/>
      <c r="Z46" s="44"/>
      <c r="AA46" s="44"/>
      <c r="AB46" s="45"/>
      <c r="AC46" s="44"/>
      <c r="AD46" s="44"/>
      <c r="AE46" s="45"/>
      <c r="AF46" s="45" t="str">
        <f t="shared" si="26"/>
        <v/>
      </c>
      <c r="AG46" s="44"/>
      <c r="AH46" s="44"/>
      <c r="AI46" s="45"/>
      <c r="AJ46" s="44"/>
      <c r="AK46" s="44"/>
      <c r="AL46" s="45"/>
      <c r="AM46" s="44"/>
      <c r="AN46" s="44"/>
      <c r="AO46" s="45"/>
      <c r="AP46" s="44"/>
      <c r="AQ46" s="44"/>
      <c r="AR46" s="45"/>
      <c r="AS46" s="44"/>
      <c r="AT46" s="44"/>
      <c r="AU46" s="45"/>
      <c r="AV46" s="44"/>
      <c r="AW46" s="46" t="str">
        <f t="shared" si="27"/>
        <v/>
      </c>
      <c r="AX46" s="47" t="str">
        <f t="shared" si="28"/>
        <v/>
      </c>
      <c r="AY46" s="48"/>
      <c r="AZ46" s="57"/>
      <c r="BA46" s="57"/>
      <c r="BB46" s="57">
        <v>90</v>
      </c>
      <c r="BC46" s="57"/>
      <c r="BD46" s="57"/>
      <c r="BE46" s="57">
        <v>90</v>
      </c>
      <c r="BF46" s="57"/>
      <c r="BG46" s="57"/>
      <c r="BH46" s="57"/>
      <c r="BI46" s="57"/>
      <c r="BJ46" s="57"/>
      <c r="BK46" s="57"/>
      <c r="BL46" s="57"/>
      <c r="BM46" s="57"/>
      <c r="BN46" s="57"/>
      <c r="BO46" s="45">
        <f t="shared" si="29"/>
        <v>90</v>
      </c>
      <c r="BP46" s="44"/>
      <c r="BQ46" s="44"/>
      <c r="BR46" s="45">
        <v>90</v>
      </c>
      <c r="BS46" s="44"/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>
        <f t="shared" si="16"/>
        <v>90</v>
      </c>
      <c r="CF46" s="47">
        <f t="shared" si="17"/>
        <v>90</v>
      </c>
      <c r="CG46" s="48"/>
      <c r="CH46" s="57"/>
      <c r="CI46" s="49" t="str">
        <f t="shared" si="30"/>
        <v/>
      </c>
      <c r="CJ46" s="48"/>
      <c r="CK46" s="57"/>
      <c r="CL46" s="49" t="str">
        <f t="shared" si="31"/>
        <v/>
      </c>
    </row>
    <row r="47" spans="1:102" x14ac:dyDescent="0.25">
      <c r="A47" s="8"/>
      <c r="B47" s="8"/>
      <c r="C47" s="8"/>
      <c r="E47" s="50" t="str">
        <f t="shared" si="18"/>
        <v/>
      </c>
      <c r="F47" s="8" t="str">
        <f t="shared" si="19"/>
        <v/>
      </c>
      <c r="G47" s="8" t="str">
        <f t="shared" si="20"/>
        <v/>
      </c>
      <c r="H47" s="50" t="str">
        <f t="shared" si="21"/>
        <v/>
      </c>
      <c r="I47" s="8" t="str">
        <f t="shared" si="22"/>
        <v/>
      </c>
      <c r="J47" s="8" t="str">
        <f t="shared" si="23"/>
        <v/>
      </c>
      <c r="K47" s="8"/>
      <c r="L47" s="13"/>
      <c r="M47" s="14"/>
      <c r="N47" s="44" t="str">
        <f t="shared" si="24"/>
        <v/>
      </c>
      <c r="O47" s="44" t="str">
        <f t="shared" si="25"/>
        <v/>
      </c>
      <c r="Q47" s="44"/>
      <c r="R47" s="44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si="26"/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27"/>
        <v/>
      </c>
      <c r="AX47" s="47" t="str">
        <f t="shared" si="28"/>
        <v/>
      </c>
      <c r="AY47" s="48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45" t="str">
        <f t="shared" si="29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ref="CE47:CE60" si="32">IF(AND(BP47="",BQ47="",BR47=""),"",AVERAGE(AZ47:BN47,BP47:CD47))</f>
        <v/>
      </c>
      <c r="CF47" s="47" t="str">
        <f t="shared" ref="CF47:CF60" si="33">IF(CE47="","",ROUND(CE47,0))</f>
        <v/>
      </c>
      <c r="CG47" s="48"/>
      <c r="CH47" s="57"/>
      <c r="CI47" s="49" t="str">
        <f t="shared" si="30"/>
        <v/>
      </c>
      <c r="CJ47" s="48"/>
      <c r="CK47" s="57"/>
      <c r="CL47" s="49" t="str">
        <f t="shared" si="31"/>
        <v/>
      </c>
    </row>
    <row r="48" spans="1:102" x14ac:dyDescent="0.25">
      <c r="A48" s="8"/>
      <c r="B48" s="8"/>
      <c r="C48" s="8"/>
      <c r="E48" s="50" t="str">
        <f t="shared" si="18"/>
        <v/>
      </c>
      <c r="F48" s="8" t="str">
        <f t="shared" si="19"/>
        <v/>
      </c>
      <c r="G48" s="8" t="str">
        <f t="shared" si="20"/>
        <v/>
      </c>
      <c r="H48" s="50" t="str">
        <f t="shared" si="21"/>
        <v/>
      </c>
      <c r="I48" s="8" t="str">
        <f t="shared" si="22"/>
        <v/>
      </c>
      <c r="J48" s="8" t="str">
        <f t="shared" si="23"/>
        <v/>
      </c>
      <c r="K48" s="8"/>
      <c r="L48" s="13"/>
      <c r="M48" s="14"/>
      <c r="N48" s="44" t="str">
        <f t="shared" si="24"/>
        <v/>
      </c>
      <c r="O48" s="44" t="str">
        <f t="shared" si="25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6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7"/>
        <v/>
      </c>
      <c r="AX48" s="47" t="str">
        <f t="shared" si="28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29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32"/>
        <v/>
      </c>
      <c r="CF48" s="47" t="str">
        <f t="shared" si="33"/>
        <v/>
      </c>
      <c r="CG48" s="48"/>
      <c r="CH48" s="57"/>
      <c r="CI48" s="49" t="str">
        <f t="shared" si="30"/>
        <v/>
      </c>
      <c r="CJ48" s="48"/>
      <c r="CK48" s="57"/>
      <c r="CL48" s="49" t="str">
        <f t="shared" si="31"/>
        <v/>
      </c>
    </row>
    <row r="49" spans="1:90" x14ac:dyDescent="0.25">
      <c r="A49" s="8"/>
      <c r="B49" s="8"/>
      <c r="C49" s="8"/>
      <c r="E49" s="50" t="str">
        <f t="shared" si="18"/>
        <v/>
      </c>
      <c r="F49" s="8" t="str">
        <f t="shared" si="19"/>
        <v/>
      </c>
      <c r="G49" s="8" t="str">
        <f t="shared" si="20"/>
        <v/>
      </c>
      <c r="H49" s="50" t="str">
        <f t="shared" si="21"/>
        <v/>
      </c>
      <c r="I49" s="8" t="str">
        <f t="shared" si="22"/>
        <v/>
      </c>
      <c r="J49" s="8" t="str">
        <f t="shared" si="23"/>
        <v/>
      </c>
      <c r="K49" s="8"/>
      <c r="L49" s="13"/>
      <c r="M49" s="14"/>
      <c r="N49" s="44" t="str">
        <f t="shared" si="24"/>
        <v/>
      </c>
      <c r="O49" s="44" t="str">
        <f t="shared" si="25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6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7"/>
        <v/>
      </c>
      <c r="AX49" s="47" t="str">
        <f t="shared" si="28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9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32"/>
        <v/>
      </c>
      <c r="CF49" s="47" t="str">
        <f t="shared" si="33"/>
        <v/>
      </c>
      <c r="CG49" s="48"/>
      <c r="CH49" s="57"/>
      <c r="CI49" s="49" t="str">
        <f t="shared" si="30"/>
        <v/>
      </c>
      <c r="CJ49" s="48"/>
      <c r="CK49" s="57"/>
      <c r="CL49" s="49" t="str">
        <f t="shared" si="31"/>
        <v/>
      </c>
    </row>
    <row r="50" spans="1:90" x14ac:dyDescent="0.25">
      <c r="A50" s="8"/>
      <c r="B50" s="8"/>
      <c r="C50" s="8"/>
      <c r="E50" s="50" t="str">
        <f t="shared" si="18"/>
        <v/>
      </c>
      <c r="F50" s="8" t="str">
        <f t="shared" si="19"/>
        <v/>
      </c>
      <c r="G50" s="8" t="str">
        <f t="shared" si="20"/>
        <v/>
      </c>
      <c r="H50" s="50" t="str">
        <f t="shared" si="21"/>
        <v/>
      </c>
      <c r="I50" s="8" t="str">
        <f t="shared" si="22"/>
        <v/>
      </c>
      <c r="J50" s="8" t="str">
        <f t="shared" si="23"/>
        <v/>
      </c>
      <c r="K50" s="8"/>
      <c r="L50" s="13"/>
      <c r="M50" s="14"/>
      <c r="N50" s="44" t="str">
        <f t="shared" si="24"/>
        <v/>
      </c>
      <c r="O50" s="44" t="str">
        <f t="shared" si="25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6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7"/>
        <v/>
      </c>
      <c r="AX50" s="47" t="str">
        <f t="shared" si="28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9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32"/>
        <v/>
      </c>
      <c r="CF50" s="47" t="str">
        <f t="shared" si="33"/>
        <v/>
      </c>
      <c r="CG50" s="48"/>
      <c r="CH50" s="57"/>
      <c r="CI50" s="49" t="str">
        <f t="shared" si="30"/>
        <v/>
      </c>
      <c r="CJ50" s="48"/>
      <c r="CK50" s="57"/>
      <c r="CL50" s="49" t="str">
        <f t="shared" si="31"/>
        <v/>
      </c>
    </row>
    <row r="51" spans="1:90" x14ac:dyDescent="0.25">
      <c r="A51" s="8"/>
      <c r="B51" s="8"/>
      <c r="C51" s="8"/>
      <c r="E51" s="50" t="str">
        <f t="shared" si="18"/>
        <v/>
      </c>
      <c r="F51" s="8" t="str">
        <f t="shared" si="19"/>
        <v/>
      </c>
      <c r="G51" s="8" t="str">
        <f t="shared" si="20"/>
        <v/>
      </c>
      <c r="H51" s="50" t="str">
        <f t="shared" si="21"/>
        <v/>
      </c>
      <c r="I51" s="8" t="str">
        <f t="shared" si="22"/>
        <v/>
      </c>
      <c r="J51" s="8" t="str">
        <f t="shared" si="23"/>
        <v/>
      </c>
      <c r="K51" s="8"/>
      <c r="L51" s="13"/>
      <c r="M51" s="14"/>
      <c r="N51" s="44" t="str">
        <f t="shared" si="24"/>
        <v/>
      </c>
      <c r="O51" s="44" t="str">
        <f t="shared" si="25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6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7"/>
        <v/>
      </c>
      <c r="AX51" s="47" t="str">
        <f t="shared" si="28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9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32"/>
        <v/>
      </c>
      <c r="CF51" s="47" t="str">
        <f t="shared" si="33"/>
        <v/>
      </c>
      <c r="CG51" s="48"/>
      <c r="CH51" s="57"/>
      <c r="CI51" s="49" t="str">
        <f t="shared" si="30"/>
        <v/>
      </c>
      <c r="CJ51" s="48"/>
      <c r="CK51" s="57"/>
      <c r="CL51" s="49" t="str">
        <f t="shared" si="31"/>
        <v/>
      </c>
    </row>
    <row r="52" spans="1:90" x14ac:dyDescent="0.25">
      <c r="A52" s="8"/>
      <c r="B52" s="8"/>
      <c r="C52" s="8"/>
      <c r="E52" s="50" t="str">
        <f t="shared" si="18"/>
        <v/>
      </c>
      <c r="F52" s="8" t="str">
        <f t="shared" si="19"/>
        <v/>
      </c>
      <c r="G52" s="8" t="str">
        <f t="shared" si="20"/>
        <v/>
      </c>
      <c r="H52" s="50" t="str">
        <f t="shared" si="21"/>
        <v/>
      </c>
      <c r="I52" s="8" t="str">
        <f t="shared" si="22"/>
        <v/>
      </c>
      <c r="J52" s="8" t="str">
        <f t="shared" si="23"/>
        <v/>
      </c>
      <c r="K52" s="8"/>
      <c r="L52" s="13"/>
      <c r="M52" s="14"/>
      <c r="N52" s="44" t="str">
        <f t="shared" si="24"/>
        <v/>
      </c>
      <c r="O52" s="44" t="str">
        <f t="shared" si="25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6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7"/>
        <v/>
      </c>
      <c r="AX52" s="47" t="str">
        <f t="shared" si="28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9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32"/>
        <v/>
      </c>
      <c r="CF52" s="47" t="str">
        <f t="shared" si="33"/>
        <v/>
      </c>
      <c r="CG52" s="48"/>
      <c r="CH52" s="57"/>
      <c r="CI52" s="49" t="str">
        <f t="shared" si="30"/>
        <v/>
      </c>
      <c r="CJ52" s="48"/>
      <c r="CK52" s="57"/>
      <c r="CL52" s="49" t="str">
        <f t="shared" si="31"/>
        <v/>
      </c>
    </row>
    <row r="53" spans="1:90" x14ac:dyDescent="0.25">
      <c r="A53" s="8"/>
      <c r="B53" s="8"/>
      <c r="C53" s="8"/>
      <c r="E53" s="50" t="str">
        <f t="shared" si="18"/>
        <v/>
      </c>
      <c r="F53" s="8" t="str">
        <f t="shared" si="19"/>
        <v/>
      </c>
      <c r="G53" s="8" t="str">
        <f t="shared" si="20"/>
        <v/>
      </c>
      <c r="H53" s="50" t="str">
        <f t="shared" si="21"/>
        <v/>
      </c>
      <c r="I53" s="8" t="str">
        <f t="shared" si="22"/>
        <v/>
      </c>
      <c r="J53" s="8" t="str">
        <f t="shared" si="23"/>
        <v/>
      </c>
      <c r="K53" s="8"/>
      <c r="L53" s="13"/>
      <c r="M53" s="14"/>
      <c r="N53" s="44" t="str">
        <f t="shared" si="24"/>
        <v/>
      </c>
      <c r="O53" s="44" t="str">
        <f t="shared" si="25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6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7"/>
        <v/>
      </c>
      <c r="AX53" s="47" t="str">
        <f t="shared" si="28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9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32"/>
        <v/>
      </c>
      <c r="CF53" s="47" t="str">
        <f t="shared" si="33"/>
        <v/>
      </c>
      <c r="CG53" s="48"/>
      <c r="CH53" s="57"/>
      <c r="CI53" s="49" t="str">
        <f t="shared" si="30"/>
        <v/>
      </c>
      <c r="CJ53" s="48"/>
      <c r="CK53" s="57"/>
      <c r="CL53" s="49" t="str">
        <f t="shared" si="31"/>
        <v/>
      </c>
    </row>
    <row r="54" spans="1:90" x14ac:dyDescent="0.25">
      <c r="A54" s="8"/>
      <c r="B54" s="8"/>
      <c r="C54" s="8"/>
      <c r="E54" s="50" t="str">
        <f t="shared" si="18"/>
        <v/>
      </c>
      <c r="F54" s="8" t="str">
        <f t="shared" si="19"/>
        <v/>
      </c>
      <c r="G54" s="8" t="str">
        <f t="shared" si="20"/>
        <v/>
      </c>
      <c r="H54" s="50" t="str">
        <f t="shared" si="21"/>
        <v/>
      </c>
      <c r="I54" s="8" t="str">
        <f t="shared" si="22"/>
        <v/>
      </c>
      <c r="J54" s="8" t="str">
        <f t="shared" si="23"/>
        <v/>
      </c>
      <c r="K54" s="8"/>
      <c r="L54" s="13"/>
      <c r="M54" s="14"/>
      <c r="N54" s="44" t="str">
        <f t="shared" si="24"/>
        <v/>
      </c>
      <c r="O54" s="44" t="str">
        <f t="shared" si="25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6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7"/>
        <v/>
      </c>
      <c r="AX54" s="47" t="str">
        <f t="shared" si="28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9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32"/>
        <v/>
      </c>
      <c r="CF54" s="47" t="str">
        <f t="shared" si="33"/>
        <v/>
      </c>
      <c r="CG54" s="48"/>
      <c r="CH54" s="57"/>
      <c r="CI54" s="49" t="str">
        <f t="shared" si="30"/>
        <v/>
      </c>
      <c r="CJ54" s="48"/>
      <c r="CK54" s="57"/>
      <c r="CL54" s="49" t="str">
        <f t="shared" si="31"/>
        <v/>
      </c>
    </row>
    <row r="55" spans="1:90" x14ac:dyDescent="0.25">
      <c r="A55" s="8"/>
      <c r="B55" s="8"/>
      <c r="C55" s="8"/>
      <c r="E55" s="50" t="str">
        <f t="shared" si="18"/>
        <v/>
      </c>
      <c r="F55" s="8" t="str">
        <f t="shared" si="19"/>
        <v/>
      </c>
      <c r="G55" s="8" t="str">
        <f t="shared" si="20"/>
        <v/>
      </c>
      <c r="H55" s="50" t="str">
        <f t="shared" si="21"/>
        <v/>
      </c>
      <c r="I55" s="8" t="str">
        <f t="shared" si="22"/>
        <v/>
      </c>
      <c r="J55" s="8" t="str">
        <f t="shared" si="23"/>
        <v/>
      </c>
      <c r="K55" s="8"/>
      <c r="L55" s="13"/>
      <c r="M55" s="14"/>
      <c r="N55" s="44" t="str">
        <f t="shared" si="24"/>
        <v/>
      </c>
      <c r="O55" s="44" t="str">
        <f t="shared" si="25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6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7"/>
        <v/>
      </c>
      <c r="AX55" s="47" t="str">
        <f t="shared" si="28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9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32"/>
        <v/>
      </c>
      <c r="CF55" s="47" t="str">
        <f t="shared" si="33"/>
        <v/>
      </c>
      <c r="CG55" s="48"/>
      <c r="CH55" s="57"/>
      <c r="CI55" s="49" t="str">
        <f t="shared" si="30"/>
        <v/>
      </c>
      <c r="CJ55" s="48"/>
      <c r="CK55" s="57"/>
      <c r="CL55" s="49" t="str">
        <f t="shared" si="31"/>
        <v/>
      </c>
    </row>
    <row r="56" spans="1:90" x14ac:dyDescent="0.25">
      <c r="A56" s="8"/>
      <c r="B56" s="8"/>
      <c r="C56" s="8"/>
      <c r="E56" s="50" t="str">
        <f t="shared" si="18"/>
        <v/>
      </c>
      <c r="F56" s="8" t="str">
        <f t="shared" si="19"/>
        <v/>
      </c>
      <c r="G56" s="8" t="str">
        <f t="shared" si="20"/>
        <v/>
      </c>
      <c r="H56" s="50" t="str">
        <f t="shared" si="21"/>
        <v/>
      </c>
      <c r="I56" s="8" t="str">
        <f t="shared" si="22"/>
        <v/>
      </c>
      <c r="J56" s="8" t="str">
        <f t="shared" si="23"/>
        <v/>
      </c>
      <c r="K56" s="8"/>
      <c r="L56" s="13"/>
      <c r="M56" s="14"/>
      <c r="N56" s="44" t="str">
        <f t="shared" si="24"/>
        <v/>
      </c>
      <c r="O56" s="44" t="str">
        <f t="shared" si="25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6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7"/>
        <v/>
      </c>
      <c r="AX56" s="47" t="str">
        <f t="shared" si="28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9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32"/>
        <v/>
      </c>
      <c r="CF56" s="47" t="str">
        <f t="shared" si="33"/>
        <v/>
      </c>
      <c r="CG56" s="48"/>
      <c r="CH56" s="57"/>
      <c r="CI56" s="49" t="str">
        <f t="shared" si="30"/>
        <v/>
      </c>
      <c r="CJ56" s="48"/>
      <c r="CK56" s="57"/>
      <c r="CL56" s="49" t="str">
        <f t="shared" si="31"/>
        <v/>
      </c>
    </row>
    <row r="57" spans="1:90" x14ac:dyDescent="0.25">
      <c r="A57" s="8"/>
      <c r="B57" s="8"/>
      <c r="C57" s="8"/>
      <c r="E57" s="50" t="str">
        <f t="shared" si="18"/>
        <v/>
      </c>
      <c r="F57" s="8" t="str">
        <f t="shared" si="19"/>
        <v/>
      </c>
      <c r="G57" s="8" t="str">
        <f t="shared" si="20"/>
        <v/>
      </c>
      <c r="H57" s="50" t="str">
        <f t="shared" si="21"/>
        <v/>
      </c>
      <c r="I57" s="8" t="str">
        <f t="shared" si="22"/>
        <v/>
      </c>
      <c r="J57" s="8" t="str">
        <f t="shared" si="23"/>
        <v/>
      </c>
      <c r="K57" s="8"/>
      <c r="L57" s="13"/>
      <c r="M57" s="14"/>
      <c r="N57" s="44" t="str">
        <f t="shared" si="24"/>
        <v/>
      </c>
      <c r="O57" s="44" t="str">
        <f t="shared" si="25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6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7"/>
        <v/>
      </c>
      <c r="AX57" s="47" t="str">
        <f t="shared" si="28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9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32"/>
        <v/>
      </c>
      <c r="CF57" s="47" t="str">
        <f t="shared" si="33"/>
        <v/>
      </c>
      <c r="CG57" s="48"/>
      <c r="CH57" s="57"/>
      <c r="CI57" s="49" t="str">
        <f t="shared" si="30"/>
        <v/>
      </c>
      <c r="CJ57" s="48"/>
      <c r="CK57" s="57"/>
      <c r="CL57" s="49" t="str">
        <f t="shared" si="31"/>
        <v/>
      </c>
    </row>
    <row r="58" spans="1:90" x14ac:dyDescent="0.25">
      <c r="A58" s="8"/>
      <c r="B58" s="8"/>
      <c r="C58" s="8"/>
      <c r="E58" s="50" t="str">
        <f t="shared" si="18"/>
        <v/>
      </c>
      <c r="F58" s="8" t="str">
        <f t="shared" si="19"/>
        <v/>
      </c>
      <c r="G58" s="8" t="str">
        <f t="shared" si="20"/>
        <v/>
      </c>
      <c r="H58" s="50" t="str">
        <f t="shared" si="21"/>
        <v/>
      </c>
      <c r="I58" s="8" t="str">
        <f t="shared" si="22"/>
        <v/>
      </c>
      <c r="J58" s="8" t="str">
        <f t="shared" si="23"/>
        <v/>
      </c>
      <c r="K58" s="8"/>
      <c r="L58" s="13"/>
      <c r="M58" s="14"/>
      <c r="N58" s="44" t="str">
        <f t="shared" si="24"/>
        <v/>
      </c>
      <c r="O58" s="44" t="str">
        <f t="shared" si="25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6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7"/>
        <v/>
      </c>
      <c r="AX58" s="47" t="str">
        <f t="shared" si="28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9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32"/>
        <v/>
      </c>
      <c r="CF58" s="47" t="str">
        <f t="shared" si="33"/>
        <v/>
      </c>
      <c r="CG58" s="48"/>
      <c r="CH58" s="57"/>
      <c r="CI58" s="49" t="str">
        <f t="shared" si="30"/>
        <v/>
      </c>
      <c r="CJ58" s="48"/>
      <c r="CK58" s="57"/>
      <c r="CL58" s="49" t="str">
        <f t="shared" si="31"/>
        <v/>
      </c>
    </row>
    <row r="59" spans="1:90" x14ac:dyDescent="0.25">
      <c r="A59" s="8"/>
      <c r="B59" s="8"/>
      <c r="C59" s="8"/>
      <c r="E59" s="50" t="str">
        <f t="shared" si="18"/>
        <v/>
      </c>
      <c r="F59" s="8" t="str">
        <f t="shared" si="19"/>
        <v/>
      </c>
      <c r="G59" s="8" t="str">
        <f t="shared" si="20"/>
        <v/>
      </c>
      <c r="H59" s="50" t="str">
        <f t="shared" si="21"/>
        <v/>
      </c>
      <c r="I59" s="8" t="str">
        <f t="shared" si="22"/>
        <v/>
      </c>
      <c r="J59" s="8" t="str">
        <f t="shared" si="23"/>
        <v/>
      </c>
      <c r="K59" s="8"/>
      <c r="L59" s="13"/>
      <c r="M59" s="14"/>
      <c r="N59" s="44" t="str">
        <f t="shared" si="24"/>
        <v/>
      </c>
      <c r="O59" s="44" t="str">
        <f t="shared" si="25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6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7"/>
        <v/>
      </c>
      <c r="AX59" s="47" t="str">
        <f t="shared" si="28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9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32"/>
        <v/>
      </c>
      <c r="CF59" s="47" t="str">
        <f t="shared" si="33"/>
        <v/>
      </c>
      <c r="CG59" s="48"/>
      <c r="CH59" s="57"/>
      <c r="CI59" s="49" t="str">
        <f t="shared" si="30"/>
        <v/>
      </c>
      <c r="CJ59" s="48"/>
      <c r="CK59" s="57"/>
      <c r="CL59" s="49" t="str">
        <f t="shared" si="31"/>
        <v/>
      </c>
    </row>
    <row r="60" spans="1:90" x14ac:dyDescent="0.25">
      <c r="A60" s="8"/>
      <c r="B60" s="8"/>
      <c r="C60" s="8"/>
      <c r="E60" s="50" t="str">
        <f t="shared" si="18"/>
        <v/>
      </c>
      <c r="F60" s="8" t="str">
        <f t="shared" si="19"/>
        <v/>
      </c>
      <c r="G60" s="8" t="str">
        <f t="shared" si="20"/>
        <v/>
      </c>
      <c r="H60" s="50" t="str">
        <f t="shared" si="21"/>
        <v/>
      </c>
      <c r="I60" s="8" t="str">
        <f t="shared" si="22"/>
        <v/>
      </c>
      <c r="J60" s="8" t="str">
        <f t="shared" si="23"/>
        <v/>
      </c>
      <c r="K60" s="8"/>
      <c r="L60" s="13"/>
      <c r="M60" s="14"/>
      <c r="N60" s="44" t="str">
        <f t="shared" si="24"/>
        <v/>
      </c>
      <c r="O60" s="44" t="str">
        <f t="shared" si="25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6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7"/>
        <v/>
      </c>
      <c r="AX60" s="47" t="str">
        <f t="shared" si="28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9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32"/>
        <v/>
      </c>
      <c r="CF60" s="47" t="str">
        <f t="shared" si="33"/>
        <v/>
      </c>
      <c r="CG60" s="48"/>
      <c r="CH60" s="57"/>
      <c r="CI60" s="49" t="str">
        <f t="shared" si="30"/>
        <v/>
      </c>
      <c r="CJ60" s="48"/>
      <c r="CK60" s="57"/>
      <c r="CL60" s="49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BY9:CA9"/>
    <mergeCell ref="CB9:CD9"/>
    <mergeCell ref="CH8:CH10"/>
    <mergeCell ref="CI8:CI10"/>
    <mergeCell ref="CF8:CF10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Q9:S9"/>
    <mergeCell ref="T9:V9"/>
    <mergeCell ref="W9:Y9"/>
    <mergeCell ref="Z9:AB9"/>
    <mergeCell ref="AC9:AE9"/>
    <mergeCell ref="AV8:AV10"/>
    <mergeCell ref="AF9:AF10"/>
    <mergeCell ref="AG9:AI9"/>
    <mergeCell ref="AJ9:AL9"/>
    <mergeCell ref="AM9:AO9"/>
    <mergeCell ref="AP9:AR9"/>
    <mergeCell ref="AS9:AU9"/>
    <mergeCell ref="K9:K10"/>
    <mergeCell ref="E7:J8"/>
    <mergeCell ref="C1:O1"/>
    <mergeCell ref="N9:N10"/>
    <mergeCell ref="O9:O10"/>
    <mergeCell ref="N7:O8"/>
    <mergeCell ref="A8:A10"/>
    <mergeCell ref="B8:B10"/>
    <mergeCell ref="C8:C10"/>
    <mergeCell ref="E9:G9"/>
    <mergeCell ref="H9:J9"/>
  </mergeCells>
  <conditionalFormatting sqref="Q11">
    <cfRule type="cellIs" dxfId="7074" priority="54" operator="lessThan">
      <formula>$C$4</formula>
    </cfRule>
  </conditionalFormatting>
  <conditionalFormatting sqref="Q12">
    <cfRule type="cellIs" dxfId="7073" priority="55" operator="lessThan">
      <formula>$C$4</formula>
    </cfRule>
  </conditionalFormatting>
  <conditionalFormatting sqref="Q13">
    <cfRule type="cellIs" dxfId="7072" priority="56" operator="lessThan">
      <formula>$C$4</formula>
    </cfRule>
  </conditionalFormatting>
  <conditionalFormatting sqref="Q14">
    <cfRule type="cellIs" dxfId="7071" priority="57" operator="lessThan">
      <formula>$C$4</formula>
    </cfRule>
  </conditionalFormatting>
  <conditionalFormatting sqref="Q15">
    <cfRule type="cellIs" dxfId="7070" priority="58" operator="lessThan">
      <formula>$C$4</formula>
    </cfRule>
  </conditionalFormatting>
  <conditionalFormatting sqref="Q16">
    <cfRule type="cellIs" dxfId="7069" priority="59" operator="lessThan">
      <formula>$C$4</formula>
    </cfRule>
  </conditionalFormatting>
  <conditionalFormatting sqref="Q17">
    <cfRule type="cellIs" dxfId="7068" priority="60" operator="lessThan">
      <formula>$C$4</formula>
    </cfRule>
  </conditionalFormatting>
  <conditionalFormatting sqref="Q18">
    <cfRule type="cellIs" dxfId="7067" priority="61" operator="lessThan">
      <formula>$C$4</formula>
    </cfRule>
  </conditionalFormatting>
  <conditionalFormatting sqref="Q19">
    <cfRule type="cellIs" dxfId="7066" priority="62" operator="lessThan">
      <formula>$C$4</formula>
    </cfRule>
  </conditionalFormatting>
  <conditionalFormatting sqref="Q20">
    <cfRule type="cellIs" dxfId="7065" priority="63" operator="lessThan">
      <formula>$C$4</formula>
    </cfRule>
  </conditionalFormatting>
  <conditionalFormatting sqref="Q21">
    <cfRule type="cellIs" dxfId="7064" priority="64" operator="lessThan">
      <formula>$C$4</formula>
    </cfRule>
  </conditionalFormatting>
  <conditionalFormatting sqref="Q22">
    <cfRule type="cellIs" dxfId="7063" priority="65" operator="lessThan">
      <formula>$C$4</formula>
    </cfRule>
  </conditionalFormatting>
  <conditionalFormatting sqref="Q23">
    <cfRule type="cellIs" dxfId="7062" priority="66" operator="lessThan">
      <formula>$C$4</formula>
    </cfRule>
  </conditionalFormatting>
  <conditionalFormatting sqref="Q24">
    <cfRule type="cellIs" dxfId="7061" priority="67" operator="lessThan">
      <formula>$C$4</formula>
    </cfRule>
  </conditionalFormatting>
  <conditionalFormatting sqref="Q25">
    <cfRule type="cellIs" dxfId="7060" priority="68" operator="lessThan">
      <formula>$C$4</formula>
    </cfRule>
  </conditionalFormatting>
  <conditionalFormatting sqref="Q26">
    <cfRule type="cellIs" dxfId="7059" priority="69" operator="lessThan">
      <formula>$C$4</formula>
    </cfRule>
  </conditionalFormatting>
  <conditionalFormatting sqref="Q27">
    <cfRule type="cellIs" dxfId="7058" priority="70" operator="lessThan">
      <formula>$C$4</formula>
    </cfRule>
  </conditionalFormatting>
  <conditionalFormatting sqref="Q28">
    <cfRule type="cellIs" dxfId="7057" priority="71" operator="lessThan">
      <formula>$C$4</formula>
    </cfRule>
  </conditionalFormatting>
  <conditionalFormatting sqref="Q29">
    <cfRule type="cellIs" dxfId="7056" priority="72" operator="lessThan">
      <formula>$C$4</formula>
    </cfRule>
  </conditionalFormatting>
  <conditionalFormatting sqref="Q30">
    <cfRule type="cellIs" dxfId="7055" priority="73" operator="lessThan">
      <formula>$C$4</formula>
    </cfRule>
  </conditionalFormatting>
  <conditionalFormatting sqref="Q31">
    <cfRule type="cellIs" dxfId="7054" priority="74" operator="lessThan">
      <formula>$C$4</formula>
    </cfRule>
  </conditionalFormatting>
  <conditionalFormatting sqref="Q32">
    <cfRule type="cellIs" dxfId="7053" priority="75" operator="lessThan">
      <formula>$C$4</formula>
    </cfRule>
  </conditionalFormatting>
  <conditionalFormatting sqref="Q33">
    <cfRule type="cellIs" dxfId="7052" priority="76" operator="lessThan">
      <formula>$C$4</formula>
    </cfRule>
  </conditionalFormatting>
  <conditionalFormatting sqref="Q34">
    <cfRule type="cellIs" dxfId="7051" priority="77" operator="lessThan">
      <formula>$C$4</formula>
    </cfRule>
  </conditionalFormatting>
  <conditionalFormatting sqref="Q35">
    <cfRule type="cellIs" dxfId="7050" priority="78" operator="lessThan">
      <formula>$C$4</formula>
    </cfRule>
  </conditionalFormatting>
  <conditionalFormatting sqref="Q36">
    <cfRule type="cellIs" dxfId="7049" priority="79" operator="lessThan">
      <formula>$C$4</formula>
    </cfRule>
  </conditionalFormatting>
  <conditionalFormatting sqref="Q37">
    <cfRule type="cellIs" dxfId="7048" priority="80" operator="lessThan">
      <formula>$C$4</formula>
    </cfRule>
  </conditionalFormatting>
  <conditionalFormatting sqref="Q38">
    <cfRule type="cellIs" dxfId="7047" priority="81" operator="lessThan">
      <formula>$C$4</formula>
    </cfRule>
  </conditionalFormatting>
  <conditionalFormatting sqref="Q39">
    <cfRule type="cellIs" dxfId="7046" priority="82" operator="lessThan">
      <formula>$C$4</formula>
    </cfRule>
  </conditionalFormatting>
  <conditionalFormatting sqref="Q40">
    <cfRule type="cellIs" dxfId="7045" priority="83" operator="lessThan">
      <formula>$C$4</formula>
    </cfRule>
  </conditionalFormatting>
  <conditionalFormatting sqref="Q41">
    <cfRule type="cellIs" dxfId="7044" priority="84" operator="lessThan">
      <formula>$C$4</formula>
    </cfRule>
  </conditionalFormatting>
  <conditionalFormatting sqref="Q42">
    <cfRule type="cellIs" dxfId="7043" priority="85" operator="lessThan">
      <formula>$C$4</formula>
    </cfRule>
  </conditionalFormatting>
  <conditionalFormatting sqref="Q43">
    <cfRule type="cellIs" dxfId="7042" priority="86" operator="lessThan">
      <formula>$C$4</formula>
    </cfRule>
  </conditionalFormatting>
  <conditionalFormatting sqref="Q44">
    <cfRule type="cellIs" dxfId="7041" priority="87" operator="lessThan">
      <formula>$C$4</formula>
    </cfRule>
  </conditionalFormatting>
  <conditionalFormatting sqref="Q45">
    <cfRule type="cellIs" dxfId="7040" priority="88" operator="lessThan">
      <formula>$C$4</formula>
    </cfRule>
  </conditionalFormatting>
  <conditionalFormatting sqref="Q46">
    <cfRule type="cellIs" dxfId="7039" priority="89" operator="lessThan">
      <formula>$C$4</formula>
    </cfRule>
  </conditionalFormatting>
  <conditionalFormatting sqref="Q47">
    <cfRule type="cellIs" dxfId="7038" priority="90" operator="lessThan">
      <formula>$C$4</formula>
    </cfRule>
  </conditionalFormatting>
  <conditionalFormatting sqref="Q48">
    <cfRule type="cellIs" dxfId="7037" priority="91" operator="lessThan">
      <formula>$C$4</formula>
    </cfRule>
  </conditionalFormatting>
  <conditionalFormatting sqref="Q49">
    <cfRule type="cellIs" dxfId="7036" priority="92" operator="lessThan">
      <formula>$C$4</formula>
    </cfRule>
  </conditionalFormatting>
  <conditionalFormatting sqref="Q50">
    <cfRule type="cellIs" dxfId="7035" priority="93" operator="lessThan">
      <formula>$C$4</formula>
    </cfRule>
  </conditionalFormatting>
  <conditionalFormatting sqref="Q51">
    <cfRule type="cellIs" dxfId="7034" priority="94" operator="lessThan">
      <formula>$C$4</formula>
    </cfRule>
  </conditionalFormatting>
  <conditionalFormatting sqref="Q52">
    <cfRule type="cellIs" dxfId="7033" priority="95" operator="lessThan">
      <formula>$C$4</formula>
    </cfRule>
  </conditionalFormatting>
  <conditionalFormatting sqref="Q53">
    <cfRule type="cellIs" dxfId="7032" priority="96" operator="lessThan">
      <formula>$C$4</formula>
    </cfRule>
  </conditionalFormatting>
  <conditionalFormatting sqref="Q54">
    <cfRule type="cellIs" dxfId="7031" priority="97" operator="lessThan">
      <formula>$C$4</formula>
    </cfRule>
  </conditionalFormatting>
  <conditionalFormatting sqref="Q55">
    <cfRule type="cellIs" dxfId="7030" priority="98" operator="lessThan">
      <formula>$C$4</formula>
    </cfRule>
  </conditionalFormatting>
  <conditionalFormatting sqref="Q56">
    <cfRule type="cellIs" dxfId="7029" priority="99" operator="lessThan">
      <formula>$C$4</formula>
    </cfRule>
  </conditionalFormatting>
  <conditionalFormatting sqref="Q57">
    <cfRule type="cellIs" dxfId="7028" priority="100" operator="lessThan">
      <formula>$C$4</formula>
    </cfRule>
  </conditionalFormatting>
  <conditionalFormatting sqref="Q58">
    <cfRule type="cellIs" dxfId="7027" priority="101" operator="lessThan">
      <formula>$C$4</formula>
    </cfRule>
  </conditionalFormatting>
  <conditionalFormatting sqref="Q59">
    <cfRule type="cellIs" dxfId="7026" priority="102" operator="lessThan">
      <formula>$C$4</formula>
    </cfRule>
  </conditionalFormatting>
  <conditionalFormatting sqref="Q60">
    <cfRule type="cellIs" dxfId="7025" priority="103" operator="lessThan">
      <formula>$C$4</formula>
    </cfRule>
  </conditionalFormatting>
  <conditionalFormatting sqref="R11">
    <cfRule type="cellIs" dxfId="7024" priority="104" operator="lessThan">
      <formula>$C$4</formula>
    </cfRule>
  </conditionalFormatting>
  <conditionalFormatting sqref="R12">
    <cfRule type="cellIs" dxfId="7023" priority="105" operator="lessThan">
      <formula>$C$4</formula>
    </cfRule>
  </conditionalFormatting>
  <conditionalFormatting sqref="R13">
    <cfRule type="cellIs" dxfId="7022" priority="106" operator="lessThan">
      <formula>$C$4</formula>
    </cfRule>
  </conditionalFormatting>
  <conditionalFormatting sqref="R14">
    <cfRule type="cellIs" dxfId="7021" priority="107" operator="lessThan">
      <formula>$C$4</formula>
    </cfRule>
  </conditionalFormatting>
  <conditionalFormatting sqref="R15">
    <cfRule type="cellIs" dxfId="7020" priority="108" operator="lessThan">
      <formula>$C$4</formula>
    </cfRule>
  </conditionalFormatting>
  <conditionalFormatting sqref="R16">
    <cfRule type="cellIs" dxfId="7019" priority="109" operator="lessThan">
      <formula>$C$4</formula>
    </cfRule>
  </conditionalFormatting>
  <conditionalFormatting sqref="R17">
    <cfRule type="cellIs" dxfId="7018" priority="110" operator="lessThan">
      <formula>$C$4</formula>
    </cfRule>
  </conditionalFormatting>
  <conditionalFormatting sqref="R18">
    <cfRule type="cellIs" dxfId="7017" priority="111" operator="lessThan">
      <formula>$C$4</formula>
    </cfRule>
  </conditionalFormatting>
  <conditionalFormatting sqref="R19">
    <cfRule type="cellIs" dxfId="7016" priority="112" operator="lessThan">
      <formula>$C$4</formula>
    </cfRule>
  </conditionalFormatting>
  <conditionalFormatting sqref="R20">
    <cfRule type="cellIs" dxfId="7015" priority="113" operator="lessThan">
      <formula>$C$4</formula>
    </cfRule>
  </conditionalFormatting>
  <conditionalFormatting sqref="R21">
    <cfRule type="cellIs" dxfId="7014" priority="114" operator="lessThan">
      <formula>$C$4</formula>
    </cfRule>
  </conditionalFormatting>
  <conditionalFormatting sqref="R22">
    <cfRule type="cellIs" dxfId="7013" priority="115" operator="lessThan">
      <formula>$C$4</formula>
    </cfRule>
  </conditionalFormatting>
  <conditionalFormatting sqref="R23">
    <cfRule type="cellIs" dxfId="7012" priority="116" operator="lessThan">
      <formula>$C$4</formula>
    </cfRule>
  </conditionalFormatting>
  <conditionalFormatting sqref="R24">
    <cfRule type="cellIs" dxfId="7011" priority="117" operator="lessThan">
      <formula>$C$4</formula>
    </cfRule>
  </conditionalFormatting>
  <conditionalFormatting sqref="R25">
    <cfRule type="cellIs" dxfId="7010" priority="118" operator="lessThan">
      <formula>$C$4</formula>
    </cfRule>
  </conditionalFormatting>
  <conditionalFormatting sqref="R26">
    <cfRule type="cellIs" dxfId="7009" priority="119" operator="lessThan">
      <formula>$C$4</formula>
    </cfRule>
  </conditionalFormatting>
  <conditionalFormatting sqref="R27">
    <cfRule type="cellIs" dxfId="7008" priority="120" operator="lessThan">
      <formula>$C$4</formula>
    </cfRule>
  </conditionalFormatting>
  <conditionalFormatting sqref="R28">
    <cfRule type="cellIs" dxfId="7007" priority="121" operator="lessThan">
      <formula>$C$4</formula>
    </cfRule>
  </conditionalFormatting>
  <conditionalFormatting sqref="R29">
    <cfRule type="cellIs" dxfId="7006" priority="122" operator="lessThan">
      <formula>$C$4</formula>
    </cfRule>
  </conditionalFormatting>
  <conditionalFormatting sqref="R30">
    <cfRule type="cellIs" dxfId="7005" priority="123" operator="lessThan">
      <formula>$C$4</formula>
    </cfRule>
  </conditionalFormatting>
  <conditionalFormatting sqref="R31">
    <cfRule type="cellIs" dxfId="7004" priority="124" operator="lessThan">
      <formula>$C$4</formula>
    </cfRule>
  </conditionalFormatting>
  <conditionalFormatting sqref="R32">
    <cfRule type="cellIs" dxfId="7003" priority="125" operator="lessThan">
      <formula>$C$4</formula>
    </cfRule>
  </conditionalFormatting>
  <conditionalFormatting sqref="R33">
    <cfRule type="cellIs" dxfId="7002" priority="126" operator="lessThan">
      <formula>$C$4</formula>
    </cfRule>
  </conditionalFormatting>
  <conditionalFormatting sqref="R34">
    <cfRule type="cellIs" dxfId="7001" priority="127" operator="lessThan">
      <formula>$C$4</formula>
    </cfRule>
  </conditionalFormatting>
  <conditionalFormatting sqref="R35">
    <cfRule type="cellIs" dxfId="7000" priority="128" operator="lessThan">
      <formula>$C$4</formula>
    </cfRule>
  </conditionalFormatting>
  <conditionalFormatting sqref="R36">
    <cfRule type="cellIs" dxfId="6999" priority="129" operator="lessThan">
      <formula>$C$4</formula>
    </cfRule>
  </conditionalFormatting>
  <conditionalFormatting sqref="R37">
    <cfRule type="cellIs" dxfId="6998" priority="130" operator="lessThan">
      <formula>$C$4</formula>
    </cfRule>
  </conditionalFormatting>
  <conditionalFormatting sqref="R38">
    <cfRule type="cellIs" dxfId="6997" priority="131" operator="lessThan">
      <formula>$C$4</formula>
    </cfRule>
  </conditionalFormatting>
  <conditionalFormatting sqref="R39">
    <cfRule type="cellIs" dxfId="6996" priority="132" operator="lessThan">
      <formula>$C$4</formula>
    </cfRule>
  </conditionalFormatting>
  <conditionalFormatting sqref="R40">
    <cfRule type="cellIs" dxfId="6995" priority="133" operator="lessThan">
      <formula>$C$4</formula>
    </cfRule>
  </conditionalFormatting>
  <conditionalFormatting sqref="R41">
    <cfRule type="cellIs" dxfId="6994" priority="134" operator="lessThan">
      <formula>$C$4</formula>
    </cfRule>
  </conditionalFormatting>
  <conditionalFormatting sqref="R42">
    <cfRule type="cellIs" dxfId="6993" priority="135" operator="lessThan">
      <formula>$C$4</formula>
    </cfRule>
  </conditionalFormatting>
  <conditionalFormatting sqref="R43">
    <cfRule type="cellIs" dxfId="6992" priority="136" operator="lessThan">
      <formula>$C$4</formula>
    </cfRule>
  </conditionalFormatting>
  <conditionalFormatting sqref="R44">
    <cfRule type="cellIs" dxfId="6991" priority="137" operator="lessThan">
      <formula>$C$4</formula>
    </cfRule>
  </conditionalFormatting>
  <conditionalFormatting sqref="R45">
    <cfRule type="cellIs" dxfId="6990" priority="138" operator="lessThan">
      <formula>$C$4</formula>
    </cfRule>
  </conditionalFormatting>
  <conditionalFormatting sqref="R46">
    <cfRule type="cellIs" dxfId="6989" priority="139" operator="lessThan">
      <formula>$C$4</formula>
    </cfRule>
  </conditionalFormatting>
  <conditionalFormatting sqref="R47">
    <cfRule type="cellIs" dxfId="6988" priority="140" operator="lessThan">
      <formula>$C$4</formula>
    </cfRule>
  </conditionalFormatting>
  <conditionalFormatting sqref="R48">
    <cfRule type="cellIs" dxfId="6987" priority="141" operator="lessThan">
      <formula>$C$4</formula>
    </cfRule>
  </conditionalFormatting>
  <conditionalFormatting sqref="R49">
    <cfRule type="cellIs" dxfId="6986" priority="142" operator="lessThan">
      <formula>$C$4</formula>
    </cfRule>
  </conditionalFormatting>
  <conditionalFormatting sqref="R50">
    <cfRule type="cellIs" dxfId="6985" priority="143" operator="lessThan">
      <formula>$C$4</formula>
    </cfRule>
  </conditionalFormatting>
  <conditionalFormatting sqref="R51">
    <cfRule type="cellIs" dxfId="6984" priority="144" operator="lessThan">
      <formula>$C$4</formula>
    </cfRule>
  </conditionalFormatting>
  <conditionalFormatting sqref="R52">
    <cfRule type="cellIs" dxfId="6983" priority="145" operator="lessThan">
      <formula>$C$4</formula>
    </cfRule>
  </conditionalFormatting>
  <conditionalFormatting sqref="R53">
    <cfRule type="cellIs" dxfId="6982" priority="146" operator="lessThan">
      <formula>$C$4</formula>
    </cfRule>
  </conditionalFormatting>
  <conditionalFormatting sqref="R54">
    <cfRule type="cellIs" dxfId="6981" priority="147" operator="lessThan">
      <formula>$C$4</formula>
    </cfRule>
  </conditionalFormatting>
  <conditionalFormatting sqref="R55">
    <cfRule type="cellIs" dxfId="6980" priority="148" operator="lessThan">
      <formula>$C$4</formula>
    </cfRule>
  </conditionalFormatting>
  <conditionalFormatting sqref="R56">
    <cfRule type="cellIs" dxfId="6979" priority="149" operator="lessThan">
      <formula>$C$4</formula>
    </cfRule>
  </conditionalFormatting>
  <conditionalFormatting sqref="R57">
    <cfRule type="cellIs" dxfId="6978" priority="150" operator="lessThan">
      <formula>$C$4</formula>
    </cfRule>
  </conditionalFormatting>
  <conditionalFormatting sqref="R58">
    <cfRule type="cellIs" dxfId="6977" priority="151" operator="lessThan">
      <formula>$C$4</formula>
    </cfRule>
  </conditionalFormatting>
  <conditionalFormatting sqref="R59">
    <cfRule type="cellIs" dxfId="6976" priority="152" operator="lessThan">
      <formula>$C$4</formula>
    </cfRule>
  </conditionalFormatting>
  <conditionalFormatting sqref="R60">
    <cfRule type="cellIs" dxfId="6975" priority="153" operator="lessThan">
      <formula>$C$4</formula>
    </cfRule>
  </conditionalFormatting>
  <conditionalFormatting sqref="S11:S45">
    <cfRule type="cellIs" dxfId="6974" priority="154" operator="lessThan">
      <formula>$C$4</formula>
    </cfRule>
  </conditionalFormatting>
  <conditionalFormatting sqref="S46">
    <cfRule type="cellIs" dxfId="6973" priority="189" operator="lessThan">
      <formula>$C$4</formula>
    </cfRule>
  </conditionalFormatting>
  <conditionalFormatting sqref="S47">
    <cfRule type="cellIs" dxfId="6972" priority="190" operator="lessThan">
      <formula>$C$4</formula>
    </cfRule>
  </conditionalFormatting>
  <conditionalFormatting sqref="S48">
    <cfRule type="cellIs" dxfId="6971" priority="191" operator="lessThan">
      <formula>$C$4</formula>
    </cfRule>
  </conditionalFormatting>
  <conditionalFormatting sqref="S49">
    <cfRule type="cellIs" dxfId="6970" priority="192" operator="lessThan">
      <formula>$C$4</formula>
    </cfRule>
  </conditionalFormatting>
  <conditionalFormatting sqref="S50">
    <cfRule type="cellIs" dxfId="6969" priority="193" operator="lessThan">
      <formula>$C$4</formula>
    </cfRule>
  </conditionalFormatting>
  <conditionalFormatting sqref="S51">
    <cfRule type="cellIs" dxfId="6968" priority="194" operator="lessThan">
      <formula>$C$4</formula>
    </cfRule>
  </conditionalFormatting>
  <conditionalFormatting sqref="S52">
    <cfRule type="cellIs" dxfId="6967" priority="195" operator="lessThan">
      <formula>$C$4</formula>
    </cfRule>
  </conditionalFormatting>
  <conditionalFormatting sqref="S53">
    <cfRule type="cellIs" dxfId="6966" priority="196" operator="lessThan">
      <formula>$C$4</formula>
    </cfRule>
  </conditionalFormatting>
  <conditionalFormatting sqref="S54">
    <cfRule type="cellIs" dxfId="6965" priority="197" operator="lessThan">
      <formula>$C$4</formula>
    </cfRule>
  </conditionalFormatting>
  <conditionalFormatting sqref="S55">
    <cfRule type="cellIs" dxfId="6964" priority="198" operator="lessThan">
      <formula>$C$4</formula>
    </cfRule>
  </conditionalFormatting>
  <conditionalFormatting sqref="S56">
    <cfRule type="cellIs" dxfId="6963" priority="199" operator="lessThan">
      <formula>$C$4</formula>
    </cfRule>
  </conditionalFormatting>
  <conditionalFormatting sqref="S57">
    <cfRule type="cellIs" dxfId="6962" priority="200" operator="lessThan">
      <formula>$C$4</formula>
    </cfRule>
  </conditionalFormatting>
  <conditionalFormatting sqref="S58">
    <cfRule type="cellIs" dxfId="6961" priority="201" operator="lessThan">
      <formula>$C$4</formula>
    </cfRule>
  </conditionalFormatting>
  <conditionalFormatting sqref="S59">
    <cfRule type="cellIs" dxfId="6960" priority="202" operator="lessThan">
      <formula>$C$4</formula>
    </cfRule>
  </conditionalFormatting>
  <conditionalFormatting sqref="S60">
    <cfRule type="cellIs" dxfId="6959" priority="203" operator="lessThan">
      <formula>$C$4</formula>
    </cfRule>
  </conditionalFormatting>
  <conditionalFormatting sqref="V11:V45">
    <cfRule type="cellIs" dxfId="6958" priority="204" operator="lessThan">
      <formula>$C$4</formula>
    </cfRule>
  </conditionalFormatting>
  <conditionalFormatting sqref="V46">
    <cfRule type="cellIs" dxfId="6957" priority="239" operator="lessThan">
      <formula>$C$4</formula>
    </cfRule>
  </conditionalFormatting>
  <conditionalFormatting sqref="V47">
    <cfRule type="cellIs" dxfId="6956" priority="240" operator="lessThan">
      <formula>$C$4</formula>
    </cfRule>
  </conditionalFormatting>
  <conditionalFormatting sqref="V48">
    <cfRule type="cellIs" dxfId="6955" priority="241" operator="lessThan">
      <formula>$C$4</formula>
    </cfRule>
  </conditionalFormatting>
  <conditionalFormatting sqref="V49">
    <cfRule type="cellIs" dxfId="6954" priority="242" operator="lessThan">
      <formula>$C$4</formula>
    </cfRule>
  </conditionalFormatting>
  <conditionalFormatting sqref="V50">
    <cfRule type="cellIs" dxfId="6953" priority="243" operator="lessThan">
      <formula>$C$4</formula>
    </cfRule>
  </conditionalFormatting>
  <conditionalFormatting sqref="V51">
    <cfRule type="cellIs" dxfId="6952" priority="244" operator="lessThan">
      <formula>$C$4</formula>
    </cfRule>
  </conditionalFormatting>
  <conditionalFormatting sqref="V52">
    <cfRule type="cellIs" dxfId="6951" priority="245" operator="lessThan">
      <formula>$C$4</formula>
    </cfRule>
  </conditionalFormatting>
  <conditionalFormatting sqref="V53">
    <cfRule type="cellIs" dxfId="6950" priority="246" operator="lessThan">
      <formula>$C$4</formula>
    </cfRule>
  </conditionalFormatting>
  <conditionalFormatting sqref="V54">
    <cfRule type="cellIs" dxfId="6949" priority="247" operator="lessThan">
      <formula>$C$4</formula>
    </cfRule>
  </conditionalFormatting>
  <conditionalFormatting sqref="V55">
    <cfRule type="cellIs" dxfId="6948" priority="248" operator="lessThan">
      <formula>$C$4</formula>
    </cfRule>
  </conditionalFormatting>
  <conditionalFormatting sqref="V56">
    <cfRule type="cellIs" dxfId="6947" priority="249" operator="lessThan">
      <formula>$C$4</formula>
    </cfRule>
  </conditionalFormatting>
  <conditionalFormatting sqref="V57">
    <cfRule type="cellIs" dxfId="6946" priority="250" operator="lessThan">
      <formula>$C$4</formula>
    </cfRule>
  </conditionalFormatting>
  <conditionalFormatting sqref="V58">
    <cfRule type="cellIs" dxfId="6945" priority="251" operator="lessThan">
      <formula>$C$4</formula>
    </cfRule>
  </conditionalFormatting>
  <conditionalFormatting sqref="V59">
    <cfRule type="cellIs" dxfId="6944" priority="252" operator="lessThan">
      <formula>$C$4</formula>
    </cfRule>
  </conditionalFormatting>
  <conditionalFormatting sqref="V60">
    <cfRule type="cellIs" dxfId="6943" priority="253" operator="lessThan">
      <formula>$C$4</formula>
    </cfRule>
  </conditionalFormatting>
  <conditionalFormatting sqref="Y11:Y45">
    <cfRule type="cellIs" dxfId="6942" priority="254" operator="lessThan">
      <formula>$C$4</formula>
    </cfRule>
  </conditionalFormatting>
  <conditionalFormatting sqref="Y46">
    <cfRule type="cellIs" dxfId="6941" priority="289" operator="lessThan">
      <formula>$C$4</formula>
    </cfRule>
  </conditionalFormatting>
  <conditionalFormatting sqref="Y47">
    <cfRule type="cellIs" dxfId="6940" priority="290" operator="lessThan">
      <formula>$C$4</formula>
    </cfRule>
  </conditionalFormatting>
  <conditionalFormatting sqref="Y48">
    <cfRule type="cellIs" dxfId="6939" priority="291" operator="lessThan">
      <formula>$C$4</formula>
    </cfRule>
  </conditionalFormatting>
  <conditionalFormatting sqref="Y49">
    <cfRule type="cellIs" dxfId="6938" priority="292" operator="lessThan">
      <formula>$C$4</formula>
    </cfRule>
  </conditionalFormatting>
  <conditionalFormatting sqref="Y50">
    <cfRule type="cellIs" dxfId="6937" priority="293" operator="lessThan">
      <formula>$C$4</formula>
    </cfRule>
  </conditionalFormatting>
  <conditionalFormatting sqref="Y51">
    <cfRule type="cellIs" dxfId="6936" priority="294" operator="lessThan">
      <formula>$C$4</formula>
    </cfRule>
  </conditionalFormatting>
  <conditionalFormatting sqref="Y52">
    <cfRule type="cellIs" dxfId="6935" priority="295" operator="lessThan">
      <formula>$C$4</formula>
    </cfRule>
  </conditionalFormatting>
  <conditionalFormatting sqref="Y53">
    <cfRule type="cellIs" dxfId="6934" priority="296" operator="lessThan">
      <formula>$C$4</formula>
    </cfRule>
  </conditionalFormatting>
  <conditionalFormatting sqref="Y54">
    <cfRule type="cellIs" dxfId="6933" priority="297" operator="lessThan">
      <formula>$C$4</formula>
    </cfRule>
  </conditionalFormatting>
  <conditionalFormatting sqref="Y55">
    <cfRule type="cellIs" dxfId="6932" priority="298" operator="lessThan">
      <formula>$C$4</formula>
    </cfRule>
  </conditionalFormatting>
  <conditionalFormatting sqref="Y56">
    <cfRule type="cellIs" dxfId="6931" priority="299" operator="lessThan">
      <formula>$C$4</formula>
    </cfRule>
  </conditionalFormatting>
  <conditionalFormatting sqref="Y57">
    <cfRule type="cellIs" dxfId="6930" priority="300" operator="lessThan">
      <formula>$C$4</formula>
    </cfRule>
  </conditionalFormatting>
  <conditionalFormatting sqref="Y58">
    <cfRule type="cellIs" dxfId="6929" priority="301" operator="lessThan">
      <formula>$C$4</formula>
    </cfRule>
  </conditionalFormatting>
  <conditionalFormatting sqref="Y59">
    <cfRule type="cellIs" dxfId="6928" priority="302" operator="lessThan">
      <formula>$C$4</formula>
    </cfRule>
  </conditionalFormatting>
  <conditionalFormatting sqref="Y60">
    <cfRule type="cellIs" dxfId="6927" priority="303" operator="lessThan">
      <formula>$C$4</formula>
    </cfRule>
  </conditionalFormatting>
  <conditionalFormatting sqref="Z11">
    <cfRule type="cellIs" dxfId="6926" priority="304" operator="lessThan">
      <formula>$C$4</formula>
    </cfRule>
  </conditionalFormatting>
  <conditionalFormatting sqref="Z12">
    <cfRule type="cellIs" dxfId="6925" priority="305" operator="lessThan">
      <formula>$C$4</formula>
    </cfRule>
  </conditionalFormatting>
  <conditionalFormatting sqref="Z13">
    <cfRule type="cellIs" dxfId="6924" priority="306" operator="lessThan">
      <formula>$C$4</formula>
    </cfRule>
  </conditionalFormatting>
  <conditionalFormatting sqref="Z14">
    <cfRule type="cellIs" dxfId="6923" priority="307" operator="lessThan">
      <formula>$C$4</formula>
    </cfRule>
  </conditionalFormatting>
  <conditionalFormatting sqref="Z15">
    <cfRule type="cellIs" dxfId="6922" priority="308" operator="lessThan">
      <formula>$C$4</formula>
    </cfRule>
  </conditionalFormatting>
  <conditionalFormatting sqref="Z16">
    <cfRule type="cellIs" dxfId="6921" priority="309" operator="lessThan">
      <formula>$C$4</formula>
    </cfRule>
  </conditionalFormatting>
  <conditionalFormatting sqref="Z17">
    <cfRule type="cellIs" dxfId="6920" priority="310" operator="lessThan">
      <formula>$C$4</formula>
    </cfRule>
  </conditionalFormatting>
  <conditionalFormatting sqref="Z18">
    <cfRule type="cellIs" dxfId="6919" priority="311" operator="lessThan">
      <formula>$C$4</formula>
    </cfRule>
  </conditionalFormatting>
  <conditionalFormatting sqref="Z19">
    <cfRule type="cellIs" dxfId="6918" priority="312" operator="lessThan">
      <formula>$C$4</formula>
    </cfRule>
  </conditionalFormatting>
  <conditionalFormatting sqref="Z20">
    <cfRule type="cellIs" dxfId="6917" priority="313" operator="lessThan">
      <formula>$C$4</formula>
    </cfRule>
  </conditionalFormatting>
  <conditionalFormatting sqref="Z21">
    <cfRule type="cellIs" dxfId="6916" priority="314" operator="lessThan">
      <formula>$C$4</formula>
    </cfRule>
  </conditionalFormatting>
  <conditionalFormatting sqref="Z22">
    <cfRule type="cellIs" dxfId="6915" priority="315" operator="lessThan">
      <formula>$C$4</formula>
    </cfRule>
  </conditionalFormatting>
  <conditionalFormatting sqref="Z23">
    <cfRule type="cellIs" dxfId="6914" priority="316" operator="lessThan">
      <formula>$C$4</formula>
    </cfRule>
  </conditionalFormatting>
  <conditionalFormatting sqref="Z24">
    <cfRule type="cellIs" dxfId="6913" priority="317" operator="lessThan">
      <formula>$C$4</formula>
    </cfRule>
  </conditionalFormatting>
  <conditionalFormatting sqref="Z25">
    <cfRule type="cellIs" dxfId="6912" priority="318" operator="lessThan">
      <formula>$C$4</formula>
    </cfRule>
  </conditionalFormatting>
  <conditionalFormatting sqref="Z26">
    <cfRule type="cellIs" dxfId="6911" priority="319" operator="lessThan">
      <formula>$C$4</formula>
    </cfRule>
  </conditionalFormatting>
  <conditionalFormatting sqref="Z27">
    <cfRule type="cellIs" dxfId="6910" priority="320" operator="lessThan">
      <formula>$C$4</formula>
    </cfRule>
  </conditionalFormatting>
  <conditionalFormatting sqref="Z28">
    <cfRule type="cellIs" dxfId="6909" priority="321" operator="lessThan">
      <formula>$C$4</formula>
    </cfRule>
  </conditionalFormatting>
  <conditionalFormatting sqref="Z29">
    <cfRule type="cellIs" dxfId="6908" priority="322" operator="lessThan">
      <formula>$C$4</formula>
    </cfRule>
  </conditionalFormatting>
  <conditionalFormatting sqref="Z30">
    <cfRule type="cellIs" dxfId="6907" priority="323" operator="lessThan">
      <formula>$C$4</formula>
    </cfRule>
  </conditionalFormatting>
  <conditionalFormatting sqref="Z31">
    <cfRule type="cellIs" dxfId="6906" priority="324" operator="lessThan">
      <formula>$C$4</formula>
    </cfRule>
  </conditionalFormatting>
  <conditionalFormatting sqref="Z32">
    <cfRule type="cellIs" dxfId="6905" priority="325" operator="lessThan">
      <formula>$C$4</formula>
    </cfRule>
  </conditionalFormatting>
  <conditionalFormatting sqref="Z33">
    <cfRule type="cellIs" dxfId="6904" priority="326" operator="lessThan">
      <formula>$C$4</formula>
    </cfRule>
  </conditionalFormatting>
  <conditionalFormatting sqref="Z34">
    <cfRule type="cellIs" dxfId="6903" priority="327" operator="lessThan">
      <formula>$C$4</formula>
    </cfRule>
  </conditionalFormatting>
  <conditionalFormatting sqref="Z35">
    <cfRule type="cellIs" dxfId="6902" priority="328" operator="lessThan">
      <formula>$C$4</formula>
    </cfRule>
  </conditionalFormatting>
  <conditionalFormatting sqref="Z36">
    <cfRule type="cellIs" dxfId="6901" priority="329" operator="lessThan">
      <formula>$C$4</formula>
    </cfRule>
  </conditionalFormatting>
  <conditionalFormatting sqref="Z37">
    <cfRule type="cellIs" dxfId="6900" priority="330" operator="lessThan">
      <formula>$C$4</formula>
    </cfRule>
  </conditionalFormatting>
  <conditionalFormatting sqref="Z38">
    <cfRule type="cellIs" dxfId="6899" priority="331" operator="lessThan">
      <formula>$C$4</formula>
    </cfRule>
  </conditionalFormatting>
  <conditionalFormatting sqref="Z39">
    <cfRule type="cellIs" dxfId="6898" priority="332" operator="lessThan">
      <formula>$C$4</formula>
    </cfRule>
  </conditionalFormatting>
  <conditionalFormatting sqref="Z40">
    <cfRule type="cellIs" dxfId="6897" priority="333" operator="lessThan">
      <formula>$C$4</formula>
    </cfRule>
  </conditionalFormatting>
  <conditionalFormatting sqref="Z41">
    <cfRule type="cellIs" dxfId="6896" priority="334" operator="lessThan">
      <formula>$C$4</formula>
    </cfRule>
  </conditionalFormatting>
  <conditionalFormatting sqref="Z42">
    <cfRule type="cellIs" dxfId="6895" priority="335" operator="lessThan">
      <formula>$C$4</formula>
    </cfRule>
  </conditionalFormatting>
  <conditionalFormatting sqref="Z43">
    <cfRule type="cellIs" dxfId="6894" priority="336" operator="lessThan">
      <formula>$C$4</formula>
    </cfRule>
  </conditionalFormatting>
  <conditionalFormatting sqref="Z44">
    <cfRule type="cellIs" dxfId="6893" priority="337" operator="lessThan">
      <formula>$C$4</formula>
    </cfRule>
  </conditionalFormatting>
  <conditionalFormatting sqref="Z45">
    <cfRule type="cellIs" dxfId="6892" priority="338" operator="lessThan">
      <formula>$C$4</formula>
    </cfRule>
  </conditionalFormatting>
  <conditionalFormatting sqref="Z46">
    <cfRule type="cellIs" dxfId="6891" priority="339" operator="lessThan">
      <formula>$C$4</formula>
    </cfRule>
  </conditionalFormatting>
  <conditionalFormatting sqref="Z47">
    <cfRule type="cellIs" dxfId="6890" priority="340" operator="lessThan">
      <formula>$C$4</formula>
    </cfRule>
  </conditionalFormatting>
  <conditionalFormatting sqref="Z48">
    <cfRule type="cellIs" dxfId="6889" priority="341" operator="lessThan">
      <formula>$C$4</formula>
    </cfRule>
  </conditionalFormatting>
  <conditionalFormatting sqref="Z49">
    <cfRule type="cellIs" dxfId="6888" priority="342" operator="lessThan">
      <formula>$C$4</formula>
    </cfRule>
  </conditionalFormatting>
  <conditionalFormatting sqref="Z50">
    <cfRule type="cellIs" dxfId="6887" priority="343" operator="lessThan">
      <formula>$C$4</formula>
    </cfRule>
  </conditionalFormatting>
  <conditionalFormatting sqref="Z51">
    <cfRule type="cellIs" dxfId="6886" priority="344" operator="lessThan">
      <formula>$C$4</formula>
    </cfRule>
  </conditionalFormatting>
  <conditionalFormatting sqref="Z52">
    <cfRule type="cellIs" dxfId="6885" priority="345" operator="lessThan">
      <formula>$C$4</formula>
    </cfRule>
  </conditionalFormatting>
  <conditionalFormatting sqref="Z53">
    <cfRule type="cellIs" dxfId="6884" priority="346" operator="lessThan">
      <formula>$C$4</formula>
    </cfRule>
  </conditionalFormatting>
  <conditionalFormatting sqref="Z54">
    <cfRule type="cellIs" dxfId="6883" priority="347" operator="lessThan">
      <formula>$C$4</formula>
    </cfRule>
  </conditionalFormatting>
  <conditionalFormatting sqref="Z55">
    <cfRule type="cellIs" dxfId="6882" priority="348" operator="lessThan">
      <formula>$C$4</formula>
    </cfRule>
  </conditionalFormatting>
  <conditionalFormatting sqref="Z56">
    <cfRule type="cellIs" dxfId="6881" priority="349" operator="lessThan">
      <formula>$C$4</formula>
    </cfRule>
  </conditionalFormatting>
  <conditionalFormatting sqref="Z57">
    <cfRule type="cellIs" dxfId="6880" priority="350" operator="lessThan">
      <formula>$C$4</formula>
    </cfRule>
  </conditionalFormatting>
  <conditionalFormatting sqref="Z58">
    <cfRule type="cellIs" dxfId="6879" priority="351" operator="lessThan">
      <formula>$C$4</formula>
    </cfRule>
  </conditionalFormatting>
  <conditionalFormatting sqref="Z59">
    <cfRule type="cellIs" dxfId="6878" priority="352" operator="lessThan">
      <formula>$C$4</formula>
    </cfRule>
  </conditionalFormatting>
  <conditionalFormatting sqref="Z60">
    <cfRule type="cellIs" dxfId="6877" priority="353" operator="lessThan">
      <formula>$C$4</formula>
    </cfRule>
  </conditionalFormatting>
  <conditionalFormatting sqref="AA11">
    <cfRule type="cellIs" dxfId="6876" priority="354" operator="lessThan">
      <formula>$C$4</formula>
    </cfRule>
  </conditionalFormatting>
  <conditionalFormatting sqref="AA12">
    <cfRule type="cellIs" dxfId="6875" priority="355" operator="lessThan">
      <formula>$C$4</formula>
    </cfRule>
  </conditionalFormatting>
  <conditionalFormatting sqref="AA13">
    <cfRule type="cellIs" dxfId="6874" priority="356" operator="lessThan">
      <formula>$C$4</formula>
    </cfRule>
  </conditionalFormatting>
  <conditionalFormatting sqref="AA14">
    <cfRule type="cellIs" dxfId="6873" priority="357" operator="lessThan">
      <formula>$C$4</formula>
    </cfRule>
  </conditionalFormatting>
  <conditionalFormatting sqref="AA15">
    <cfRule type="cellIs" dxfId="6872" priority="358" operator="lessThan">
      <formula>$C$4</formula>
    </cfRule>
  </conditionalFormatting>
  <conditionalFormatting sqref="AA16">
    <cfRule type="cellIs" dxfId="6871" priority="359" operator="lessThan">
      <formula>$C$4</formula>
    </cfRule>
  </conditionalFormatting>
  <conditionalFormatting sqref="AA17">
    <cfRule type="cellIs" dxfId="6870" priority="360" operator="lessThan">
      <formula>$C$4</formula>
    </cfRule>
  </conditionalFormatting>
  <conditionalFormatting sqref="AA18">
    <cfRule type="cellIs" dxfId="6869" priority="361" operator="lessThan">
      <formula>$C$4</formula>
    </cfRule>
  </conditionalFormatting>
  <conditionalFormatting sqref="AA19">
    <cfRule type="cellIs" dxfId="6868" priority="362" operator="lessThan">
      <formula>$C$4</formula>
    </cfRule>
  </conditionalFormatting>
  <conditionalFormatting sqref="AA20">
    <cfRule type="cellIs" dxfId="6867" priority="363" operator="lessThan">
      <formula>$C$4</formula>
    </cfRule>
  </conditionalFormatting>
  <conditionalFormatting sqref="AA21">
    <cfRule type="cellIs" dxfId="6866" priority="364" operator="lessThan">
      <formula>$C$4</formula>
    </cfRule>
  </conditionalFormatting>
  <conditionalFormatting sqref="AA22">
    <cfRule type="cellIs" dxfId="6865" priority="365" operator="lessThan">
      <formula>$C$4</formula>
    </cfRule>
  </conditionalFormatting>
  <conditionalFormatting sqref="AA23">
    <cfRule type="cellIs" dxfId="6864" priority="366" operator="lessThan">
      <formula>$C$4</formula>
    </cfRule>
  </conditionalFormatting>
  <conditionalFormatting sqref="AA24">
    <cfRule type="cellIs" dxfId="6863" priority="367" operator="lessThan">
      <formula>$C$4</formula>
    </cfRule>
  </conditionalFormatting>
  <conditionalFormatting sqref="AA25">
    <cfRule type="cellIs" dxfId="6862" priority="368" operator="lessThan">
      <formula>$C$4</formula>
    </cfRule>
  </conditionalFormatting>
  <conditionalFormatting sqref="AA26">
    <cfRule type="cellIs" dxfId="6861" priority="369" operator="lessThan">
      <formula>$C$4</formula>
    </cfRule>
  </conditionalFormatting>
  <conditionalFormatting sqref="AA27">
    <cfRule type="cellIs" dxfId="6860" priority="370" operator="lessThan">
      <formula>$C$4</formula>
    </cfRule>
  </conditionalFormatting>
  <conditionalFormatting sqref="AA28">
    <cfRule type="cellIs" dxfId="6859" priority="371" operator="lessThan">
      <formula>$C$4</formula>
    </cfRule>
  </conditionalFormatting>
  <conditionalFormatting sqref="AA29">
    <cfRule type="cellIs" dxfId="6858" priority="372" operator="lessThan">
      <formula>$C$4</formula>
    </cfRule>
  </conditionalFormatting>
  <conditionalFormatting sqref="AA30">
    <cfRule type="cellIs" dxfId="6857" priority="373" operator="lessThan">
      <formula>$C$4</formula>
    </cfRule>
  </conditionalFormatting>
  <conditionalFormatting sqref="AA31">
    <cfRule type="cellIs" dxfId="6856" priority="374" operator="lessThan">
      <formula>$C$4</formula>
    </cfRule>
  </conditionalFormatting>
  <conditionalFormatting sqref="AA32">
    <cfRule type="cellIs" dxfId="6855" priority="375" operator="lessThan">
      <formula>$C$4</formula>
    </cfRule>
  </conditionalFormatting>
  <conditionalFormatting sqref="AA33">
    <cfRule type="cellIs" dxfId="6854" priority="376" operator="lessThan">
      <formula>$C$4</formula>
    </cfRule>
  </conditionalFormatting>
  <conditionalFormatting sqref="AA34">
    <cfRule type="cellIs" dxfId="6853" priority="377" operator="lessThan">
      <formula>$C$4</formula>
    </cfRule>
  </conditionalFormatting>
  <conditionalFormatting sqref="AA35">
    <cfRule type="cellIs" dxfId="6852" priority="378" operator="lessThan">
      <formula>$C$4</formula>
    </cfRule>
  </conditionalFormatting>
  <conditionalFormatting sqref="AA36">
    <cfRule type="cellIs" dxfId="6851" priority="379" operator="lessThan">
      <formula>$C$4</formula>
    </cfRule>
  </conditionalFormatting>
  <conditionalFormatting sqref="AA37">
    <cfRule type="cellIs" dxfId="6850" priority="380" operator="lessThan">
      <formula>$C$4</formula>
    </cfRule>
  </conditionalFormatting>
  <conditionalFormatting sqref="AA38">
    <cfRule type="cellIs" dxfId="6849" priority="381" operator="lessThan">
      <formula>$C$4</formula>
    </cfRule>
  </conditionalFormatting>
  <conditionalFormatting sqref="AA39">
    <cfRule type="cellIs" dxfId="6848" priority="382" operator="lessThan">
      <formula>$C$4</formula>
    </cfRule>
  </conditionalFormatting>
  <conditionalFormatting sqref="AA40">
    <cfRule type="cellIs" dxfId="6847" priority="383" operator="lessThan">
      <formula>$C$4</formula>
    </cfRule>
  </conditionalFormatting>
  <conditionalFormatting sqref="AA41">
    <cfRule type="cellIs" dxfId="6846" priority="384" operator="lessThan">
      <formula>$C$4</formula>
    </cfRule>
  </conditionalFormatting>
  <conditionalFormatting sqref="AA42">
    <cfRule type="cellIs" dxfId="6845" priority="385" operator="lessThan">
      <formula>$C$4</formula>
    </cfRule>
  </conditionalFormatting>
  <conditionalFormatting sqref="AA43">
    <cfRule type="cellIs" dxfId="6844" priority="386" operator="lessThan">
      <formula>$C$4</formula>
    </cfRule>
  </conditionalFormatting>
  <conditionalFormatting sqref="AA44">
    <cfRule type="cellIs" dxfId="6843" priority="387" operator="lessThan">
      <formula>$C$4</formula>
    </cfRule>
  </conditionalFormatting>
  <conditionalFormatting sqref="AA45">
    <cfRule type="cellIs" dxfId="6842" priority="388" operator="lessThan">
      <formula>$C$4</formula>
    </cfRule>
  </conditionalFormatting>
  <conditionalFormatting sqref="AA46">
    <cfRule type="cellIs" dxfId="6841" priority="389" operator="lessThan">
      <formula>$C$4</formula>
    </cfRule>
  </conditionalFormatting>
  <conditionalFormatting sqref="AA47">
    <cfRule type="cellIs" dxfId="6840" priority="390" operator="lessThan">
      <formula>$C$4</formula>
    </cfRule>
  </conditionalFormatting>
  <conditionalFormatting sqref="AA48">
    <cfRule type="cellIs" dxfId="6839" priority="391" operator="lessThan">
      <formula>$C$4</formula>
    </cfRule>
  </conditionalFormatting>
  <conditionalFormatting sqref="AA49">
    <cfRule type="cellIs" dxfId="6838" priority="392" operator="lessThan">
      <formula>$C$4</formula>
    </cfRule>
  </conditionalFormatting>
  <conditionalFormatting sqref="AA50">
    <cfRule type="cellIs" dxfId="6837" priority="393" operator="lessThan">
      <formula>$C$4</formula>
    </cfRule>
  </conditionalFormatting>
  <conditionalFormatting sqref="AA51">
    <cfRule type="cellIs" dxfId="6836" priority="394" operator="lessThan">
      <formula>$C$4</formula>
    </cfRule>
  </conditionalFormatting>
  <conditionalFormatting sqref="AA52">
    <cfRule type="cellIs" dxfId="6835" priority="395" operator="lessThan">
      <formula>$C$4</formula>
    </cfRule>
  </conditionalFormatting>
  <conditionalFormatting sqref="AA53">
    <cfRule type="cellIs" dxfId="6834" priority="396" operator="lessThan">
      <formula>$C$4</formula>
    </cfRule>
  </conditionalFormatting>
  <conditionalFormatting sqref="AA54">
    <cfRule type="cellIs" dxfId="6833" priority="397" operator="lessThan">
      <formula>$C$4</formula>
    </cfRule>
  </conditionalFormatting>
  <conditionalFormatting sqref="AA55">
    <cfRule type="cellIs" dxfId="6832" priority="398" operator="lessThan">
      <formula>$C$4</formula>
    </cfRule>
  </conditionalFormatting>
  <conditionalFormatting sqref="AA56">
    <cfRule type="cellIs" dxfId="6831" priority="399" operator="lessThan">
      <formula>$C$4</formula>
    </cfRule>
  </conditionalFormatting>
  <conditionalFormatting sqref="AA57">
    <cfRule type="cellIs" dxfId="6830" priority="400" operator="lessThan">
      <formula>$C$4</formula>
    </cfRule>
  </conditionalFormatting>
  <conditionalFormatting sqref="AA58">
    <cfRule type="cellIs" dxfId="6829" priority="401" operator="lessThan">
      <formula>$C$4</formula>
    </cfRule>
  </conditionalFormatting>
  <conditionalFormatting sqref="AA59">
    <cfRule type="cellIs" dxfId="6828" priority="402" operator="lessThan">
      <formula>$C$4</formula>
    </cfRule>
  </conditionalFormatting>
  <conditionalFormatting sqref="AA60">
    <cfRule type="cellIs" dxfId="6827" priority="403" operator="lessThan">
      <formula>$C$4</formula>
    </cfRule>
  </conditionalFormatting>
  <conditionalFormatting sqref="AB11">
    <cfRule type="cellIs" dxfId="6826" priority="404" operator="lessThan">
      <formula>$C$4</formula>
    </cfRule>
  </conditionalFormatting>
  <conditionalFormatting sqref="AB12">
    <cfRule type="cellIs" dxfId="6825" priority="405" operator="lessThan">
      <formula>$C$4</formula>
    </cfRule>
  </conditionalFormatting>
  <conditionalFormatting sqref="AB13">
    <cfRule type="cellIs" dxfId="6824" priority="406" operator="lessThan">
      <formula>$C$4</formula>
    </cfRule>
  </conditionalFormatting>
  <conditionalFormatting sqref="AB14">
    <cfRule type="cellIs" dxfId="6823" priority="407" operator="lessThan">
      <formula>$C$4</formula>
    </cfRule>
  </conditionalFormatting>
  <conditionalFormatting sqref="AB15">
    <cfRule type="cellIs" dxfId="6822" priority="408" operator="lessThan">
      <formula>$C$4</formula>
    </cfRule>
  </conditionalFormatting>
  <conditionalFormatting sqref="AB16">
    <cfRule type="cellIs" dxfId="6821" priority="409" operator="lessThan">
      <formula>$C$4</formula>
    </cfRule>
  </conditionalFormatting>
  <conditionalFormatting sqref="AB17">
    <cfRule type="cellIs" dxfId="6820" priority="410" operator="lessThan">
      <formula>$C$4</formula>
    </cfRule>
  </conditionalFormatting>
  <conditionalFormatting sqref="AB18">
    <cfRule type="cellIs" dxfId="6819" priority="411" operator="lessThan">
      <formula>$C$4</formula>
    </cfRule>
  </conditionalFormatting>
  <conditionalFormatting sqref="AB19">
    <cfRule type="cellIs" dxfId="6818" priority="412" operator="lessThan">
      <formula>$C$4</formula>
    </cfRule>
  </conditionalFormatting>
  <conditionalFormatting sqref="AB20">
    <cfRule type="cellIs" dxfId="6817" priority="413" operator="lessThan">
      <formula>$C$4</formula>
    </cfRule>
  </conditionalFormatting>
  <conditionalFormatting sqref="AB21">
    <cfRule type="cellIs" dxfId="6816" priority="414" operator="lessThan">
      <formula>$C$4</formula>
    </cfRule>
  </conditionalFormatting>
  <conditionalFormatting sqref="AB22">
    <cfRule type="cellIs" dxfId="6815" priority="415" operator="lessThan">
      <formula>$C$4</formula>
    </cfRule>
  </conditionalFormatting>
  <conditionalFormatting sqref="AB23">
    <cfRule type="cellIs" dxfId="6814" priority="416" operator="lessThan">
      <formula>$C$4</formula>
    </cfRule>
  </conditionalFormatting>
  <conditionalFormatting sqref="AB24">
    <cfRule type="cellIs" dxfId="6813" priority="417" operator="lessThan">
      <formula>$C$4</formula>
    </cfRule>
  </conditionalFormatting>
  <conditionalFormatting sqref="AB25">
    <cfRule type="cellIs" dxfId="6812" priority="418" operator="lessThan">
      <formula>$C$4</formula>
    </cfRule>
  </conditionalFormatting>
  <conditionalFormatting sqref="AB26">
    <cfRule type="cellIs" dxfId="6811" priority="419" operator="lessThan">
      <formula>$C$4</formula>
    </cfRule>
  </conditionalFormatting>
  <conditionalFormatting sqref="AB27">
    <cfRule type="cellIs" dxfId="6810" priority="420" operator="lessThan">
      <formula>$C$4</formula>
    </cfRule>
  </conditionalFormatting>
  <conditionalFormatting sqref="AB28">
    <cfRule type="cellIs" dxfId="6809" priority="421" operator="lessThan">
      <formula>$C$4</formula>
    </cfRule>
  </conditionalFormatting>
  <conditionalFormatting sqref="AB29">
    <cfRule type="cellIs" dxfId="6808" priority="422" operator="lessThan">
      <formula>$C$4</formula>
    </cfRule>
  </conditionalFormatting>
  <conditionalFormatting sqref="AB30">
    <cfRule type="cellIs" dxfId="6807" priority="423" operator="lessThan">
      <formula>$C$4</formula>
    </cfRule>
  </conditionalFormatting>
  <conditionalFormatting sqref="AB31">
    <cfRule type="cellIs" dxfId="6806" priority="424" operator="lessThan">
      <formula>$C$4</formula>
    </cfRule>
  </conditionalFormatting>
  <conditionalFormatting sqref="AB32">
    <cfRule type="cellIs" dxfId="6805" priority="425" operator="lessThan">
      <formula>$C$4</formula>
    </cfRule>
  </conditionalFormatting>
  <conditionalFormatting sqref="AB33">
    <cfRule type="cellIs" dxfId="6804" priority="426" operator="lessThan">
      <formula>$C$4</formula>
    </cfRule>
  </conditionalFormatting>
  <conditionalFormatting sqref="AB34">
    <cfRule type="cellIs" dxfId="6803" priority="427" operator="lessThan">
      <formula>$C$4</formula>
    </cfRule>
  </conditionalFormatting>
  <conditionalFormatting sqref="AB35">
    <cfRule type="cellIs" dxfId="6802" priority="428" operator="lessThan">
      <formula>$C$4</formula>
    </cfRule>
  </conditionalFormatting>
  <conditionalFormatting sqref="AB36">
    <cfRule type="cellIs" dxfId="6801" priority="429" operator="lessThan">
      <formula>$C$4</formula>
    </cfRule>
  </conditionalFormatting>
  <conditionalFormatting sqref="AB37">
    <cfRule type="cellIs" dxfId="6800" priority="430" operator="lessThan">
      <formula>$C$4</formula>
    </cfRule>
  </conditionalFormatting>
  <conditionalFormatting sqref="AB38">
    <cfRule type="cellIs" dxfId="6799" priority="431" operator="lessThan">
      <formula>$C$4</formula>
    </cfRule>
  </conditionalFormatting>
  <conditionalFormatting sqref="AB39">
    <cfRule type="cellIs" dxfId="6798" priority="432" operator="lessThan">
      <formula>$C$4</formula>
    </cfRule>
  </conditionalFormatting>
  <conditionalFormatting sqref="AB40">
    <cfRule type="cellIs" dxfId="6797" priority="433" operator="lessThan">
      <formula>$C$4</formula>
    </cfRule>
  </conditionalFormatting>
  <conditionalFormatting sqref="AB41">
    <cfRule type="cellIs" dxfId="6796" priority="434" operator="lessThan">
      <formula>$C$4</formula>
    </cfRule>
  </conditionalFormatting>
  <conditionalFormatting sqref="AB42">
    <cfRule type="cellIs" dxfId="6795" priority="435" operator="lessThan">
      <formula>$C$4</formula>
    </cfRule>
  </conditionalFormatting>
  <conditionalFormatting sqref="AB43">
    <cfRule type="cellIs" dxfId="6794" priority="436" operator="lessThan">
      <formula>$C$4</formula>
    </cfRule>
  </conditionalFormatting>
  <conditionalFormatting sqref="AB44">
    <cfRule type="cellIs" dxfId="6793" priority="437" operator="lessThan">
      <formula>$C$4</formula>
    </cfRule>
  </conditionalFormatting>
  <conditionalFormatting sqref="AB45">
    <cfRule type="cellIs" dxfId="6792" priority="438" operator="lessThan">
      <formula>$C$4</formula>
    </cfRule>
  </conditionalFormatting>
  <conditionalFormatting sqref="AB46">
    <cfRule type="cellIs" dxfId="6791" priority="439" operator="lessThan">
      <formula>$C$4</formula>
    </cfRule>
  </conditionalFormatting>
  <conditionalFormatting sqref="AB47">
    <cfRule type="cellIs" dxfId="6790" priority="440" operator="lessThan">
      <formula>$C$4</formula>
    </cfRule>
  </conditionalFormatting>
  <conditionalFormatting sqref="AB48">
    <cfRule type="cellIs" dxfId="6789" priority="441" operator="lessThan">
      <formula>$C$4</formula>
    </cfRule>
  </conditionalFormatting>
  <conditionalFormatting sqref="AB49">
    <cfRule type="cellIs" dxfId="6788" priority="442" operator="lessThan">
      <formula>$C$4</formula>
    </cfRule>
  </conditionalFormatting>
  <conditionalFormatting sqref="AB50">
    <cfRule type="cellIs" dxfId="6787" priority="443" operator="lessThan">
      <formula>$C$4</formula>
    </cfRule>
  </conditionalFormatting>
  <conditionalFormatting sqref="AB51">
    <cfRule type="cellIs" dxfId="6786" priority="444" operator="lessThan">
      <formula>$C$4</formula>
    </cfRule>
  </conditionalFormatting>
  <conditionalFormatting sqref="AB52">
    <cfRule type="cellIs" dxfId="6785" priority="445" operator="lessThan">
      <formula>$C$4</formula>
    </cfRule>
  </conditionalFormatting>
  <conditionalFormatting sqref="AB53">
    <cfRule type="cellIs" dxfId="6784" priority="446" operator="lessThan">
      <formula>$C$4</formula>
    </cfRule>
  </conditionalFormatting>
  <conditionalFormatting sqref="AB54">
    <cfRule type="cellIs" dxfId="6783" priority="447" operator="lessThan">
      <formula>$C$4</formula>
    </cfRule>
  </conditionalFormatting>
  <conditionalFormatting sqref="AB55">
    <cfRule type="cellIs" dxfId="6782" priority="448" operator="lessThan">
      <formula>$C$4</formula>
    </cfRule>
  </conditionalFormatting>
  <conditionalFormatting sqref="AB56">
    <cfRule type="cellIs" dxfId="6781" priority="449" operator="lessThan">
      <formula>$C$4</formula>
    </cfRule>
  </conditionalFormatting>
  <conditionalFormatting sqref="AB57">
    <cfRule type="cellIs" dxfId="6780" priority="450" operator="lessThan">
      <formula>$C$4</formula>
    </cfRule>
  </conditionalFormatting>
  <conditionalFormatting sqref="AB58">
    <cfRule type="cellIs" dxfId="6779" priority="451" operator="lessThan">
      <formula>$C$4</formula>
    </cfRule>
  </conditionalFormatting>
  <conditionalFormatting sqref="AB59">
    <cfRule type="cellIs" dxfId="6778" priority="452" operator="lessThan">
      <formula>$C$4</formula>
    </cfRule>
  </conditionalFormatting>
  <conditionalFormatting sqref="AB60">
    <cfRule type="cellIs" dxfId="6777" priority="453" operator="lessThan">
      <formula>$C$4</formula>
    </cfRule>
  </conditionalFormatting>
  <conditionalFormatting sqref="AC11">
    <cfRule type="cellIs" dxfId="6776" priority="454" operator="lessThan">
      <formula>$C$4</formula>
    </cfRule>
  </conditionalFormatting>
  <conditionalFormatting sqref="AC12">
    <cfRule type="cellIs" dxfId="6775" priority="455" operator="lessThan">
      <formula>$C$4</formula>
    </cfRule>
  </conditionalFormatting>
  <conditionalFormatting sqref="AC13">
    <cfRule type="cellIs" dxfId="6774" priority="456" operator="lessThan">
      <formula>$C$4</formula>
    </cfRule>
  </conditionalFormatting>
  <conditionalFormatting sqref="AC14">
    <cfRule type="cellIs" dxfId="6773" priority="457" operator="lessThan">
      <formula>$C$4</formula>
    </cfRule>
  </conditionalFormatting>
  <conditionalFormatting sqref="AC15">
    <cfRule type="cellIs" dxfId="6772" priority="458" operator="lessThan">
      <formula>$C$4</formula>
    </cfRule>
  </conditionalFormatting>
  <conditionalFormatting sqref="AC16">
    <cfRule type="cellIs" dxfId="6771" priority="459" operator="lessThan">
      <formula>$C$4</formula>
    </cfRule>
  </conditionalFormatting>
  <conditionalFormatting sqref="AC17">
    <cfRule type="cellIs" dxfId="6770" priority="460" operator="lessThan">
      <formula>$C$4</formula>
    </cfRule>
  </conditionalFormatting>
  <conditionalFormatting sqref="AC18">
    <cfRule type="cellIs" dxfId="6769" priority="461" operator="lessThan">
      <formula>$C$4</formula>
    </cfRule>
  </conditionalFormatting>
  <conditionalFormatting sqref="AC19">
    <cfRule type="cellIs" dxfId="6768" priority="462" operator="lessThan">
      <formula>$C$4</formula>
    </cfRule>
  </conditionalFormatting>
  <conditionalFormatting sqref="AC20">
    <cfRule type="cellIs" dxfId="6767" priority="463" operator="lessThan">
      <formula>$C$4</formula>
    </cfRule>
  </conditionalFormatting>
  <conditionalFormatting sqref="AC21">
    <cfRule type="cellIs" dxfId="6766" priority="464" operator="lessThan">
      <formula>$C$4</formula>
    </cfRule>
  </conditionalFormatting>
  <conditionalFormatting sqref="AC22">
    <cfRule type="cellIs" dxfId="6765" priority="465" operator="lessThan">
      <formula>$C$4</formula>
    </cfRule>
  </conditionalFormatting>
  <conditionalFormatting sqref="AC23">
    <cfRule type="cellIs" dxfId="6764" priority="466" operator="lessThan">
      <formula>$C$4</formula>
    </cfRule>
  </conditionalFormatting>
  <conditionalFormatting sqref="AC24">
    <cfRule type="cellIs" dxfId="6763" priority="467" operator="lessThan">
      <formula>$C$4</formula>
    </cfRule>
  </conditionalFormatting>
  <conditionalFormatting sqref="AC25">
    <cfRule type="cellIs" dxfId="6762" priority="468" operator="lessThan">
      <formula>$C$4</formula>
    </cfRule>
  </conditionalFormatting>
  <conditionalFormatting sqref="AC26">
    <cfRule type="cellIs" dxfId="6761" priority="469" operator="lessThan">
      <formula>$C$4</formula>
    </cfRule>
  </conditionalFormatting>
  <conditionalFormatting sqref="AC27">
    <cfRule type="cellIs" dxfId="6760" priority="470" operator="lessThan">
      <formula>$C$4</formula>
    </cfRule>
  </conditionalFormatting>
  <conditionalFormatting sqref="AC28">
    <cfRule type="cellIs" dxfId="6759" priority="471" operator="lessThan">
      <formula>$C$4</formula>
    </cfRule>
  </conditionalFormatting>
  <conditionalFormatting sqref="AC29">
    <cfRule type="cellIs" dxfId="6758" priority="472" operator="lessThan">
      <formula>$C$4</formula>
    </cfRule>
  </conditionalFormatting>
  <conditionalFormatting sqref="AC30">
    <cfRule type="cellIs" dxfId="6757" priority="473" operator="lessThan">
      <formula>$C$4</formula>
    </cfRule>
  </conditionalFormatting>
  <conditionalFormatting sqref="AC31">
    <cfRule type="cellIs" dxfId="6756" priority="474" operator="lessThan">
      <formula>$C$4</formula>
    </cfRule>
  </conditionalFormatting>
  <conditionalFormatting sqref="AC32">
    <cfRule type="cellIs" dxfId="6755" priority="475" operator="lessThan">
      <formula>$C$4</formula>
    </cfRule>
  </conditionalFormatting>
  <conditionalFormatting sqref="AC33">
    <cfRule type="cellIs" dxfId="6754" priority="476" operator="lessThan">
      <formula>$C$4</formula>
    </cfRule>
  </conditionalFormatting>
  <conditionalFormatting sqref="AC34">
    <cfRule type="cellIs" dxfId="6753" priority="477" operator="lessThan">
      <formula>$C$4</formula>
    </cfRule>
  </conditionalFormatting>
  <conditionalFormatting sqref="AC35">
    <cfRule type="cellIs" dxfId="6752" priority="478" operator="lessThan">
      <formula>$C$4</formula>
    </cfRule>
  </conditionalFormatting>
  <conditionalFormatting sqref="AC36">
    <cfRule type="cellIs" dxfId="6751" priority="479" operator="lessThan">
      <formula>$C$4</formula>
    </cfRule>
  </conditionalFormatting>
  <conditionalFormatting sqref="AC37">
    <cfRule type="cellIs" dxfId="6750" priority="480" operator="lessThan">
      <formula>$C$4</formula>
    </cfRule>
  </conditionalFormatting>
  <conditionalFormatting sqref="AC38">
    <cfRule type="cellIs" dxfId="6749" priority="481" operator="lessThan">
      <formula>$C$4</formula>
    </cfRule>
  </conditionalFormatting>
  <conditionalFormatting sqref="AC39">
    <cfRule type="cellIs" dxfId="6748" priority="482" operator="lessThan">
      <formula>$C$4</formula>
    </cfRule>
  </conditionalFormatting>
  <conditionalFormatting sqref="AC40">
    <cfRule type="cellIs" dxfId="6747" priority="483" operator="lessThan">
      <formula>$C$4</formula>
    </cfRule>
  </conditionalFormatting>
  <conditionalFormatting sqref="AC41">
    <cfRule type="cellIs" dxfId="6746" priority="484" operator="lessThan">
      <formula>$C$4</formula>
    </cfRule>
  </conditionalFormatting>
  <conditionalFormatting sqref="AC42">
    <cfRule type="cellIs" dxfId="6745" priority="485" operator="lessThan">
      <formula>$C$4</formula>
    </cfRule>
  </conditionalFormatting>
  <conditionalFormatting sqref="AC43">
    <cfRule type="cellIs" dxfId="6744" priority="486" operator="lessThan">
      <formula>$C$4</formula>
    </cfRule>
  </conditionalFormatting>
  <conditionalFormatting sqref="AC44">
    <cfRule type="cellIs" dxfId="6743" priority="487" operator="lessThan">
      <formula>$C$4</formula>
    </cfRule>
  </conditionalFormatting>
  <conditionalFormatting sqref="AC45">
    <cfRule type="cellIs" dxfId="6742" priority="488" operator="lessThan">
      <formula>$C$4</formula>
    </cfRule>
  </conditionalFormatting>
  <conditionalFormatting sqref="AC46">
    <cfRule type="cellIs" dxfId="6741" priority="489" operator="lessThan">
      <formula>$C$4</formula>
    </cfRule>
  </conditionalFormatting>
  <conditionalFormatting sqref="AC47">
    <cfRule type="cellIs" dxfId="6740" priority="490" operator="lessThan">
      <formula>$C$4</formula>
    </cfRule>
  </conditionalFormatting>
  <conditionalFormatting sqref="AC48">
    <cfRule type="cellIs" dxfId="6739" priority="491" operator="lessThan">
      <formula>$C$4</formula>
    </cfRule>
  </conditionalFormatting>
  <conditionalFormatting sqref="AC49">
    <cfRule type="cellIs" dxfId="6738" priority="492" operator="lessThan">
      <formula>$C$4</formula>
    </cfRule>
  </conditionalFormatting>
  <conditionalFormatting sqref="AC50">
    <cfRule type="cellIs" dxfId="6737" priority="493" operator="lessThan">
      <formula>$C$4</formula>
    </cfRule>
  </conditionalFormatting>
  <conditionalFormatting sqref="AC51">
    <cfRule type="cellIs" dxfId="6736" priority="494" operator="lessThan">
      <formula>$C$4</formula>
    </cfRule>
  </conditionalFormatting>
  <conditionalFormatting sqref="AC52">
    <cfRule type="cellIs" dxfId="6735" priority="495" operator="lessThan">
      <formula>$C$4</formula>
    </cfRule>
  </conditionalFormatting>
  <conditionalFormatting sqref="AC53">
    <cfRule type="cellIs" dxfId="6734" priority="496" operator="lessThan">
      <formula>$C$4</formula>
    </cfRule>
  </conditionalFormatting>
  <conditionalFormatting sqref="AC54">
    <cfRule type="cellIs" dxfId="6733" priority="497" operator="lessThan">
      <formula>$C$4</formula>
    </cfRule>
  </conditionalFormatting>
  <conditionalFormatting sqref="AC55">
    <cfRule type="cellIs" dxfId="6732" priority="498" operator="lessThan">
      <formula>$C$4</formula>
    </cfRule>
  </conditionalFormatting>
  <conditionalFormatting sqref="AC56">
    <cfRule type="cellIs" dxfId="6731" priority="499" operator="lessThan">
      <formula>$C$4</formula>
    </cfRule>
  </conditionalFormatting>
  <conditionalFormatting sqref="AC57">
    <cfRule type="cellIs" dxfId="6730" priority="500" operator="lessThan">
      <formula>$C$4</formula>
    </cfRule>
  </conditionalFormatting>
  <conditionalFormatting sqref="AC58">
    <cfRule type="cellIs" dxfId="6729" priority="501" operator="lessThan">
      <formula>$C$4</formula>
    </cfRule>
  </conditionalFormatting>
  <conditionalFormatting sqref="AC59">
    <cfRule type="cellIs" dxfId="6728" priority="502" operator="lessThan">
      <formula>$C$4</formula>
    </cfRule>
  </conditionalFormatting>
  <conditionalFormatting sqref="AC60">
    <cfRule type="cellIs" dxfId="6727" priority="503" operator="lessThan">
      <formula>$C$4</formula>
    </cfRule>
  </conditionalFormatting>
  <conditionalFormatting sqref="AD11">
    <cfRule type="cellIs" dxfId="6726" priority="504" operator="lessThan">
      <formula>$C$4</formula>
    </cfRule>
  </conditionalFormatting>
  <conditionalFormatting sqref="AD12">
    <cfRule type="cellIs" dxfId="6725" priority="505" operator="lessThan">
      <formula>$C$4</formula>
    </cfRule>
  </conditionalFormatting>
  <conditionalFormatting sqref="AD13">
    <cfRule type="cellIs" dxfId="6724" priority="506" operator="lessThan">
      <formula>$C$4</formula>
    </cfRule>
  </conditionalFormatting>
  <conditionalFormatting sqref="AD14">
    <cfRule type="cellIs" dxfId="6723" priority="507" operator="lessThan">
      <formula>$C$4</formula>
    </cfRule>
  </conditionalFormatting>
  <conditionalFormatting sqref="AD15">
    <cfRule type="cellIs" dxfId="6722" priority="508" operator="lessThan">
      <formula>$C$4</formula>
    </cfRule>
  </conditionalFormatting>
  <conditionalFormatting sqref="AD16">
    <cfRule type="cellIs" dxfId="6721" priority="509" operator="lessThan">
      <formula>$C$4</formula>
    </cfRule>
  </conditionalFormatting>
  <conditionalFormatting sqref="AD17">
    <cfRule type="cellIs" dxfId="6720" priority="510" operator="lessThan">
      <formula>$C$4</formula>
    </cfRule>
  </conditionalFormatting>
  <conditionalFormatting sqref="AD18">
    <cfRule type="cellIs" dxfId="6719" priority="511" operator="lessThan">
      <formula>$C$4</formula>
    </cfRule>
  </conditionalFormatting>
  <conditionalFormatting sqref="AD19">
    <cfRule type="cellIs" dxfId="6718" priority="512" operator="lessThan">
      <formula>$C$4</formula>
    </cfRule>
  </conditionalFormatting>
  <conditionalFormatting sqref="AD20">
    <cfRule type="cellIs" dxfId="6717" priority="513" operator="lessThan">
      <formula>$C$4</formula>
    </cfRule>
  </conditionalFormatting>
  <conditionalFormatting sqref="AD21">
    <cfRule type="cellIs" dxfId="6716" priority="514" operator="lessThan">
      <formula>$C$4</formula>
    </cfRule>
  </conditionalFormatting>
  <conditionalFormatting sqref="AD22">
    <cfRule type="cellIs" dxfId="6715" priority="515" operator="lessThan">
      <formula>$C$4</formula>
    </cfRule>
  </conditionalFormatting>
  <conditionalFormatting sqref="AD23">
    <cfRule type="cellIs" dxfId="6714" priority="516" operator="lessThan">
      <formula>$C$4</formula>
    </cfRule>
  </conditionalFormatting>
  <conditionalFormatting sqref="AD24">
    <cfRule type="cellIs" dxfId="6713" priority="517" operator="lessThan">
      <formula>$C$4</formula>
    </cfRule>
  </conditionalFormatting>
  <conditionalFormatting sqref="AD25">
    <cfRule type="cellIs" dxfId="6712" priority="518" operator="lessThan">
      <formula>$C$4</formula>
    </cfRule>
  </conditionalFormatting>
  <conditionalFormatting sqref="AD26">
    <cfRule type="cellIs" dxfId="6711" priority="519" operator="lessThan">
      <formula>$C$4</formula>
    </cfRule>
  </conditionalFormatting>
  <conditionalFormatting sqref="AD27">
    <cfRule type="cellIs" dxfId="6710" priority="520" operator="lessThan">
      <formula>$C$4</formula>
    </cfRule>
  </conditionalFormatting>
  <conditionalFormatting sqref="AD28">
    <cfRule type="cellIs" dxfId="6709" priority="521" operator="lessThan">
      <formula>$C$4</formula>
    </cfRule>
  </conditionalFormatting>
  <conditionalFormatting sqref="AD29">
    <cfRule type="cellIs" dxfId="6708" priority="522" operator="lessThan">
      <formula>$C$4</formula>
    </cfRule>
  </conditionalFormatting>
  <conditionalFormatting sqref="AD30">
    <cfRule type="cellIs" dxfId="6707" priority="523" operator="lessThan">
      <formula>$C$4</formula>
    </cfRule>
  </conditionalFormatting>
  <conditionalFormatting sqref="AD31">
    <cfRule type="cellIs" dxfId="6706" priority="524" operator="lessThan">
      <formula>$C$4</formula>
    </cfRule>
  </conditionalFormatting>
  <conditionalFormatting sqref="AD32">
    <cfRule type="cellIs" dxfId="6705" priority="525" operator="lessThan">
      <formula>$C$4</formula>
    </cfRule>
  </conditionalFormatting>
  <conditionalFormatting sqref="AD33">
    <cfRule type="cellIs" dxfId="6704" priority="526" operator="lessThan">
      <formula>$C$4</formula>
    </cfRule>
  </conditionalFormatting>
  <conditionalFormatting sqref="AD34">
    <cfRule type="cellIs" dxfId="6703" priority="527" operator="lessThan">
      <formula>$C$4</formula>
    </cfRule>
  </conditionalFormatting>
  <conditionalFormatting sqref="AD35">
    <cfRule type="cellIs" dxfId="6702" priority="528" operator="lessThan">
      <formula>$C$4</formula>
    </cfRule>
  </conditionalFormatting>
  <conditionalFormatting sqref="AD36">
    <cfRule type="cellIs" dxfId="6701" priority="529" operator="lessThan">
      <formula>$C$4</formula>
    </cfRule>
  </conditionalFormatting>
  <conditionalFormatting sqref="AD37">
    <cfRule type="cellIs" dxfId="6700" priority="530" operator="lessThan">
      <formula>$C$4</formula>
    </cfRule>
  </conditionalFormatting>
  <conditionalFormatting sqref="AD38">
    <cfRule type="cellIs" dxfId="6699" priority="531" operator="lessThan">
      <formula>$C$4</formula>
    </cfRule>
  </conditionalFormatting>
  <conditionalFormatting sqref="AD39">
    <cfRule type="cellIs" dxfId="6698" priority="532" operator="lessThan">
      <formula>$C$4</formula>
    </cfRule>
  </conditionalFormatting>
  <conditionalFormatting sqref="AD40">
    <cfRule type="cellIs" dxfId="6697" priority="533" operator="lessThan">
      <formula>$C$4</formula>
    </cfRule>
  </conditionalFormatting>
  <conditionalFormatting sqref="AD41">
    <cfRule type="cellIs" dxfId="6696" priority="534" operator="lessThan">
      <formula>$C$4</formula>
    </cfRule>
  </conditionalFormatting>
  <conditionalFormatting sqref="AD42">
    <cfRule type="cellIs" dxfId="6695" priority="535" operator="lessThan">
      <formula>$C$4</formula>
    </cfRule>
  </conditionalFormatting>
  <conditionalFormatting sqref="AD43">
    <cfRule type="cellIs" dxfId="6694" priority="536" operator="lessThan">
      <formula>$C$4</formula>
    </cfRule>
  </conditionalFormatting>
  <conditionalFormatting sqref="AD44">
    <cfRule type="cellIs" dxfId="6693" priority="537" operator="lessThan">
      <formula>$C$4</formula>
    </cfRule>
  </conditionalFormatting>
  <conditionalFormatting sqref="AD45">
    <cfRule type="cellIs" dxfId="6692" priority="538" operator="lessThan">
      <formula>$C$4</formula>
    </cfRule>
  </conditionalFormatting>
  <conditionalFormatting sqref="AD46">
    <cfRule type="cellIs" dxfId="6691" priority="539" operator="lessThan">
      <formula>$C$4</formula>
    </cfRule>
  </conditionalFormatting>
  <conditionalFormatting sqref="AD47">
    <cfRule type="cellIs" dxfId="6690" priority="540" operator="lessThan">
      <formula>$C$4</formula>
    </cfRule>
  </conditionalFormatting>
  <conditionalFormatting sqref="AD48">
    <cfRule type="cellIs" dxfId="6689" priority="541" operator="lessThan">
      <formula>$C$4</formula>
    </cfRule>
  </conditionalFormatting>
  <conditionalFormatting sqref="AD49">
    <cfRule type="cellIs" dxfId="6688" priority="542" operator="lessThan">
      <formula>$C$4</formula>
    </cfRule>
  </conditionalFormatting>
  <conditionalFormatting sqref="AD50">
    <cfRule type="cellIs" dxfId="6687" priority="543" operator="lessThan">
      <formula>$C$4</formula>
    </cfRule>
  </conditionalFormatting>
  <conditionalFormatting sqref="AD51">
    <cfRule type="cellIs" dxfId="6686" priority="544" operator="lessThan">
      <formula>$C$4</formula>
    </cfRule>
  </conditionalFormatting>
  <conditionalFormatting sqref="AD52">
    <cfRule type="cellIs" dxfId="6685" priority="545" operator="lessThan">
      <formula>$C$4</formula>
    </cfRule>
  </conditionalFormatting>
  <conditionalFormatting sqref="AD53">
    <cfRule type="cellIs" dxfId="6684" priority="546" operator="lessThan">
      <formula>$C$4</formula>
    </cfRule>
  </conditionalFormatting>
  <conditionalFormatting sqref="AD54">
    <cfRule type="cellIs" dxfId="6683" priority="547" operator="lessThan">
      <formula>$C$4</formula>
    </cfRule>
  </conditionalFormatting>
  <conditionalFormatting sqref="AD55">
    <cfRule type="cellIs" dxfId="6682" priority="548" operator="lessThan">
      <formula>$C$4</formula>
    </cfRule>
  </conditionalFormatting>
  <conditionalFormatting sqref="AD56">
    <cfRule type="cellIs" dxfId="6681" priority="549" operator="lessThan">
      <formula>$C$4</formula>
    </cfRule>
  </conditionalFormatting>
  <conditionalFormatting sqref="AD57">
    <cfRule type="cellIs" dxfId="6680" priority="550" operator="lessThan">
      <formula>$C$4</formula>
    </cfRule>
  </conditionalFormatting>
  <conditionalFormatting sqref="AD58">
    <cfRule type="cellIs" dxfId="6679" priority="551" operator="lessThan">
      <formula>$C$4</formula>
    </cfRule>
  </conditionalFormatting>
  <conditionalFormatting sqref="AD59">
    <cfRule type="cellIs" dxfId="6678" priority="552" operator="lessThan">
      <formula>$C$4</formula>
    </cfRule>
  </conditionalFormatting>
  <conditionalFormatting sqref="AD60">
    <cfRule type="cellIs" dxfId="6677" priority="553" operator="lessThan">
      <formula>$C$4</formula>
    </cfRule>
  </conditionalFormatting>
  <conditionalFormatting sqref="AE11">
    <cfRule type="cellIs" dxfId="6676" priority="554" operator="lessThan">
      <formula>$C$4</formula>
    </cfRule>
  </conditionalFormatting>
  <conditionalFormatting sqref="AE12">
    <cfRule type="cellIs" dxfId="6675" priority="555" operator="lessThan">
      <formula>$C$4</formula>
    </cfRule>
  </conditionalFormatting>
  <conditionalFormatting sqref="AE13">
    <cfRule type="cellIs" dxfId="6674" priority="556" operator="lessThan">
      <formula>$C$4</formula>
    </cfRule>
  </conditionalFormatting>
  <conditionalFormatting sqref="AE14">
    <cfRule type="cellIs" dxfId="6673" priority="557" operator="lessThan">
      <formula>$C$4</formula>
    </cfRule>
  </conditionalFormatting>
  <conditionalFormatting sqref="AE15">
    <cfRule type="cellIs" dxfId="6672" priority="558" operator="lessThan">
      <formula>$C$4</formula>
    </cfRule>
  </conditionalFormatting>
  <conditionalFormatting sqref="AE16">
    <cfRule type="cellIs" dxfId="6671" priority="559" operator="lessThan">
      <formula>$C$4</formula>
    </cfRule>
  </conditionalFormatting>
  <conditionalFormatting sqref="AE17">
    <cfRule type="cellIs" dxfId="6670" priority="560" operator="lessThan">
      <formula>$C$4</formula>
    </cfRule>
  </conditionalFormatting>
  <conditionalFormatting sqref="AE18">
    <cfRule type="cellIs" dxfId="6669" priority="561" operator="lessThan">
      <formula>$C$4</formula>
    </cfRule>
  </conditionalFormatting>
  <conditionalFormatting sqref="AE19">
    <cfRule type="cellIs" dxfId="6668" priority="562" operator="lessThan">
      <formula>$C$4</formula>
    </cfRule>
  </conditionalFormatting>
  <conditionalFormatting sqref="AE20">
    <cfRule type="cellIs" dxfId="6667" priority="563" operator="lessThan">
      <formula>$C$4</formula>
    </cfRule>
  </conditionalFormatting>
  <conditionalFormatting sqref="AE21">
    <cfRule type="cellIs" dxfId="6666" priority="564" operator="lessThan">
      <formula>$C$4</formula>
    </cfRule>
  </conditionalFormatting>
  <conditionalFormatting sqref="AE22">
    <cfRule type="cellIs" dxfId="6665" priority="565" operator="lessThan">
      <formula>$C$4</formula>
    </cfRule>
  </conditionalFormatting>
  <conditionalFormatting sqref="AE23">
    <cfRule type="cellIs" dxfId="6664" priority="566" operator="lessThan">
      <formula>$C$4</formula>
    </cfRule>
  </conditionalFormatting>
  <conditionalFormatting sqref="AE24">
    <cfRule type="cellIs" dxfId="6663" priority="567" operator="lessThan">
      <formula>$C$4</formula>
    </cfRule>
  </conditionalFormatting>
  <conditionalFormatting sqref="AE25">
    <cfRule type="cellIs" dxfId="6662" priority="568" operator="lessThan">
      <formula>$C$4</formula>
    </cfRule>
  </conditionalFormatting>
  <conditionalFormatting sqref="AE26">
    <cfRule type="cellIs" dxfId="6661" priority="569" operator="lessThan">
      <formula>$C$4</formula>
    </cfRule>
  </conditionalFormatting>
  <conditionalFormatting sqref="AE27">
    <cfRule type="cellIs" dxfId="6660" priority="570" operator="lessThan">
      <formula>$C$4</formula>
    </cfRule>
  </conditionalFormatting>
  <conditionalFormatting sqref="AE28">
    <cfRule type="cellIs" dxfId="6659" priority="571" operator="lessThan">
      <formula>$C$4</formula>
    </cfRule>
  </conditionalFormatting>
  <conditionalFormatting sqref="AE29">
    <cfRule type="cellIs" dxfId="6658" priority="572" operator="lessThan">
      <formula>$C$4</formula>
    </cfRule>
  </conditionalFormatting>
  <conditionalFormatting sqref="AE30">
    <cfRule type="cellIs" dxfId="6657" priority="573" operator="lessThan">
      <formula>$C$4</formula>
    </cfRule>
  </conditionalFormatting>
  <conditionalFormatting sqref="AE31">
    <cfRule type="cellIs" dxfId="6656" priority="574" operator="lessThan">
      <formula>$C$4</formula>
    </cfRule>
  </conditionalFormatting>
  <conditionalFormatting sqref="AE32">
    <cfRule type="cellIs" dxfId="6655" priority="575" operator="lessThan">
      <formula>$C$4</formula>
    </cfRule>
  </conditionalFormatting>
  <conditionalFormatting sqref="AE33">
    <cfRule type="cellIs" dxfId="6654" priority="576" operator="lessThan">
      <formula>$C$4</formula>
    </cfRule>
  </conditionalFormatting>
  <conditionalFormatting sqref="AE34">
    <cfRule type="cellIs" dxfId="6653" priority="577" operator="lessThan">
      <formula>$C$4</formula>
    </cfRule>
  </conditionalFormatting>
  <conditionalFormatting sqref="AE35">
    <cfRule type="cellIs" dxfId="6652" priority="578" operator="lessThan">
      <formula>$C$4</formula>
    </cfRule>
  </conditionalFormatting>
  <conditionalFormatting sqref="AE36">
    <cfRule type="cellIs" dxfId="6651" priority="579" operator="lessThan">
      <formula>$C$4</formula>
    </cfRule>
  </conditionalFormatting>
  <conditionalFormatting sqref="AE37">
    <cfRule type="cellIs" dxfId="6650" priority="580" operator="lessThan">
      <formula>$C$4</formula>
    </cfRule>
  </conditionalFormatting>
  <conditionalFormatting sqref="AE38">
    <cfRule type="cellIs" dxfId="6649" priority="581" operator="lessThan">
      <formula>$C$4</formula>
    </cfRule>
  </conditionalFormatting>
  <conditionalFormatting sqref="AE39">
    <cfRule type="cellIs" dxfId="6648" priority="582" operator="lessThan">
      <formula>$C$4</formula>
    </cfRule>
  </conditionalFormatting>
  <conditionalFormatting sqref="AE40">
    <cfRule type="cellIs" dxfId="6647" priority="583" operator="lessThan">
      <formula>$C$4</formula>
    </cfRule>
  </conditionalFormatting>
  <conditionalFormatting sqref="AE41">
    <cfRule type="cellIs" dxfId="6646" priority="584" operator="lessThan">
      <formula>$C$4</formula>
    </cfRule>
  </conditionalFormatting>
  <conditionalFormatting sqref="AE42">
    <cfRule type="cellIs" dxfId="6645" priority="585" operator="lessThan">
      <formula>$C$4</formula>
    </cfRule>
  </conditionalFormatting>
  <conditionalFormatting sqref="AE43">
    <cfRule type="cellIs" dxfId="6644" priority="586" operator="lessThan">
      <formula>$C$4</formula>
    </cfRule>
  </conditionalFormatting>
  <conditionalFormatting sqref="AE44">
    <cfRule type="cellIs" dxfId="6643" priority="587" operator="lessThan">
      <formula>$C$4</formula>
    </cfRule>
  </conditionalFormatting>
  <conditionalFormatting sqref="AE45">
    <cfRule type="cellIs" dxfId="6642" priority="588" operator="lessThan">
      <formula>$C$4</formula>
    </cfRule>
  </conditionalFormatting>
  <conditionalFormatting sqref="AE46">
    <cfRule type="cellIs" dxfId="6641" priority="589" operator="lessThan">
      <formula>$C$4</formula>
    </cfRule>
  </conditionalFormatting>
  <conditionalFormatting sqref="AE47">
    <cfRule type="cellIs" dxfId="6640" priority="590" operator="lessThan">
      <formula>$C$4</formula>
    </cfRule>
  </conditionalFormatting>
  <conditionalFormatting sqref="AE48">
    <cfRule type="cellIs" dxfId="6639" priority="591" operator="lessThan">
      <formula>$C$4</formula>
    </cfRule>
  </conditionalFormatting>
  <conditionalFormatting sqref="AE49">
    <cfRule type="cellIs" dxfId="6638" priority="592" operator="lessThan">
      <formula>$C$4</formula>
    </cfRule>
  </conditionalFormatting>
  <conditionalFormatting sqref="AE50">
    <cfRule type="cellIs" dxfId="6637" priority="593" operator="lessThan">
      <formula>$C$4</formula>
    </cfRule>
  </conditionalFormatting>
  <conditionalFormatting sqref="AE51">
    <cfRule type="cellIs" dxfId="6636" priority="594" operator="lessThan">
      <formula>$C$4</formula>
    </cfRule>
  </conditionalFormatting>
  <conditionalFormatting sqref="AE52">
    <cfRule type="cellIs" dxfId="6635" priority="595" operator="lessThan">
      <formula>$C$4</formula>
    </cfRule>
  </conditionalFormatting>
  <conditionalFormatting sqref="AE53">
    <cfRule type="cellIs" dxfId="6634" priority="596" operator="lessThan">
      <formula>$C$4</formula>
    </cfRule>
  </conditionalFormatting>
  <conditionalFormatting sqref="AE54">
    <cfRule type="cellIs" dxfId="6633" priority="597" operator="lessThan">
      <formula>$C$4</formula>
    </cfRule>
  </conditionalFormatting>
  <conditionalFormatting sqref="AE55">
    <cfRule type="cellIs" dxfId="6632" priority="598" operator="lessThan">
      <formula>$C$4</formula>
    </cfRule>
  </conditionalFormatting>
  <conditionalFormatting sqref="AE56">
    <cfRule type="cellIs" dxfId="6631" priority="599" operator="lessThan">
      <formula>$C$4</formula>
    </cfRule>
  </conditionalFormatting>
  <conditionalFormatting sqref="AE57">
    <cfRule type="cellIs" dxfId="6630" priority="600" operator="lessThan">
      <formula>$C$4</formula>
    </cfRule>
  </conditionalFormatting>
  <conditionalFormatting sqref="AE58">
    <cfRule type="cellIs" dxfId="6629" priority="601" operator="lessThan">
      <formula>$C$4</formula>
    </cfRule>
  </conditionalFormatting>
  <conditionalFormatting sqref="AE59">
    <cfRule type="cellIs" dxfId="6628" priority="602" operator="lessThan">
      <formula>$C$4</formula>
    </cfRule>
  </conditionalFormatting>
  <conditionalFormatting sqref="AE60">
    <cfRule type="cellIs" dxfId="6627" priority="603" operator="lessThan">
      <formula>$C$4</formula>
    </cfRule>
  </conditionalFormatting>
  <conditionalFormatting sqref="AF11">
    <cfRule type="cellIs" dxfId="6626" priority="604" operator="lessThan">
      <formula>$C$4</formula>
    </cfRule>
  </conditionalFormatting>
  <conditionalFormatting sqref="AF12">
    <cfRule type="cellIs" dxfId="6625" priority="605" operator="lessThan">
      <formula>$C$4</formula>
    </cfRule>
  </conditionalFormatting>
  <conditionalFormatting sqref="AF13">
    <cfRule type="cellIs" dxfId="6624" priority="606" operator="lessThan">
      <formula>$C$4</formula>
    </cfRule>
  </conditionalFormatting>
  <conditionalFormatting sqref="AF14">
    <cfRule type="cellIs" dxfId="6623" priority="607" operator="lessThan">
      <formula>$C$4</formula>
    </cfRule>
  </conditionalFormatting>
  <conditionalFormatting sqref="AF15">
    <cfRule type="cellIs" dxfId="6622" priority="608" operator="lessThan">
      <formula>$C$4</formula>
    </cfRule>
  </conditionalFormatting>
  <conditionalFormatting sqref="AF16">
    <cfRule type="cellIs" dxfId="6621" priority="609" operator="lessThan">
      <formula>$C$4</formula>
    </cfRule>
  </conditionalFormatting>
  <conditionalFormatting sqref="AF17">
    <cfRule type="cellIs" dxfId="6620" priority="610" operator="lessThan">
      <formula>$C$4</formula>
    </cfRule>
  </conditionalFormatting>
  <conditionalFormatting sqref="AF18">
    <cfRule type="cellIs" dxfId="6619" priority="611" operator="lessThan">
      <formula>$C$4</formula>
    </cfRule>
  </conditionalFormatting>
  <conditionalFormatting sqref="AF19">
    <cfRule type="cellIs" dxfId="6618" priority="612" operator="lessThan">
      <formula>$C$4</formula>
    </cfRule>
  </conditionalFormatting>
  <conditionalFormatting sqref="AF20">
    <cfRule type="cellIs" dxfId="6617" priority="613" operator="lessThan">
      <formula>$C$4</formula>
    </cfRule>
  </conditionalFormatting>
  <conditionalFormatting sqref="AF21">
    <cfRule type="cellIs" dxfId="6616" priority="614" operator="lessThan">
      <formula>$C$4</formula>
    </cfRule>
  </conditionalFormatting>
  <conditionalFormatting sqref="AF22">
    <cfRule type="cellIs" dxfId="6615" priority="615" operator="lessThan">
      <formula>$C$4</formula>
    </cfRule>
  </conditionalFormatting>
  <conditionalFormatting sqref="AF23">
    <cfRule type="cellIs" dxfId="6614" priority="616" operator="lessThan">
      <formula>$C$4</formula>
    </cfRule>
  </conditionalFormatting>
  <conditionalFormatting sqref="AF24">
    <cfRule type="cellIs" dxfId="6613" priority="617" operator="lessThan">
      <formula>$C$4</formula>
    </cfRule>
  </conditionalFormatting>
  <conditionalFormatting sqref="AF25">
    <cfRule type="cellIs" dxfId="6612" priority="618" operator="lessThan">
      <formula>$C$4</formula>
    </cfRule>
  </conditionalFormatting>
  <conditionalFormatting sqref="AF26">
    <cfRule type="cellIs" dxfId="6611" priority="619" operator="lessThan">
      <formula>$C$4</formula>
    </cfRule>
  </conditionalFormatting>
  <conditionalFormatting sqref="AF27">
    <cfRule type="cellIs" dxfId="6610" priority="620" operator="lessThan">
      <formula>$C$4</formula>
    </cfRule>
  </conditionalFormatting>
  <conditionalFormatting sqref="AF28">
    <cfRule type="cellIs" dxfId="6609" priority="621" operator="lessThan">
      <formula>$C$4</formula>
    </cfRule>
  </conditionalFormatting>
  <conditionalFormatting sqref="AF29">
    <cfRule type="cellIs" dxfId="6608" priority="622" operator="lessThan">
      <formula>$C$4</formula>
    </cfRule>
  </conditionalFormatting>
  <conditionalFormatting sqref="AF30">
    <cfRule type="cellIs" dxfId="6607" priority="623" operator="lessThan">
      <formula>$C$4</formula>
    </cfRule>
  </conditionalFormatting>
  <conditionalFormatting sqref="AF31">
    <cfRule type="cellIs" dxfId="6606" priority="624" operator="lessThan">
      <formula>$C$4</formula>
    </cfRule>
  </conditionalFormatting>
  <conditionalFormatting sqref="AF32">
    <cfRule type="cellIs" dxfId="6605" priority="625" operator="lessThan">
      <formula>$C$4</formula>
    </cfRule>
  </conditionalFormatting>
  <conditionalFormatting sqref="AF33">
    <cfRule type="cellIs" dxfId="6604" priority="626" operator="lessThan">
      <formula>$C$4</formula>
    </cfRule>
  </conditionalFormatting>
  <conditionalFormatting sqref="AF34">
    <cfRule type="cellIs" dxfId="6603" priority="627" operator="lessThan">
      <formula>$C$4</formula>
    </cfRule>
  </conditionalFormatting>
  <conditionalFormatting sqref="AF35">
    <cfRule type="cellIs" dxfId="6602" priority="628" operator="lessThan">
      <formula>$C$4</formula>
    </cfRule>
  </conditionalFormatting>
  <conditionalFormatting sqref="AF36">
    <cfRule type="cellIs" dxfId="6601" priority="629" operator="lessThan">
      <formula>$C$4</formula>
    </cfRule>
  </conditionalFormatting>
  <conditionalFormatting sqref="AF37">
    <cfRule type="cellIs" dxfId="6600" priority="630" operator="lessThan">
      <formula>$C$4</formula>
    </cfRule>
  </conditionalFormatting>
  <conditionalFormatting sqref="AF38">
    <cfRule type="cellIs" dxfId="6599" priority="631" operator="lessThan">
      <formula>$C$4</formula>
    </cfRule>
  </conditionalFormatting>
  <conditionalFormatting sqref="AF39">
    <cfRule type="cellIs" dxfId="6598" priority="632" operator="lessThan">
      <formula>$C$4</formula>
    </cfRule>
  </conditionalFormatting>
  <conditionalFormatting sqref="AF40">
    <cfRule type="cellIs" dxfId="6597" priority="633" operator="lessThan">
      <formula>$C$4</formula>
    </cfRule>
  </conditionalFormatting>
  <conditionalFormatting sqref="AF41">
    <cfRule type="cellIs" dxfId="6596" priority="634" operator="lessThan">
      <formula>$C$4</formula>
    </cfRule>
  </conditionalFormatting>
  <conditionalFormatting sqref="AF42">
    <cfRule type="cellIs" dxfId="6595" priority="635" operator="lessThan">
      <formula>$C$4</formula>
    </cfRule>
  </conditionalFormatting>
  <conditionalFormatting sqref="AF43">
    <cfRule type="cellIs" dxfId="6594" priority="636" operator="lessThan">
      <formula>$C$4</formula>
    </cfRule>
  </conditionalFormatting>
  <conditionalFormatting sqref="AF44">
    <cfRule type="cellIs" dxfId="6593" priority="637" operator="lessThan">
      <formula>$C$4</formula>
    </cfRule>
  </conditionalFormatting>
  <conditionalFormatting sqref="AF45">
    <cfRule type="cellIs" dxfId="6592" priority="638" operator="lessThan">
      <formula>$C$4</formula>
    </cfRule>
  </conditionalFormatting>
  <conditionalFormatting sqref="AF46">
    <cfRule type="cellIs" dxfId="6591" priority="639" operator="lessThan">
      <formula>$C$4</formula>
    </cfRule>
  </conditionalFormatting>
  <conditionalFormatting sqref="AF47">
    <cfRule type="cellIs" dxfId="6590" priority="640" operator="lessThan">
      <formula>$C$4</formula>
    </cfRule>
  </conditionalFormatting>
  <conditionalFormatting sqref="AF48">
    <cfRule type="cellIs" dxfId="6589" priority="641" operator="lessThan">
      <formula>$C$4</formula>
    </cfRule>
  </conditionalFormatting>
  <conditionalFormatting sqref="AF49">
    <cfRule type="cellIs" dxfId="6588" priority="642" operator="lessThan">
      <formula>$C$4</formula>
    </cfRule>
  </conditionalFormatting>
  <conditionalFormatting sqref="AF50">
    <cfRule type="cellIs" dxfId="6587" priority="643" operator="lessThan">
      <formula>$C$4</formula>
    </cfRule>
  </conditionalFormatting>
  <conditionalFormatting sqref="AF51">
    <cfRule type="cellIs" dxfId="6586" priority="644" operator="lessThan">
      <formula>$C$4</formula>
    </cfRule>
  </conditionalFormatting>
  <conditionalFormatting sqref="AF52">
    <cfRule type="cellIs" dxfId="6585" priority="645" operator="lessThan">
      <formula>$C$4</formula>
    </cfRule>
  </conditionalFormatting>
  <conditionalFormatting sqref="AF53">
    <cfRule type="cellIs" dxfId="6584" priority="646" operator="lessThan">
      <formula>$C$4</formula>
    </cfRule>
  </conditionalFormatting>
  <conditionalFormatting sqref="AF54">
    <cfRule type="cellIs" dxfId="6583" priority="647" operator="lessThan">
      <formula>$C$4</formula>
    </cfRule>
  </conditionalFormatting>
  <conditionalFormatting sqref="AF55">
    <cfRule type="cellIs" dxfId="6582" priority="648" operator="lessThan">
      <formula>$C$4</formula>
    </cfRule>
  </conditionalFormatting>
  <conditionalFormatting sqref="AF56">
    <cfRule type="cellIs" dxfId="6581" priority="649" operator="lessThan">
      <formula>$C$4</formula>
    </cfRule>
  </conditionalFormatting>
  <conditionalFormatting sqref="AF57">
    <cfRule type="cellIs" dxfId="6580" priority="650" operator="lessThan">
      <formula>$C$4</formula>
    </cfRule>
  </conditionalFormatting>
  <conditionalFormatting sqref="AF58">
    <cfRule type="cellIs" dxfId="6579" priority="651" operator="lessThan">
      <formula>$C$4</formula>
    </cfRule>
  </conditionalFormatting>
  <conditionalFormatting sqref="AF59">
    <cfRule type="cellIs" dxfId="6578" priority="652" operator="lessThan">
      <formula>$C$4</formula>
    </cfRule>
  </conditionalFormatting>
  <conditionalFormatting sqref="AF60">
    <cfRule type="cellIs" dxfId="6577" priority="653" operator="lessThan">
      <formula>$C$4</formula>
    </cfRule>
  </conditionalFormatting>
  <conditionalFormatting sqref="AG11">
    <cfRule type="cellIs" dxfId="6576" priority="654" operator="lessThan">
      <formula>$C$4</formula>
    </cfRule>
  </conditionalFormatting>
  <conditionalFormatting sqref="AG12">
    <cfRule type="cellIs" dxfId="6575" priority="655" operator="lessThan">
      <formula>$C$4</formula>
    </cfRule>
  </conditionalFormatting>
  <conditionalFormatting sqref="AG13">
    <cfRule type="cellIs" dxfId="6574" priority="656" operator="lessThan">
      <formula>$C$4</formula>
    </cfRule>
  </conditionalFormatting>
  <conditionalFormatting sqref="AG14">
    <cfRule type="cellIs" dxfId="6573" priority="657" operator="lessThan">
      <formula>$C$4</formula>
    </cfRule>
  </conditionalFormatting>
  <conditionalFormatting sqref="AG15">
    <cfRule type="cellIs" dxfId="6572" priority="658" operator="lessThan">
      <formula>$C$4</formula>
    </cfRule>
  </conditionalFormatting>
  <conditionalFormatting sqref="AG16">
    <cfRule type="cellIs" dxfId="6571" priority="659" operator="lessThan">
      <formula>$C$4</formula>
    </cfRule>
  </conditionalFormatting>
  <conditionalFormatting sqref="AG17">
    <cfRule type="cellIs" dxfId="6570" priority="660" operator="lessThan">
      <formula>$C$4</formula>
    </cfRule>
  </conditionalFormatting>
  <conditionalFormatting sqref="AG18">
    <cfRule type="cellIs" dxfId="6569" priority="661" operator="lessThan">
      <formula>$C$4</formula>
    </cfRule>
  </conditionalFormatting>
  <conditionalFormatting sqref="AG19">
    <cfRule type="cellIs" dxfId="6568" priority="662" operator="lessThan">
      <formula>$C$4</formula>
    </cfRule>
  </conditionalFormatting>
  <conditionalFormatting sqref="AG20">
    <cfRule type="cellIs" dxfId="6567" priority="663" operator="lessThan">
      <formula>$C$4</formula>
    </cfRule>
  </conditionalFormatting>
  <conditionalFormatting sqref="AG21">
    <cfRule type="cellIs" dxfId="6566" priority="664" operator="lessThan">
      <formula>$C$4</formula>
    </cfRule>
  </conditionalFormatting>
  <conditionalFormatting sqref="AG22">
    <cfRule type="cellIs" dxfId="6565" priority="665" operator="lessThan">
      <formula>$C$4</formula>
    </cfRule>
  </conditionalFormatting>
  <conditionalFormatting sqref="AG23">
    <cfRule type="cellIs" dxfId="6564" priority="666" operator="lessThan">
      <formula>$C$4</formula>
    </cfRule>
  </conditionalFormatting>
  <conditionalFormatting sqref="AG24">
    <cfRule type="cellIs" dxfId="6563" priority="667" operator="lessThan">
      <formula>$C$4</formula>
    </cfRule>
  </conditionalFormatting>
  <conditionalFormatting sqref="AG25">
    <cfRule type="cellIs" dxfId="6562" priority="668" operator="lessThan">
      <formula>$C$4</formula>
    </cfRule>
  </conditionalFormatting>
  <conditionalFormatting sqref="AG26">
    <cfRule type="cellIs" dxfId="6561" priority="669" operator="lessThan">
      <formula>$C$4</formula>
    </cfRule>
  </conditionalFormatting>
  <conditionalFormatting sqref="AG27">
    <cfRule type="cellIs" dxfId="6560" priority="670" operator="lessThan">
      <formula>$C$4</formula>
    </cfRule>
  </conditionalFormatting>
  <conditionalFormatting sqref="AG28">
    <cfRule type="cellIs" dxfId="6559" priority="671" operator="lessThan">
      <formula>$C$4</formula>
    </cfRule>
  </conditionalFormatting>
  <conditionalFormatting sqref="AG29">
    <cfRule type="cellIs" dxfId="6558" priority="672" operator="lessThan">
      <formula>$C$4</formula>
    </cfRule>
  </conditionalFormatting>
  <conditionalFormatting sqref="AG30">
    <cfRule type="cellIs" dxfId="6557" priority="673" operator="lessThan">
      <formula>$C$4</formula>
    </cfRule>
  </conditionalFormatting>
  <conditionalFormatting sqref="AG31">
    <cfRule type="cellIs" dxfId="6556" priority="674" operator="lessThan">
      <formula>$C$4</formula>
    </cfRule>
  </conditionalFormatting>
  <conditionalFormatting sqref="AG32">
    <cfRule type="cellIs" dxfId="6555" priority="675" operator="lessThan">
      <formula>$C$4</formula>
    </cfRule>
  </conditionalFormatting>
  <conditionalFormatting sqref="AG33">
    <cfRule type="cellIs" dxfId="6554" priority="676" operator="lessThan">
      <formula>$C$4</formula>
    </cfRule>
  </conditionalFormatting>
  <conditionalFormatting sqref="AG34">
    <cfRule type="cellIs" dxfId="6553" priority="677" operator="lessThan">
      <formula>$C$4</formula>
    </cfRule>
  </conditionalFormatting>
  <conditionalFormatting sqref="AG35">
    <cfRule type="cellIs" dxfId="6552" priority="678" operator="lessThan">
      <formula>$C$4</formula>
    </cfRule>
  </conditionalFormatting>
  <conditionalFormatting sqref="AG36">
    <cfRule type="cellIs" dxfId="6551" priority="679" operator="lessThan">
      <formula>$C$4</formula>
    </cfRule>
  </conditionalFormatting>
  <conditionalFormatting sqref="AG37">
    <cfRule type="cellIs" dxfId="6550" priority="680" operator="lessThan">
      <formula>$C$4</formula>
    </cfRule>
  </conditionalFormatting>
  <conditionalFormatting sqref="AG38">
    <cfRule type="cellIs" dxfId="6549" priority="681" operator="lessThan">
      <formula>$C$4</formula>
    </cfRule>
  </conditionalFormatting>
  <conditionalFormatting sqref="AG39">
    <cfRule type="cellIs" dxfId="6548" priority="682" operator="lessThan">
      <formula>$C$4</formula>
    </cfRule>
  </conditionalFormatting>
  <conditionalFormatting sqref="AG40">
    <cfRule type="cellIs" dxfId="6547" priority="683" operator="lessThan">
      <formula>$C$4</formula>
    </cfRule>
  </conditionalFormatting>
  <conditionalFormatting sqref="AG41">
    <cfRule type="cellIs" dxfId="6546" priority="684" operator="lessThan">
      <formula>$C$4</formula>
    </cfRule>
  </conditionalFormatting>
  <conditionalFormatting sqref="AG42">
    <cfRule type="cellIs" dxfId="6545" priority="685" operator="lessThan">
      <formula>$C$4</formula>
    </cfRule>
  </conditionalFormatting>
  <conditionalFormatting sqref="AG43">
    <cfRule type="cellIs" dxfId="6544" priority="686" operator="lessThan">
      <formula>$C$4</formula>
    </cfRule>
  </conditionalFormatting>
  <conditionalFormatting sqref="AG44">
    <cfRule type="cellIs" dxfId="6543" priority="687" operator="lessThan">
      <formula>$C$4</formula>
    </cfRule>
  </conditionalFormatting>
  <conditionalFormatting sqref="AG45">
    <cfRule type="cellIs" dxfId="6542" priority="688" operator="lessThan">
      <formula>$C$4</formula>
    </cfRule>
  </conditionalFormatting>
  <conditionalFormatting sqref="AG46">
    <cfRule type="cellIs" dxfId="6541" priority="689" operator="lessThan">
      <formula>$C$4</formula>
    </cfRule>
  </conditionalFormatting>
  <conditionalFormatting sqref="AG47">
    <cfRule type="cellIs" dxfId="6540" priority="690" operator="lessThan">
      <formula>$C$4</formula>
    </cfRule>
  </conditionalFormatting>
  <conditionalFormatting sqref="AG48">
    <cfRule type="cellIs" dxfId="6539" priority="691" operator="lessThan">
      <formula>$C$4</formula>
    </cfRule>
  </conditionalFormatting>
  <conditionalFormatting sqref="AG49">
    <cfRule type="cellIs" dxfId="6538" priority="692" operator="lessThan">
      <formula>$C$4</formula>
    </cfRule>
  </conditionalFormatting>
  <conditionalFormatting sqref="AG50">
    <cfRule type="cellIs" dxfId="6537" priority="693" operator="lessThan">
      <formula>$C$4</formula>
    </cfRule>
  </conditionalFormatting>
  <conditionalFormatting sqref="AG51">
    <cfRule type="cellIs" dxfId="6536" priority="694" operator="lessThan">
      <formula>$C$4</formula>
    </cfRule>
  </conditionalFormatting>
  <conditionalFormatting sqref="AG52">
    <cfRule type="cellIs" dxfId="6535" priority="695" operator="lessThan">
      <formula>$C$4</formula>
    </cfRule>
  </conditionalFormatting>
  <conditionalFormatting sqref="AG53">
    <cfRule type="cellIs" dxfId="6534" priority="696" operator="lessThan">
      <formula>$C$4</formula>
    </cfRule>
  </conditionalFormatting>
  <conditionalFormatting sqref="AG54">
    <cfRule type="cellIs" dxfId="6533" priority="697" operator="lessThan">
      <formula>$C$4</formula>
    </cfRule>
  </conditionalFormatting>
  <conditionalFormatting sqref="AG55">
    <cfRule type="cellIs" dxfId="6532" priority="698" operator="lessThan">
      <formula>$C$4</formula>
    </cfRule>
  </conditionalFormatting>
  <conditionalFormatting sqref="AG56">
    <cfRule type="cellIs" dxfId="6531" priority="699" operator="lessThan">
      <formula>$C$4</formula>
    </cfRule>
  </conditionalFormatting>
  <conditionalFormatting sqref="AG57">
    <cfRule type="cellIs" dxfId="6530" priority="700" operator="lessThan">
      <formula>$C$4</formula>
    </cfRule>
  </conditionalFormatting>
  <conditionalFormatting sqref="AG58">
    <cfRule type="cellIs" dxfId="6529" priority="701" operator="lessThan">
      <formula>$C$4</formula>
    </cfRule>
  </conditionalFormatting>
  <conditionalFormatting sqref="AG59">
    <cfRule type="cellIs" dxfId="6528" priority="702" operator="lessThan">
      <formula>$C$4</formula>
    </cfRule>
  </conditionalFormatting>
  <conditionalFormatting sqref="AG60">
    <cfRule type="cellIs" dxfId="6527" priority="703" operator="lessThan">
      <formula>$C$4</formula>
    </cfRule>
  </conditionalFormatting>
  <conditionalFormatting sqref="AH11">
    <cfRule type="cellIs" dxfId="6526" priority="704" operator="lessThan">
      <formula>$C$4</formula>
    </cfRule>
  </conditionalFormatting>
  <conditionalFormatting sqref="AH12">
    <cfRule type="cellIs" dxfId="6525" priority="705" operator="lessThan">
      <formula>$C$4</formula>
    </cfRule>
  </conditionalFormatting>
  <conditionalFormatting sqref="AH13">
    <cfRule type="cellIs" dxfId="6524" priority="706" operator="lessThan">
      <formula>$C$4</formula>
    </cfRule>
  </conditionalFormatting>
  <conditionalFormatting sqref="AH14">
    <cfRule type="cellIs" dxfId="6523" priority="707" operator="lessThan">
      <formula>$C$4</formula>
    </cfRule>
  </conditionalFormatting>
  <conditionalFormatting sqref="AH15">
    <cfRule type="cellIs" dxfId="6522" priority="708" operator="lessThan">
      <formula>$C$4</formula>
    </cfRule>
  </conditionalFormatting>
  <conditionalFormatting sqref="AH16">
    <cfRule type="cellIs" dxfId="6521" priority="709" operator="lessThan">
      <formula>$C$4</formula>
    </cfRule>
  </conditionalFormatting>
  <conditionalFormatting sqref="AH17">
    <cfRule type="cellIs" dxfId="6520" priority="710" operator="lessThan">
      <formula>$C$4</formula>
    </cfRule>
  </conditionalFormatting>
  <conditionalFormatting sqref="AH18">
    <cfRule type="cellIs" dxfId="6519" priority="711" operator="lessThan">
      <formula>$C$4</formula>
    </cfRule>
  </conditionalFormatting>
  <conditionalFormatting sqref="AH19">
    <cfRule type="cellIs" dxfId="6518" priority="712" operator="lessThan">
      <formula>$C$4</formula>
    </cfRule>
  </conditionalFormatting>
  <conditionalFormatting sqref="AH20">
    <cfRule type="cellIs" dxfId="6517" priority="713" operator="lessThan">
      <formula>$C$4</formula>
    </cfRule>
  </conditionalFormatting>
  <conditionalFormatting sqref="AH21">
    <cfRule type="cellIs" dxfId="6516" priority="714" operator="lessThan">
      <formula>$C$4</formula>
    </cfRule>
  </conditionalFormatting>
  <conditionalFormatting sqref="AH22">
    <cfRule type="cellIs" dxfId="6515" priority="715" operator="lessThan">
      <formula>$C$4</formula>
    </cfRule>
  </conditionalFormatting>
  <conditionalFormatting sqref="AH23">
    <cfRule type="cellIs" dxfId="6514" priority="716" operator="lessThan">
      <formula>$C$4</formula>
    </cfRule>
  </conditionalFormatting>
  <conditionalFormatting sqref="AH24">
    <cfRule type="cellIs" dxfId="6513" priority="717" operator="lessThan">
      <formula>$C$4</formula>
    </cfRule>
  </conditionalFormatting>
  <conditionalFormatting sqref="AH25">
    <cfRule type="cellIs" dxfId="6512" priority="718" operator="lessThan">
      <formula>$C$4</formula>
    </cfRule>
  </conditionalFormatting>
  <conditionalFormatting sqref="AH26">
    <cfRule type="cellIs" dxfId="6511" priority="719" operator="lessThan">
      <formula>$C$4</formula>
    </cfRule>
  </conditionalFormatting>
  <conditionalFormatting sqref="AH27">
    <cfRule type="cellIs" dxfId="6510" priority="720" operator="lessThan">
      <formula>$C$4</formula>
    </cfRule>
  </conditionalFormatting>
  <conditionalFormatting sqref="AH28">
    <cfRule type="cellIs" dxfId="6509" priority="721" operator="lessThan">
      <formula>$C$4</formula>
    </cfRule>
  </conditionalFormatting>
  <conditionalFormatting sqref="AH29">
    <cfRule type="cellIs" dxfId="6508" priority="722" operator="lessThan">
      <formula>$C$4</formula>
    </cfRule>
  </conditionalFormatting>
  <conditionalFormatting sqref="AH30">
    <cfRule type="cellIs" dxfId="6507" priority="723" operator="lessThan">
      <formula>$C$4</formula>
    </cfRule>
  </conditionalFormatting>
  <conditionalFormatting sqref="AH31">
    <cfRule type="cellIs" dxfId="6506" priority="724" operator="lessThan">
      <formula>$C$4</formula>
    </cfRule>
  </conditionalFormatting>
  <conditionalFormatting sqref="AH32">
    <cfRule type="cellIs" dxfId="6505" priority="725" operator="lessThan">
      <formula>$C$4</formula>
    </cfRule>
  </conditionalFormatting>
  <conditionalFormatting sqref="AH33">
    <cfRule type="cellIs" dxfId="6504" priority="726" operator="lessThan">
      <formula>$C$4</formula>
    </cfRule>
  </conditionalFormatting>
  <conditionalFormatting sqref="AH34">
    <cfRule type="cellIs" dxfId="6503" priority="727" operator="lessThan">
      <formula>$C$4</formula>
    </cfRule>
  </conditionalFormatting>
  <conditionalFormatting sqref="AH35">
    <cfRule type="cellIs" dxfId="6502" priority="728" operator="lessThan">
      <formula>$C$4</formula>
    </cfRule>
  </conditionalFormatting>
  <conditionalFormatting sqref="AH36">
    <cfRule type="cellIs" dxfId="6501" priority="729" operator="lessThan">
      <formula>$C$4</formula>
    </cfRule>
  </conditionalFormatting>
  <conditionalFormatting sqref="AH37">
    <cfRule type="cellIs" dxfId="6500" priority="730" operator="lessThan">
      <formula>$C$4</formula>
    </cfRule>
  </conditionalFormatting>
  <conditionalFormatting sqref="AH38">
    <cfRule type="cellIs" dxfId="6499" priority="731" operator="lessThan">
      <formula>$C$4</formula>
    </cfRule>
  </conditionalFormatting>
  <conditionalFormatting sqref="AH39">
    <cfRule type="cellIs" dxfId="6498" priority="732" operator="lessThan">
      <formula>$C$4</formula>
    </cfRule>
  </conditionalFormatting>
  <conditionalFormatting sqref="AH40">
    <cfRule type="cellIs" dxfId="6497" priority="733" operator="lessThan">
      <formula>$C$4</formula>
    </cfRule>
  </conditionalFormatting>
  <conditionalFormatting sqref="AH41">
    <cfRule type="cellIs" dxfId="6496" priority="734" operator="lessThan">
      <formula>$C$4</formula>
    </cfRule>
  </conditionalFormatting>
  <conditionalFormatting sqref="AH42">
    <cfRule type="cellIs" dxfId="6495" priority="735" operator="lessThan">
      <formula>$C$4</formula>
    </cfRule>
  </conditionalFormatting>
  <conditionalFormatting sqref="AH43">
    <cfRule type="cellIs" dxfId="6494" priority="736" operator="lessThan">
      <formula>$C$4</formula>
    </cfRule>
  </conditionalFormatting>
  <conditionalFormatting sqref="AH44">
    <cfRule type="cellIs" dxfId="6493" priority="737" operator="lessThan">
      <formula>$C$4</formula>
    </cfRule>
  </conditionalFormatting>
  <conditionalFormatting sqref="AH45">
    <cfRule type="cellIs" dxfId="6492" priority="738" operator="lessThan">
      <formula>$C$4</formula>
    </cfRule>
  </conditionalFormatting>
  <conditionalFormatting sqref="AH46">
    <cfRule type="cellIs" dxfId="6491" priority="739" operator="lessThan">
      <formula>$C$4</formula>
    </cfRule>
  </conditionalFormatting>
  <conditionalFormatting sqref="AH47">
    <cfRule type="cellIs" dxfId="6490" priority="740" operator="lessThan">
      <formula>$C$4</formula>
    </cfRule>
  </conditionalFormatting>
  <conditionalFormatting sqref="AH48">
    <cfRule type="cellIs" dxfId="6489" priority="741" operator="lessThan">
      <formula>$C$4</formula>
    </cfRule>
  </conditionalFormatting>
  <conditionalFormatting sqref="AH49">
    <cfRule type="cellIs" dxfId="6488" priority="742" operator="lessThan">
      <formula>$C$4</formula>
    </cfRule>
  </conditionalFormatting>
  <conditionalFormatting sqref="AH50">
    <cfRule type="cellIs" dxfId="6487" priority="743" operator="lessThan">
      <formula>$C$4</formula>
    </cfRule>
  </conditionalFormatting>
  <conditionalFormatting sqref="AH51">
    <cfRule type="cellIs" dxfId="6486" priority="744" operator="lessThan">
      <formula>$C$4</formula>
    </cfRule>
  </conditionalFormatting>
  <conditionalFormatting sqref="AH52">
    <cfRule type="cellIs" dxfId="6485" priority="745" operator="lessThan">
      <formula>$C$4</formula>
    </cfRule>
  </conditionalFormatting>
  <conditionalFormatting sqref="AH53">
    <cfRule type="cellIs" dxfId="6484" priority="746" operator="lessThan">
      <formula>$C$4</formula>
    </cfRule>
  </conditionalFormatting>
  <conditionalFormatting sqref="AH54">
    <cfRule type="cellIs" dxfId="6483" priority="747" operator="lessThan">
      <formula>$C$4</formula>
    </cfRule>
  </conditionalFormatting>
  <conditionalFormatting sqref="AH55">
    <cfRule type="cellIs" dxfId="6482" priority="748" operator="lessThan">
      <formula>$C$4</formula>
    </cfRule>
  </conditionalFormatting>
  <conditionalFormatting sqref="AH56">
    <cfRule type="cellIs" dxfId="6481" priority="749" operator="lessThan">
      <formula>$C$4</formula>
    </cfRule>
  </conditionalFormatting>
  <conditionalFormatting sqref="AH57">
    <cfRule type="cellIs" dxfId="6480" priority="750" operator="lessThan">
      <formula>$C$4</formula>
    </cfRule>
  </conditionalFormatting>
  <conditionalFormatting sqref="AH58">
    <cfRule type="cellIs" dxfId="6479" priority="751" operator="lessThan">
      <formula>$C$4</formula>
    </cfRule>
  </conditionalFormatting>
  <conditionalFormatting sqref="AH59">
    <cfRule type="cellIs" dxfId="6478" priority="752" operator="lessThan">
      <formula>$C$4</formula>
    </cfRule>
  </conditionalFormatting>
  <conditionalFormatting sqref="AH60">
    <cfRule type="cellIs" dxfId="6477" priority="753" operator="lessThan">
      <formula>$C$4</formula>
    </cfRule>
  </conditionalFormatting>
  <conditionalFormatting sqref="AI46">
    <cfRule type="cellIs" dxfId="6476" priority="789" operator="lessThan">
      <formula>$C$4</formula>
    </cfRule>
  </conditionalFormatting>
  <conditionalFormatting sqref="AI47">
    <cfRule type="cellIs" dxfId="6475" priority="790" operator="lessThan">
      <formula>$C$4</formula>
    </cfRule>
  </conditionalFormatting>
  <conditionalFormatting sqref="AI48">
    <cfRule type="cellIs" dxfId="6474" priority="791" operator="lessThan">
      <formula>$C$4</formula>
    </cfRule>
  </conditionalFormatting>
  <conditionalFormatting sqref="AI49">
    <cfRule type="cellIs" dxfId="6473" priority="792" operator="lessThan">
      <formula>$C$4</formula>
    </cfRule>
  </conditionalFormatting>
  <conditionalFormatting sqref="AI50">
    <cfRule type="cellIs" dxfId="6472" priority="793" operator="lessThan">
      <formula>$C$4</formula>
    </cfRule>
  </conditionalFormatting>
  <conditionalFormatting sqref="AI51">
    <cfRule type="cellIs" dxfId="6471" priority="794" operator="lessThan">
      <formula>$C$4</formula>
    </cfRule>
  </conditionalFormatting>
  <conditionalFormatting sqref="AI52">
    <cfRule type="cellIs" dxfId="6470" priority="795" operator="lessThan">
      <formula>$C$4</formula>
    </cfRule>
  </conditionalFormatting>
  <conditionalFormatting sqref="AI53">
    <cfRule type="cellIs" dxfId="6469" priority="796" operator="lessThan">
      <formula>$C$4</formula>
    </cfRule>
  </conditionalFormatting>
  <conditionalFormatting sqref="AI54">
    <cfRule type="cellIs" dxfId="6468" priority="797" operator="lessThan">
      <formula>$C$4</formula>
    </cfRule>
  </conditionalFormatting>
  <conditionalFormatting sqref="AI55">
    <cfRule type="cellIs" dxfId="6467" priority="798" operator="lessThan">
      <formula>$C$4</formula>
    </cfRule>
  </conditionalFormatting>
  <conditionalFormatting sqref="AI56">
    <cfRule type="cellIs" dxfId="6466" priority="799" operator="lessThan">
      <formula>$C$4</formula>
    </cfRule>
  </conditionalFormatting>
  <conditionalFormatting sqref="AI57">
    <cfRule type="cellIs" dxfId="6465" priority="800" operator="lessThan">
      <formula>$C$4</formula>
    </cfRule>
  </conditionalFormatting>
  <conditionalFormatting sqref="AI58">
    <cfRule type="cellIs" dxfId="6464" priority="801" operator="lessThan">
      <formula>$C$4</formula>
    </cfRule>
  </conditionalFormatting>
  <conditionalFormatting sqref="AI59">
    <cfRule type="cellIs" dxfId="6463" priority="802" operator="lessThan">
      <formula>$C$4</formula>
    </cfRule>
  </conditionalFormatting>
  <conditionalFormatting sqref="AI60">
    <cfRule type="cellIs" dxfId="6462" priority="803" operator="lessThan">
      <formula>$C$4</formula>
    </cfRule>
  </conditionalFormatting>
  <conditionalFormatting sqref="AJ11">
    <cfRule type="cellIs" dxfId="6461" priority="804" operator="lessThan">
      <formula>$C$4</formula>
    </cfRule>
  </conditionalFormatting>
  <conditionalFormatting sqref="AJ12">
    <cfRule type="cellIs" dxfId="6460" priority="805" operator="lessThan">
      <formula>$C$4</formula>
    </cfRule>
  </conditionalFormatting>
  <conditionalFormatting sqref="AJ13">
    <cfRule type="cellIs" dxfId="6459" priority="806" operator="lessThan">
      <formula>$C$4</formula>
    </cfRule>
  </conditionalFormatting>
  <conditionalFormatting sqref="AJ14">
    <cfRule type="cellIs" dxfId="6458" priority="807" operator="lessThan">
      <formula>$C$4</formula>
    </cfRule>
  </conditionalFormatting>
  <conditionalFormatting sqref="AJ15">
    <cfRule type="cellIs" dxfId="6457" priority="808" operator="lessThan">
      <formula>$C$4</formula>
    </cfRule>
  </conditionalFormatting>
  <conditionalFormatting sqref="AJ16">
    <cfRule type="cellIs" dxfId="6456" priority="809" operator="lessThan">
      <formula>$C$4</formula>
    </cfRule>
  </conditionalFormatting>
  <conditionalFormatting sqref="AJ17">
    <cfRule type="cellIs" dxfId="6455" priority="810" operator="lessThan">
      <formula>$C$4</formula>
    </cfRule>
  </conditionalFormatting>
  <conditionalFormatting sqref="AJ18">
    <cfRule type="cellIs" dxfId="6454" priority="811" operator="lessThan">
      <formula>$C$4</formula>
    </cfRule>
  </conditionalFormatting>
  <conditionalFormatting sqref="AJ19">
    <cfRule type="cellIs" dxfId="6453" priority="812" operator="lessThan">
      <formula>$C$4</formula>
    </cfRule>
  </conditionalFormatting>
  <conditionalFormatting sqref="AJ20">
    <cfRule type="cellIs" dxfId="6452" priority="813" operator="lessThan">
      <formula>$C$4</formula>
    </cfRule>
  </conditionalFormatting>
  <conditionalFormatting sqref="AJ21">
    <cfRule type="cellIs" dxfId="6451" priority="814" operator="lessThan">
      <formula>$C$4</formula>
    </cfRule>
  </conditionalFormatting>
  <conditionalFormatting sqref="AJ22">
    <cfRule type="cellIs" dxfId="6450" priority="815" operator="lessThan">
      <formula>$C$4</formula>
    </cfRule>
  </conditionalFormatting>
  <conditionalFormatting sqref="AJ23">
    <cfRule type="cellIs" dxfId="6449" priority="816" operator="lessThan">
      <formula>$C$4</formula>
    </cfRule>
  </conditionalFormatting>
  <conditionalFormatting sqref="AJ24">
    <cfRule type="cellIs" dxfId="6448" priority="817" operator="lessThan">
      <formula>$C$4</formula>
    </cfRule>
  </conditionalFormatting>
  <conditionalFormatting sqref="AJ25">
    <cfRule type="cellIs" dxfId="6447" priority="818" operator="lessThan">
      <formula>$C$4</formula>
    </cfRule>
  </conditionalFormatting>
  <conditionalFormatting sqref="AJ26">
    <cfRule type="cellIs" dxfId="6446" priority="819" operator="lessThan">
      <formula>$C$4</formula>
    </cfRule>
  </conditionalFormatting>
  <conditionalFormatting sqref="AJ27">
    <cfRule type="cellIs" dxfId="6445" priority="820" operator="lessThan">
      <formula>$C$4</formula>
    </cfRule>
  </conditionalFormatting>
  <conditionalFormatting sqref="AJ28">
    <cfRule type="cellIs" dxfId="6444" priority="821" operator="lessThan">
      <formula>$C$4</formula>
    </cfRule>
  </conditionalFormatting>
  <conditionalFormatting sqref="AJ29">
    <cfRule type="cellIs" dxfId="6443" priority="822" operator="lessThan">
      <formula>$C$4</formula>
    </cfRule>
  </conditionalFormatting>
  <conditionalFormatting sqref="AJ30">
    <cfRule type="cellIs" dxfId="6442" priority="823" operator="lessThan">
      <formula>$C$4</formula>
    </cfRule>
  </conditionalFormatting>
  <conditionalFormatting sqref="AJ31">
    <cfRule type="cellIs" dxfId="6441" priority="824" operator="lessThan">
      <formula>$C$4</formula>
    </cfRule>
  </conditionalFormatting>
  <conditionalFormatting sqref="AJ32">
    <cfRule type="cellIs" dxfId="6440" priority="825" operator="lessThan">
      <formula>$C$4</formula>
    </cfRule>
  </conditionalFormatting>
  <conditionalFormatting sqref="AJ33">
    <cfRule type="cellIs" dxfId="6439" priority="826" operator="lessThan">
      <formula>$C$4</formula>
    </cfRule>
  </conditionalFormatting>
  <conditionalFormatting sqref="AJ34">
    <cfRule type="cellIs" dxfId="6438" priority="827" operator="lessThan">
      <formula>$C$4</formula>
    </cfRule>
  </conditionalFormatting>
  <conditionalFormatting sqref="AJ35">
    <cfRule type="cellIs" dxfId="6437" priority="828" operator="lessThan">
      <formula>$C$4</formula>
    </cfRule>
  </conditionalFormatting>
  <conditionalFormatting sqref="AJ36">
    <cfRule type="cellIs" dxfId="6436" priority="829" operator="lessThan">
      <formula>$C$4</formula>
    </cfRule>
  </conditionalFormatting>
  <conditionalFormatting sqref="AJ37">
    <cfRule type="cellIs" dxfId="6435" priority="830" operator="lessThan">
      <formula>$C$4</formula>
    </cfRule>
  </conditionalFormatting>
  <conditionalFormatting sqref="AJ38">
    <cfRule type="cellIs" dxfId="6434" priority="831" operator="lessThan">
      <formula>$C$4</formula>
    </cfRule>
  </conditionalFormatting>
  <conditionalFormatting sqref="AJ39">
    <cfRule type="cellIs" dxfId="6433" priority="832" operator="lessThan">
      <formula>$C$4</formula>
    </cfRule>
  </conditionalFormatting>
  <conditionalFormatting sqref="AJ40">
    <cfRule type="cellIs" dxfId="6432" priority="833" operator="lessThan">
      <formula>$C$4</formula>
    </cfRule>
  </conditionalFormatting>
  <conditionalFormatting sqref="AJ41">
    <cfRule type="cellIs" dxfId="6431" priority="834" operator="lessThan">
      <formula>$C$4</formula>
    </cfRule>
  </conditionalFormatting>
  <conditionalFormatting sqref="AJ42">
    <cfRule type="cellIs" dxfId="6430" priority="835" operator="lessThan">
      <formula>$C$4</formula>
    </cfRule>
  </conditionalFormatting>
  <conditionalFormatting sqref="AJ43">
    <cfRule type="cellIs" dxfId="6429" priority="836" operator="lessThan">
      <formula>$C$4</formula>
    </cfRule>
  </conditionalFormatting>
  <conditionalFormatting sqref="AJ44">
    <cfRule type="cellIs" dxfId="6428" priority="837" operator="lessThan">
      <formula>$C$4</formula>
    </cfRule>
  </conditionalFormatting>
  <conditionalFormatting sqref="AJ45">
    <cfRule type="cellIs" dxfId="6427" priority="838" operator="lessThan">
      <formula>$C$4</formula>
    </cfRule>
  </conditionalFormatting>
  <conditionalFormatting sqref="AJ46">
    <cfRule type="cellIs" dxfId="6426" priority="839" operator="lessThan">
      <formula>$C$4</formula>
    </cfRule>
  </conditionalFormatting>
  <conditionalFormatting sqref="AJ47">
    <cfRule type="cellIs" dxfId="6425" priority="840" operator="lessThan">
      <formula>$C$4</formula>
    </cfRule>
  </conditionalFormatting>
  <conditionalFormatting sqref="AJ48">
    <cfRule type="cellIs" dxfId="6424" priority="841" operator="lessThan">
      <formula>$C$4</formula>
    </cfRule>
  </conditionalFormatting>
  <conditionalFormatting sqref="AJ49">
    <cfRule type="cellIs" dxfId="6423" priority="842" operator="lessThan">
      <formula>$C$4</formula>
    </cfRule>
  </conditionalFormatting>
  <conditionalFormatting sqref="AJ50">
    <cfRule type="cellIs" dxfId="6422" priority="843" operator="lessThan">
      <formula>$C$4</formula>
    </cfRule>
  </conditionalFormatting>
  <conditionalFormatting sqref="AJ51">
    <cfRule type="cellIs" dxfId="6421" priority="844" operator="lessThan">
      <formula>$C$4</formula>
    </cfRule>
  </conditionalFormatting>
  <conditionalFormatting sqref="AJ52">
    <cfRule type="cellIs" dxfId="6420" priority="845" operator="lessThan">
      <formula>$C$4</formula>
    </cfRule>
  </conditionalFormatting>
  <conditionalFormatting sqref="AJ53">
    <cfRule type="cellIs" dxfId="6419" priority="846" operator="lessThan">
      <formula>$C$4</formula>
    </cfRule>
  </conditionalFormatting>
  <conditionalFormatting sqref="AJ54">
    <cfRule type="cellIs" dxfId="6418" priority="847" operator="lessThan">
      <formula>$C$4</formula>
    </cfRule>
  </conditionalFormatting>
  <conditionalFormatting sqref="AJ55">
    <cfRule type="cellIs" dxfId="6417" priority="848" operator="lessThan">
      <formula>$C$4</formula>
    </cfRule>
  </conditionalFormatting>
  <conditionalFormatting sqref="AJ56">
    <cfRule type="cellIs" dxfId="6416" priority="849" operator="lessThan">
      <formula>$C$4</formula>
    </cfRule>
  </conditionalFormatting>
  <conditionalFormatting sqref="AJ57">
    <cfRule type="cellIs" dxfId="6415" priority="850" operator="lessThan">
      <formula>$C$4</formula>
    </cfRule>
  </conditionalFormatting>
  <conditionalFormatting sqref="AJ58">
    <cfRule type="cellIs" dxfId="6414" priority="851" operator="lessThan">
      <formula>$C$4</formula>
    </cfRule>
  </conditionalFormatting>
  <conditionalFormatting sqref="AJ59">
    <cfRule type="cellIs" dxfId="6413" priority="852" operator="lessThan">
      <formula>$C$4</formula>
    </cfRule>
  </conditionalFormatting>
  <conditionalFormatting sqref="AJ60">
    <cfRule type="cellIs" dxfId="6412" priority="853" operator="lessThan">
      <formula>$C$4</formula>
    </cfRule>
  </conditionalFormatting>
  <conditionalFormatting sqref="AK11">
    <cfRule type="cellIs" dxfId="6411" priority="854" operator="lessThan">
      <formula>$C$4</formula>
    </cfRule>
  </conditionalFormatting>
  <conditionalFormatting sqref="AK12">
    <cfRule type="cellIs" dxfId="6410" priority="855" operator="lessThan">
      <formula>$C$4</formula>
    </cfRule>
  </conditionalFormatting>
  <conditionalFormatting sqref="AK13">
    <cfRule type="cellIs" dxfId="6409" priority="856" operator="lessThan">
      <formula>$C$4</formula>
    </cfRule>
  </conditionalFormatting>
  <conditionalFormatting sqref="AK14">
    <cfRule type="cellIs" dxfId="6408" priority="857" operator="lessThan">
      <formula>$C$4</formula>
    </cfRule>
  </conditionalFormatting>
  <conditionalFormatting sqref="AK15">
    <cfRule type="cellIs" dxfId="6407" priority="858" operator="lessThan">
      <formula>$C$4</formula>
    </cfRule>
  </conditionalFormatting>
  <conditionalFormatting sqref="AK16">
    <cfRule type="cellIs" dxfId="6406" priority="859" operator="lessThan">
      <formula>$C$4</formula>
    </cfRule>
  </conditionalFormatting>
  <conditionalFormatting sqref="AK17">
    <cfRule type="cellIs" dxfId="6405" priority="860" operator="lessThan">
      <formula>$C$4</formula>
    </cfRule>
  </conditionalFormatting>
  <conditionalFormatting sqref="AK18">
    <cfRule type="cellIs" dxfId="6404" priority="861" operator="lessThan">
      <formula>$C$4</formula>
    </cfRule>
  </conditionalFormatting>
  <conditionalFormatting sqref="AK19">
    <cfRule type="cellIs" dxfId="6403" priority="862" operator="lessThan">
      <formula>$C$4</formula>
    </cfRule>
  </conditionalFormatting>
  <conditionalFormatting sqref="AK20">
    <cfRule type="cellIs" dxfId="6402" priority="863" operator="lessThan">
      <formula>$C$4</formula>
    </cfRule>
  </conditionalFormatting>
  <conditionalFormatting sqref="AK21">
    <cfRule type="cellIs" dxfId="6401" priority="864" operator="lessThan">
      <formula>$C$4</formula>
    </cfRule>
  </conditionalFormatting>
  <conditionalFormatting sqref="AK22">
    <cfRule type="cellIs" dxfId="6400" priority="865" operator="lessThan">
      <formula>$C$4</formula>
    </cfRule>
  </conditionalFormatting>
  <conditionalFormatting sqref="AK23">
    <cfRule type="cellIs" dxfId="6399" priority="866" operator="lessThan">
      <formula>$C$4</formula>
    </cfRule>
  </conditionalFormatting>
  <conditionalFormatting sqref="AK24">
    <cfRule type="cellIs" dxfId="6398" priority="867" operator="lessThan">
      <formula>$C$4</formula>
    </cfRule>
  </conditionalFormatting>
  <conditionalFormatting sqref="AK25">
    <cfRule type="cellIs" dxfId="6397" priority="868" operator="lessThan">
      <formula>$C$4</formula>
    </cfRule>
  </conditionalFormatting>
  <conditionalFormatting sqref="AK26">
    <cfRule type="cellIs" dxfId="6396" priority="869" operator="lessThan">
      <formula>$C$4</formula>
    </cfRule>
  </conditionalFormatting>
  <conditionalFormatting sqref="AK27">
    <cfRule type="cellIs" dxfId="6395" priority="870" operator="lessThan">
      <formula>$C$4</formula>
    </cfRule>
  </conditionalFormatting>
  <conditionalFormatting sqref="AK28">
    <cfRule type="cellIs" dxfId="6394" priority="871" operator="lessThan">
      <formula>$C$4</formula>
    </cfRule>
  </conditionalFormatting>
  <conditionalFormatting sqref="AK29">
    <cfRule type="cellIs" dxfId="6393" priority="872" operator="lessThan">
      <formula>$C$4</formula>
    </cfRule>
  </conditionalFormatting>
  <conditionalFormatting sqref="AK30">
    <cfRule type="cellIs" dxfId="6392" priority="873" operator="lessThan">
      <formula>$C$4</formula>
    </cfRule>
  </conditionalFormatting>
  <conditionalFormatting sqref="AK31">
    <cfRule type="cellIs" dxfId="6391" priority="874" operator="lessThan">
      <formula>$C$4</formula>
    </cfRule>
  </conditionalFormatting>
  <conditionalFormatting sqref="AK32">
    <cfRule type="cellIs" dxfId="6390" priority="875" operator="lessThan">
      <formula>$C$4</formula>
    </cfRule>
  </conditionalFormatting>
  <conditionalFormatting sqref="AK33">
    <cfRule type="cellIs" dxfId="6389" priority="876" operator="lessThan">
      <formula>$C$4</formula>
    </cfRule>
  </conditionalFormatting>
  <conditionalFormatting sqref="AK34">
    <cfRule type="cellIs" dxfId="6388" priority="877" operator="lessThan">
      <formula>$C$4</formula>
    </cfRule>
  </conditionalFormatting>
  <conditionalFormatting sqref="AK35">
    <cfRule type="cellIs" dxfId="6387" priority="878" operator="lessThan">
      <formula>$C$4</formula>
    </cfRule>
  </conditionalFormatting>
  <conditionalFormatting sqref="AK36">
    <cfRule type="cellIs" dxfId="6386" priority="879" operator="lessThan">
      <formula>$C$4</formula>
    </cfRule>
  </conditionalFormatting>
  <conditionalFormatting sqref="AK37">
    <cfRule type="cellIs" dxfId="6385" priority="880" operator="lessThan">
      <formula>$C$4</formula>
    </cfRule>
  </conditionalFormatting>
  <conditionalFormatting sqref="AK38">
    <cfRule type="cellIs" dxfId="6384" priority="881" operator="lessThan">
      <formula>$C$4</formula>
    </cfRule>
  </conditionalFormatting>
  <conditionalFormatting sqref="AK39">
    <cfRule type="cellIs" dxfId="6383" priority="882" operator="lessThan">
      <formula>$C$4</formula>
    </cfRule>
  </conditionalFormatting>
  <conditionalFormatting sqref="AK40">
    <cfRule type="cellIs" dxfId="6382" priority="883" operator="lessThan">
      <formula>$C$4</formula>
    </cfRule>
  </conditionalFormatting>
  <conditionalFormatting sqref="AK41">
    <cfRule type="cellIs" dxfId="6381" priority="884" operator="lessThan">
      <formula>$C$4</formula>
    </cfRule>
  </conditionalFormatting>
  <conditionalFormatting sqref="AK42">
    <cfRule type="cellIs" dxfId="6380" priority="885" operator="lessThan">
      <formula>$C$4</formula>
    </cfRule>
  </conditionalFormatting>
  <conditionalFormatting sqref="AK43">
    <cfRule type="cellIs" dxfId="6379" priority="886" operator="lessThan">
      <formula>$C$4</formula>
    </cfRule>
  </conditionalFormatting>
  <conditionalFormatting sqref="AK44">
    <cfRule type="cellIs" dxfId="6378" priority="887" operator="lessThan">
      <formula>$C$4</formula>
    </cfRule>
  </conditionalFormatting>
  <conditionalFormatting sqref="AK45">
    <cfRule type="cellIs" dxfId="6377" priority="888" operator="lessThan">
      <formula>$C$4</formula>
    </cfRule>
  </conditionalFormatting>
  <conditionalFormatting sqref="AK46">
    <cfRule type="cellIs" dxfId="6376" priority="889" operator="lessThan">
      <formula>$C$4</formula>
    </cfRule>
  </conditionalFormatting>
  <conditionalFormatting sqref="AK47">
    <cfRule type="cellIs" dxfId="6375" priority="890" operator="lessThan">
      <formula>$C$4</formula>
    </cfRule>
  </conditionalFormatting>
  <conditionalFormatting sqref="AK48">
    <cfRule type="cellIs" dxfId="6374" priority="891" operator="lessThan">
      <formula>$C$4</formula>
    </cfRule>
  </conditionalFormatting>
  <conditionalFormatting sqref="AK49">
    <cfRule type="cellIs" dxfId="6373" priority="892" operator="lessThan">
      <formula>$C$4</formula>
    </cfRule>
  </conditionalFormatting>
  <conditionalFormatting sqref="AK50">
    <cfRule type="cellIs" dxfId="6372" priority="893" operator="lessThan">
      <formula>$C$4</formula>
    </cfRule>
  </conditionalFormatting>
  <conditionalFormatting sqref="AK51">
    <cfRule type="cellIs" dxfId="6371" priority="894" operator="lessThan">
      <formula>$C$4</formula>
    </cfRule>
  </conditionalFormatting>
  <conditionalFormatting sqref="AK52">
    <cfRule type="cellIs" dxfId="6370" priority="895" operator="lessThan">
      <formula>$C$4</formula>
    </cfRule>
  </conditionalFormatting>
  <conditionalFormatting sqref="AK53">
    <cfRule type="cellIs" dxfId="6369" priority="896" operator="lessThan">
      <formula>$C$4</formula>
    </cfRule>
  </conditionalFormatting>
  <conditionalFormatting sqref="AK54">
    <cfRule type="cellIs" dxfId="6368" priority="897" operator="lessThan">
      <formula>$C$4</formula>
    </cfRule>
  </conditionalFormatting>
  <conditionalFormatting sqref="AK55">
    <cfRule type="cellIs" dxfId="6367" priority="898" operator="lessThan">
      <formula>$C$4</formula>
    </cfRule>
  </conditionalFormatting>
  <conditionalFormatting sqref="AK56">
    <cfRule type="cellIs" dxfId="6366" priority="899" operator="lessThan">
      <formula>$C$4</formula>
    </cfRule>
  </conditionalFormatting>
  <conditionalFormatting sqref="AK57">
    <cfRule type="cellIs" dxfId="6365" priority="900" operator="lessThan">
      <formula>$C$4</formula>
    </cfRule>
  </conditionalFormatting>
  <conditionalFormatting sqref="AK58">
    <cfRule type="cellIs" dxfId="6364" priority="901" operator="lessThan">
      <formula>$C$4</formula>
    </cfRule>
  </conditionalFormatting>
  <conditionalFormatting sqref="AK59">
    <cfRule type="cellIs" dxfId="6363" priority="902" operator="lessThan">
      <formula>$C$4</formula>
    </cfRule>
  </conditionalFormatting>
  <conditionalFormatting sqref="AK60">
    <cfRule type="cellIs" dxfId="6362" priority="903" operator="lessThan">
      <formula>$C$4</formula>
    </cfRule>
  </conditionalFormatting>
  <conditionalFormatting sqref="AL11">
    <cfRule type="cellIs" dxfId="6361" priority="904" operator="lessThan">
      <formula>$C$4</formula>
    </cfRule>
  </conditionalFormatting>
  <conditionalFormatting sqref="AL12">
    <cfRule type="cellIs" dxfId="6360" priority="905" operator="lessThan">
      <formula>$C$4</formula>
    </cfRule>
  </conditionalFormatting>
  <conditionalFormatting sqref="AL13">
    <cfRule type="cellIs" dxfId="6359" priority="906" operator="lessThan">
      <formula>$C$4</formula>
    </cfRule>
  </conditionalFormatting>
  <conditionalFormatting sqref="AL14">
    <cfRule type="cellIs" dxfId="6358" priority="907" operator="lessThan">
      <formula>$C$4</formula>
    </cfRule>
  </conditionalFormatting>
  <conditionalFormatting sqref="AL15">
    <cfRule type="cellIs" dxfId="6357" priority="908" operator="lessThan">
      <formula>$C$4</formula>
    </cfRule>
  </conditionalFormatting>
  <conditionalFormatting sqref="AL16">
    <cfRule type="cellIs" dxfId="6356" priority="909" operator="lessThan">
      <formula>$C$4</formula>
    </cfRule>
  </conditionalFormatting>
  <conditionalFormatting sqref="AL17">
    <cfRule type="cellIs" dxfId="6355" priority="910" operator="lessThan">
      <formula>$C$4</formula>
    </cfRule>
  </conditionalFormatting>
  <conditionalFormatting sqref="AL18">
    <cfRule type="cellIs" dxfId="6354" priority="911" operator="lessThan">
      <formula>$C$4</formula>
    </cfRule>
  </conditionalFormatting>
  <conditionalFormatting sqref="AL19">
    <cfRule type="cellIs" dxfId="6353" priority="912" operator="lessThan">
      <formula>$C$4</formula>
    </cfRule>
  </conditionalFormatting>
  <conditionalFormatting sqref="AL20">
    <cfRule type="cellIs" dxfId="6352" priority="913" operator="lessThan">
      <formula>$C$4</formula>
    </cfRule>
  </conditionalFormatting>
  <conditionalFormatting sqref="AL21">
    <cfRule type="cellIs" dxfId="6351" priority="914" operator="lessThan">
      <formula>$C$4</formula>
    </cfRule>
  </conditionalFormatting>
  <conditionalFormatting sqref="AL22">
    <cfRule type="cellIs" dxfId="6350" priority="915" operator="lessThan">
      <formula>$C$4</formula>
    </cfRule>
  </conditionalFormatting>
  <conditionalFormatting sqref="AL23">
    <cfRule type="cellIs" dxfId="6349" priority="916" operator="lessThan">
      <formula>$C$4</formula>
    </cfRule>
  </conditionalFormatting>
  <conditionalFormatting sqref="AL24">
    <cfRule type="cellIs" dxfId="6348" priority="917" operator="lessThan">
      <formula>$C$4</formula>
    </cfRule>
  </conditionalFormatting>
  <conditionalFormatting sqref="AL25">
    <cfRule type="cellIs" dxfId="6347" priority="918" operator="lessThan">
      <formula>$C$4</formula>
    </cfRule>
  </conditionalFormatting>
  <conditionalFormatting sqref="AL26">
    <cfRule type="cellIs" dxfId="6346" priority="919" operator="lessThan">
      <formula>$C$4</formula>
    </cfRule>
  </conditionalFormatting>
  <conditionalFormatting sqref="AL27">
    <cfRule type="cellIs" dxfId="6345" priority="920" operator="lessThan">
      <formula>$C$4</formula>
    </cfRule>
  </conditionalFormatting>
  <conditionalFormatting sqref="AL28">
    <cfRule type="cellIs" dxfId="6344" priority="921" operator="lessThan">
      <formula>$C$4</formula>
    </cfRule>
  </conditionalFormatting>
  <conditionalFormatting sqref="AL29">
    <cfRule type="cellIs" dxfId="6343" priority="922" operator="lessThan">
      <formula>$C$4</formula>
    </cfRule>
  </conditionalFormatting>
  <conditionalFormatting sqref="AL30">
    <cfRule type="cellIs" dxfId="6342" priority="923" operator="lessThan">
      <formula>$C$4</formula>
    </cfRule>
  </conditionalFormatting>
  <conditionalFormatting sqref="AL31">
    <cfRule type="cellIs" dxfId="6341" priority="924" operator="lessThan">
      <formula>$C$4</formula>
    </cfRule>
  </conditionalFormatting>
  <conditionalFormatting sqref="AL32">
    <cfRule type="cellIs" dxfId="6340" priority="925" operator="lessThan">
      <formula>$C$4</formula>
    </cfRule>
  </conditionalFormatting>
  <conditionalFormatting sqref="AL33">
    <cfRule type="cellIs" dxfId="6339" priority="926" operator="lessThan">
      <formula>$C$4</formula>
    </cfRule>
  </conditionalFormatting>
  <conditionalFormatting sqref="AL34">
    <cfRule type="cellIs" dxfId="6338" priority="927" operator="lessThan">
      <formula>$C$4</formula>
    </cfRule>
  </conditionalFormatting>
  <conditionalFormatting sqref="AL35">
    <cfRule type="cellIs" dxfId="6337" priority="928" operator="lessThan">
      <formula>$C$4</formula>
    </cfRule>
  </conditionalFormatting>
  <conditionalFormatting sqref="AL36">
    <cfRule type="cellIs" dxfId="6336" priority="929" operator="lessThan">
      <formula>$C$4</formula>
    </cfRule>
  </conditionalFormatting>
  <conditionalFormatting sqref="AL37">
    <cfRule type="cellIs" dxfId="6335" priority="930" operator="lessThan">
      <formula>$C$4</formula>
    </cfRule>
  </conditionalFormatting>
  <conditionalFormatting sqref="AL38">
    <cfRule type="cellIs" dxfId="6334" priority="931" operator="lessThan">
      <formula>$C$4</formula>
    </cfRule>
  </conditionalFormatting>
  <conditionalFormatting sqref="AL39">
    <cfRule type="cellIs" dxfId="6333" priority="932" operator="lessThan">
      <formula>$C$4</formula>
    </cfRule>
  </conditionalFormatting>
  <conditionalFormatting sqref="AL40">
    <cfRule type="cellIs" dxfId="6332" priority="933" operator="lessThan">
      <formula>$C$4</formula>
    </cfRule>
  </conditionalFormatting>
  <conditionalFormatting sqref="AL41">
    <cfRule type="cellIs" dxfId="6331" priority="934" operator="lessThan">
      <formula>$C$4</formula>
    </cfRule>
  </conditionalFormatting>
  <conditionalFormatting sqref="AL42">
    <cfRule type="cellIs" dxfId="6330" priority="935" operator="lessThan">
      <formula>$C$4</formula>
    </cfRule>
  </conditionalFormatting>
  <conditionalFormatting sqref="AL43">
    <cfRule type="cellIs" dxfId="6329" priority="936" operator="lessThan">
      <formula>$C$4</formula>
    </cfRule>
  </conditionalFormatting>
  <conditionalFormatting sqref="AL44">
    <cfRule type="cellIs" dxfId="6328" priority="937" operator="lessThan">
      <formula>$C$4</formula>
    </cfRule>
  </conditionalFormatting>
  <conditionalFormatting sqref="AL45">
    <cfRule type="cellIs" dxfId="6327" priority="938" operator="lessThan">
      <formula>$C$4</formula>
    </cfRule>
  </conditionalFormatting>
  <conditionalFormatting sqref="AL46">
    <cfRule type="cellIs" dxfId="6326" priority="939" operator="lessThan">
      <formula>$C$4</formula>
    </cfRule>
  </conditionalFormatting>
  <conditionalFormatting sqref="AL47">
    <cfRule type="cellIs" dxfId="6325" priority="940" operator="lessThan">
      <formula>$C$4</formula>
    </cfRule>
  </conditionalFormatting>
  <conditionalFormatting sqref="AL48">
    <cfRule type="cellIs" dxfId="6324" priority="941" operator="lessThan">
      <formula>$C$4</formula>
    </cfRule>
  </conditionalFormatting>
  <conditionalFormatting sqref="AL49">
    <cfRule type="cellIs" dxfId="6323" priority="942" operator="lessThan">
      <formula>$C$4</formula>
    </cfRule>
  </conditionalFormatting>
  <conditionalFormatting sqref="AL50">
    <cfRule type="cellIs" dxfId="6322" priority="943" operator="lessThan">
      <formula>$C$4</formula>
    </cfRule>
  </conditionalFormatting>
  <conditionalFormatting sqref="AL51">
    <cfRule type="cellIs" dxfId="6321" priority="944" operator="lessThan">
      <formula>$C$4</formula>
    </cfRule>
  </conditionalFormatting>
  <conditionalFormatting sqref="AL52">
    <cfRule type="cellIs" dxfId="6320" priority="945" operator="lessThan">
      <formula>$C$4</formula>
    </cfRule>
  </conditionalFormatting>
  <conditionalFormatting sqref="AL53">
    <cfRule type="cellIs" dxfId="6319" priority="946" operator="lessThan">
      <formula>$C$4</formula>
    </cfRule>
  </conditionalFormatting>
  <conditionalFormatting sqref="AL54">
    <cfRule type="cellIs" dxfId="6318" priority="947" operator="lessThan">
      <formula>$C$4</formula>
    </cfRule>
  </conditionalFormatting>
  <conditionalFormatting sqref="AL55">
    <cfRule type="cellIs" dxfId="6317" priority="948" operator="lessThan">
      <formula>$C$4</formula>
    </cfRule>
  </conditionalFormatting>
  <conditionalFormatting sqref="AL56">
    <cfRule type="cellIs" dxfId="6316" priority="949" operator="lessThan">
      <formula>$C$4</formula>
    </cfRule>
  </conditionalFormatting>
  <conditionalFormatting sqref="AL57">
    <cfRule type="cellIs" dxfId="6315" priority="950" operator="lessThan">
      <formula>$C$4</formula>
    </cfRule>
  </conditionalFormatting>
  <conditionalFormatting sqref="AL58">
    <cfRule type="cellIs" dxfId="6314" priority="951" operator="lessThan">
      <formula>$C$4</formula>
    </cfRule>
  </conditionalFormatting>
  <conditionalFormatting sqref="AL59">
    <cfRule type="cellIs" dxfId="6313" priority="952" operator="lessThan">
      <formula>$C$4</formula>
    </cfRule>
  </conditionalFormatting>
  <conditionalFormatting sqref="AL60">
    <cfRule type="cellIs" dxfId="6312" priority="953" operator="lessThan">
      <formula>$C$4</formula>
    </cfRule>
  </conditionalFormatting>
  <conditionalFormatting sqref="AM11">
    <cfRule type="cellIs" dxfId="6311" priority="954" operator="lessThan">
      <formula>$C$4</formula>
    </cfRule>
  </conditionalFormatting>
  <conditionalFormatting sqref="AM12">
    <cfRule type="cellIs" dxfId="6310" priority="955" operator="lessThan">
      <formula>$C$4</formula>
    </cfRule>
  </conditionalFormatting>
  <conditionalFormatting sqref="AM13">
    <cfRule type="cellIs" dxfId="6309" priority="956" operator="lessThan">
      <formula>$C$4</formula>
    </cfRule>
  </conditionalFormatting>
  <conditionalFormatting sqref="AM14">
    <cfRule type="cellIs" dxfId="6308" priority="957" operator="lessThan">
      <formula>$C$4</formula>
    </cfRule>
  </conditionalFormatting>
  <conditionalFormatting sqref="AM15">
    <cfRule type="cellIs" dxfId="6307" priority="958" operator="lessThan">
      <formula>$C$4</formula>
    </cfRule>
  </conditionalFormatting>
  <conditionalFormatting sqref="AM16">
    <cfRule type="cellIs" dxfId="6306" priority="959" operator="lessThan">
      <formula>$C$4</formula>
    </cfRule>
  </conditionalFormatting>
  <conditionalFormatting sqref="AM17">
    <cfRule type="cellIs" dxfId="6305" priority="960" operator="lessThan">
      <formula>$C$4</formula>
    </cfRule>
  </conditionalFormatting>
  <conditionalFormatting sqref="AM18">
    <cfRule type="cellIs" dxfId="6304" priority="961" operator="lessThan">
      <formula>$C$4</formula>
    </cfRule>
  </conditionalFormatting>
  <conditionalFormatting sqref="AM19">
    <cfRule type="cellIs" dxfId="6303" priority="962" operator="lessThan">
      <formula>$C$4</formula>
    </cfRule>
  </conditionalFormatting>
  <conditionalFormatting sqref="AM20">
    <cfRule type="cellIs" dxfId="6302" priority="963" operator="lessThan">
      <formula>$C$4</formula>
    </cfRule>
  </conditionalFormatting>
  <conditionalFormatting sqref="AM21">
    <cfRule type="cellIs" dxfId="6301" priority="964" operator="lessThan">
      <formula>$C$4</formula>
    </cfRule>
  </conditionalFormatting>
  <conditionalFormatting sqref="AM22">
    <cfRule type="cellIs" dxfId="6300" priority="965" operator="lessThan">
      <formula>$C$4</formula>
    </cfRule>
  </conditionalFormatting>
  <conditionalFormatting sqref="AM23">
    <cfRule type="cellIs" dxfId="6299" priority="966" operator="lessThan">
      <formula>$C$4</formula>
    </cfRule>
  </conditionalFormatting>
  <conditionalFormatting sqref="AM24">
    <cfRule type="cellIs" dxfId="6298" priority="967" operator="lessThan">
      <formula>$C$4</formula>
    </cfRule>
  </conditionalFormatting>
  <conditionalFormatting sqref="AM25">
    <cfRule type="cellIs" dxfId="6297" priority="968" operator="lessThan">
      <formula>$C$4</formula>
    </cfRule>
  </conditionalFormatting>
  <conditionalFormatting sqref="AM26">
    <cfRule type="cellIs" dxfId="6296" priority="969" operator="lessThan">
      <formula>$C$4</formula>
    </cfRule>
  </conditionalFormatting>
  <conditionalFormatting sqref="AM27">
    <cfRule type="cellIs" dxfId="6295" priority="970" operator="lessThan">
      <formula>$C$4</formula>
    </cfRule>
  </conditionalFormatting>
  <conditionalFormatting sqref="AM28">
    <cfRule type="cellIs" dxfId="6294" priority="971" operator="lessThan">
      <formula>$C$4</formula>
    </cfRule>
  </conditionalFormatting>
  <conditionalFormatting sqref="AM29">
    <cfRule type="cellIs" dxfId="6293" priority="972" operator="lessThan">
      <formula>$C$4</formula>
    </cfRule>
  </conditionalFormatting>
  <conditionalFormatting sqref="AM30">
    <cfRule type="cellIs" dxfId="6292" priority="973" operator="lessThan">
      <formula>$C$4</formula>
    </cfRule>
  </conditionalFormatting>
  <conditionalFormatting sqref="AM31">
    <cfRule type="cellIs" dxfId="6291" priority="974" operator="lessThan">
      <formula>$C$4</formula>
    </cfRule>
  </conditionalFormatting>
  <conditionalFormatting sqref="AM32">
    <cfRule type="cellIs" dxfId="6290" priority="975" operator="lessThan">
      <formula>$C$4</formula>
    </cfRule>
  </conditionalFormatting>
  <conditionalFormatting sqref="AM33">
    <cfRule type="cellIs" dxfId="6289" priority="976" operator="lessThan">
      <formula>$C$4</formula>
    </cfRule>
  </conditionalFormatting>
  <conditionalFormatting sqref="AM34">
    <cfRule type="cellIs" dxfId="6288" priority="977" operator="lessThan">
      <formula>$C$4</formula>
    </cfRule>
  </conditionalFormatting>
  <conditionalFormatting sqref="AM35">
    <cfRule type="cellIs" dxfId="6287" priority="978" operator="lessThan">
      <formula>$C$4</formula>
    </cfRule>
  </conditionalFormatting>
  <conditionalFormatting sqref="AM36">
    <cfRule type="cellIs" dxfId="6286" priority="979" operator="lessThan">
      <formula>$C$4</formula>
    </cfRule>
  </conditionalFormatting>
  <conditionalFormatting sqref="AM37">
    <cfRule type="cellIs" dxfId="6285" priority="980" operator="lessThan">
      <formula>$C$4</formula>
    </cfRule>
  </conditionalFormatting>
  <conditionalFormatting sqref="AM38">
    <cfRule type="cellIs" dxfId="6284" priority="981" operator="lessThan">
      <formula>$C$4</formula>
    </cfRule>
  </conditionalFormatting>
  <conditionalFormatting sqref="AM39">
    <cfRule type="cellIs" dxfId="6283" priority="982" operator="lessThan">
      <formula>$C$4</formula>
    </cfRule>
  </conditionalFormatting>
  <conditionalFormatting sqref="AM40">
    <cfRule type="cellIs" dxfId="6282" priority="983" operator="lessThan">
      <formula>$C$4</formula>
    </cfRule>
  </conditionalFormatting>
  <conditionalFormatting sqref="AM41">
    <cfRule type="cellIs" dxfId="6281" priority="984" operator="lessThan">
      <formula>$C$4</formula>
    </cfRule>
  </conditionalFormatting>
  <conditionalFormatting sqref="AM42">
    <cfRule type="cellIs" dxfId="6280" priority="985" operator="lessThan">
      <formula>$C$4</formula>
    </cfRule>
  </conditionalFormatting>
  <conditionalFormatting sqref="AM43">
    <cfRule type="cellIs" dxfId="6279" priority="986" operator="lessThan">
      <formula>$C$4</formula>
    </cfRule>
  </conditionalFormatting>
  <conditionalFormatting sqref="AM44">
    <cfRule type="cellIs" dxfId="6278" priority="987" operator="lessThan">
      <formula>$C$4</formula>
    </cfRule>
  </conditionalFormatting>
  <conditionalFormatting sqref="AM45">
    <cfRule type="cellIs" dxfId="6277" priority="988" operator="lessThan">
      <formula>$C$4</formula>
    </cfRule>
  </conditionalFormatting>
  <conditionalFormatting sqref="AM46">
    <cfRule type="cellIs" dxfId="6276" priority="989" operator="lessThan">
      <formula>$C$4</formula>
    </cfRule>
  </conditionalFormatting>
  <conditionalFormatting sqref="AM47">
    <cfRule type="cellIs" dxfId="6275" priority="990" operator="lessThan">
      <formula>$C$4</formula>
    </cfRule>
  </conditionalFormatting>
  <conditionalFormatting sqref="AM48">
    <cfRule type="cellIs" dxfId="6274" priority="991" operator="lessThan">
      <formula>$C$4</formula>
    </cfRule>
  </conditionalFormatting>
  <conditionalFormatting sqref="AM49">
    <cfRule type="cellIs" dxfId="6273" priority="992" operator="lessThan">
      <formula>$C$4</formula>
    </cfRule>
  </conditionalFormatting>
  <conditionalFormatting sqref="AM50">
    <cfRule type="cellIs" dxfId="6272" priority="993" operator="lessThan">
      <formula>$C$4</formula>
    </cfRule>
  </conditionalFormatting>
  <conditionalFormatting sqref="AM51">
    <cfRule type="cellIs" dxfId="6271" priority="994" operator="lessThan">
      <formula>$C$4</formula>
    </cfRule>
  </conditionalFormatting>
  <conditionalFormatting sqref="AM52">
    <cfRule type="cellIs" dxfId="6270" priority="995" operator="lessThan">
      <formula>$C$4</formula>
    </cfRule>
  </conditionalFormatting>
  <conditionalFormatting sqref="AM53">
    <cfRule type="cellIs" dxfId="6269" priority="996" operator="lessThan">
      <formula>$C$4</formula>
    </cfRule>
  </conditionalFormatting>
  <conditionalFormatting sqref="AM54">
    <cfRule type="cellIs" dxfId="6268" priority="997" operator="lessThan">
      <formula>$C$4</formula>
    </cfRule>
  </conditionalFormatting>
  <conditionalFormatting sqref="AM55">
    <cfRule type="cellIs" dxfId="6267" priority="998" operator="lessThan">
      <formula>$C$4</formula>
    </cfRule>
  </conditionalFormatting>
  <conditionalFormatting sqref="AM56">
    <cfRule type="cellIs" dxfId="6266" priority="999" operator="lessThan">
      <formula>$C$4</formula>
    </cfRule>
  </conditionalFormatting>
  <conditionalFormatting sqref="AM57">
    <cfRule type="cellIs" dxfId="6265" priority="1000" operator="lessThan">
      <formula>$C$4</formula>
    </cfRule>
  </conditionalFormatting>
  <conditionalFormatting sqref="AM58">
    <cfRule type="cellIs" dxfId="6264" priority="1001" operator="lessThan">
      <formula>$C$4</formula>
    </cfRule>
  </conditionalFormatting>
  <conditionalFormatting sqref="AM59">
    <cfRule type="cellIs" dxfId="6263" priority="1002" operator="lessThan">
      <formula>$C$4</formula>
    </cfRule>
  </conditionalFormatting>
  <conditionalFormatting sqref="AM60">
    <cfRule type="cellIs" dxfId="6262" priority="1003" operator="lessThan">
      <formula>$C$4</formula>
    </cfRule>
  </conditionalFormatting>
  <conditionalFormatting sqref="AN11">
    <cfRule type="cellIs" dxfId="6261" priority="1004" operator="lessThan">
      <formula>$C$4</formula>
    </cfRule>
  </conditionalFormatting>
  <conditionalFormatting sqref="AN12">
    <cfRule type="cellIs" dxfId="6260" priority="1005" operator="lessThan">
      <formula>$C$4</formula>
    </cfRule>
  </conditionalFormatting>
  <conditionalFormatting sqref="AN13">
    <cfRule type="cellIs" dxfId="6259" priority="1006" operator="lessThan">
      <formula>$C$4</formula>
    </cfRule>
  </conditionalFormatting>
  <conditionalFormatting sqref="AN14">
    <cfRule type="cellIs" dxfId="6258" priority="1007" operator="lessThan">
      <formula>$C$4</formula>
    </cfRule>
  </conditionalFormatting>
  <conditionalFormatting sqref="AN15">
    <cfRule type="cellIs" dxfId="6257" priority="1008" operator="lessThan">
      <formula>$C$4</formula>
    </cfRule>
  </conditionalFormatting>
  <conditionalFormatting sqref="AN16">
    <cfRule type="cellIs" dxfId="6256" priority="1009" operator="lessThan">
      <formula>$C$4</formula>
    </cfRule>
  </conditionalFormatting>
  <conditionalFormatting sqref="AN17">
    <cfRule type="cellIs" dxfId="6255" priority="1010" operator="lessThan">
      <formula>$C$4</formula>
    </cfRule>
  </conditionalFormatting>
  <conditionalFormatting sqref="AN18">
    <cfRule type="cellIs" dxfId="6254" priority="1011" operator="lessThan">
      <formula>$C$4</formula>
    </cfRule>
  </conditionalFormatting>
  <conditionalFormatting sqref="AN19">
    <cfRule type="cellIs" dxfId="6253" priority="1012" operator="lessThan">
      <formula>$C$4</formula>
    </cfRule>
  </conditionalFormatting>
  <conditionalFormatting sqref="AN20">
    <cfRule type="cellIs" dxfId="6252" priority="1013" operator="lessThan">
      <formula>$C$4</formula>
    </cfRule>
  </conditionalFormatting>
  <conditionalFormatting sqref="AN21">
    <cfRule type="cellIs" dxfId="6251" priority="1014" operator="lessThan">
      <formula>$C$4</formula>
    </cfRule>
  </conditionalFormatting>
  <conditionalFormatting sqref="AN22">
    <cfRule type="cellIs" dxfId="6250" priority="1015" operator="lessThan">
      <formula>$C$4</formula>
    </cfRule>
  </conditionalFormatting>
  <conditionalFormatting sqref="AN23">
    <cfRule type="cellIs" dxfId="6249" priority="1016" operator="lessThan">
      <formula>$C$4</formula>
    </cfRule>
  </conditionalFormatting>
  <conditionalFormatting sqref="AN24">
    <cfRule type="cellIs" dxfId="6248" priority="1017" operator="lessThan">
      <formula>$C$4</formula>
    </cfRule>
  </conditionalFormatting>
  <conditionalFormatting sqref="AN25">
    <cfRule type="cellIs" dxfId="6247" priority="1018" operator="lessThan">
      <formula>$C$4</formula>
    </cfRule>
  </conditionalFormatting>
  <conditionalFormatting sqref="AN26">
    <cfRule type="cellIs" dxfId="6246" priority="1019" operator="lessThan">
      <formula>$C$4</formula>
    </cfRule>
  </conditionalFormatting>
  <conditionalFormatting sqref="AN27">
    <cfRule type="cellIs" dxfId="6245" priority="1020" operator="lessThan">
      <formula>$C$4</formula>
    </cfRule>
  </conditionalFormatting>
  <conditionalFormatting sqref="AN28">
    <cfRule type="cellIs" dxfId="6244" priority="1021" operator="lessThan">
      <formula>$C$4</formula>
    </cfRule>
  </conditionalFormatting>
  <conditionalFormatting sqref="AN29">
    <cfRule type="cellIs" dxfId="6243" priority="1022" operator="lessThan">
      <formula>$C$4</formula>
    </cfRule>
  </conditionalFormatting>
  <conditionalFormatting sqref="AN30">
    <cfRule type="cellIs" dxfId="6242" priority="1023" operator="lessThan">
      <formula>$C$4</formula>
    </cfRule>
  </conditionalFormatting>
  <conditionalFormatting sqref="AN31">
    <cfRule type="cellIs" dxfId="6241" priority="1024" operator="lessThan">
      <formula>$C$4</formula>
    </cfRule>
  </conditionalFormatting>
  <conditionalFormatting sqref="AN32">
    <cfRule type="cellIs" dxfId="6240" priority="1025" operator="lessThan">
      <formula>$C$4</formula>
    </cfRule>
  </conditionalFormatting>
  <conditionalFormatting sqref="AN33">
    <cfRule type="cellIs" dxfId="6239" priority="1026" operator="lessThan">
      <formula>$C$4</formula>
    </cfRule>
  </conditionalFormatting>
  <conditionalFormatting sqref="AN34">
    <cfRule type="cellIs" dxfId="6238" priority="1027" operator="lessThan">
      <formula>$C$4</formula>
    </cfRule>
  </conditionalFormatting>
  <conditionalFormatting sqref="AN35">
    <cfRule type="cellIs" dxfId="6237" priority="1028" operator="lessThan">
      <formula>$C$4</formula>
    </cfRule>
  </conditionalFormatting>
  <conditionalFormatting sqref="AN36">
    <cfRule type="cellIs" dxfId="6236" priority="1029" operator="lessThan">
      <formula>$C$4</formula>
    </cfRule>
  </conditionalFormatting>
  <conditionalFormatting sqref="AN37">
    <cfRule type="cellIs" dxfId="6235" priority="1030" operator="lessThan">
      <formula>$C$4</formula>
    </cfRule>
  </conditionalFormatting>
  <conditionalFormatting sqref="AN38">
    <cfRule type="cellIs" dxfId="6234" priority="1031" operator="lessThan">
      <formula>$C$4</formula>
    </cfRule>
  </conditionalFormatting>
  <conditionalFormatting sqref="AN39">
    <cfRule type="cellIs" dxfId="6233" priority="1032" operator="lessThan">
      <formula>$C$4</formula>
    </cfRule>
  </conditionalFormatting>
  <conditionalFormatting sqref="AN40">
    <cfRule type="cellIs" dxfId="6232" priority="1033" operator="lessThan">
      <formula>$C$4</formula>
    </cfRule>
  </conditionalFormatting>
  <conditionalFormatting sqref="AN41">
    <cfRule type="cellIs" dxfId="6231" priority="1034" operator="lessThan">
      <formula>$C$4</formula>
    </cfRule>
  </conditionalFormatting>
  <conditionalFormatting sqref="AN42">
    <cfRule type="cellIs" dxfId="6230" priority="1035" operator="lessThan">
      <formula>$C$4</formula>
    </cfRule>
  </conditionalFormatting>
  <conditionalFormatting sqref="AN43">
    <cfRule type="cellIs" dxfId="6229" priority="1036" operator="lessThan">
      <formula>$C$4</formula>
    </cfRule>
  </conditionalFormatting>
  <conditionalFormatting sqref="AN44">
    <cfRule type="cellIs" dxfId="6228" priority="1037" operator="lessThan">
      <formula>$C$4</formula>
    </cfRule>
  </conditionalFormatting>
  <conditionalFormatting sqref="AN45">
    <cfRule type="cellIs" dxfId="6227" priority="1038" operator="lessThan">
      <formula>$C$4</formula>
    </cfRule>
  </conditionalFormatting>
  <conditionalFormatting sqref="AN46">
    <cfRule type="cellIs" dxfId="6226" priority="1039" operator="lessThan">
      <formula>$C$4</formula>
    </cfRule>
  </conditionalFormatting>
  <conditionalFormatting sqref="AN47">
    <cfRule type="cellIs" dxfId="6225" priority="1040" operator="lessThan">
      <formula>$C$4</formula>
    </cfRule>
  </conditionalFormatting>
  <conditionalFormatting sqref="AN48">
    <cfRule type="cellIs" dxfId="6224" priority="1041" operator="lessThan">
      <formula>$C$4</formula>
    </cfRule>
  </conditionalFormatting>
  <conditionalFormatting sqref="AN49">
    <cfRule type="cellIs" dxfId="6223" priority="1042" operator="lessThan">
      <formula>$C$4</formula>
    </cfRule>
  </conditionalFormatting>
  <conditionalFormatting sqref="AN50">
    <cfRule type="cellIs" dxfId="6222" priority="1043" operator="lessThan">
      <formula>$C$4</formula>
    </cfRule>
  </conditionalFormatting>
  <conditionalFormatting sqref="AN51">
    <cfRule type="cellIs" dxfId="6221" priority="1044" operator="lessThan">
      <formula>$C$4</formula>
    </cfRule>
  </conditionalFormatting>
  <conditionalFormatting sqref="AN52">
    <cfRule type="cellIs" dxfId="6220" priority="1045" operator="lessThan">
      <formula>$C$4</formula>
    </cfRule>
  </conditionalFormatting>
  <conditionalFormatting sqref="AN53">
    <cfRule type="cellIs" dxfId="6219" priority="1046" operator="lessThan">
      <formula>$C$4</formula>
    </cfRule>
  </conditionalFormatting>
  <conditionalFormatting sqref="AN54">
    <cfRule type="cellIs" dxfId="6218" priority="1047" operator="lessThan">
      <formula>$C$4</formula>
    </cfRule>
  </conditionalFormatting>
  <conditionalFormatting sqref="AN55">
    <cfRule type="cellIs" dxfId="6217" priority="1048" operator="lessThan">
      <formula>$C$4</formula>
    </cfRule>
  </conditionalFormatting>
  <conditionalFormatting sqref="AN56">
    <cfRule type="cellIs" dxfId="6216" priority="1049" operator="lessThan">
      <formula>$C$4</formula>
    </cfRule>
  </conditionalFormatting>
  <conditionalFormatting sqref="AN57">
    <cfRule type="cellIs" dxfId="6215" priority="1050" operator="lessThan">
      <formula>$C$4</formula>
    </cfRule>
  </conditionalFormatting>
  <conditionalFormatting sqref="AN58">
    <cfRule type="cellIs" dxfId="6214" priority="1051" operator="lessThan">
      <formula>$C$4</formula>
    </cfRule>
  </conditionalFormatting>
  <conditionalFormatting sqref="AN59">
    <cfRule type="cellIs" dxfId="6213" priority="1052" operator="lessThan">
      <formula>$C$4</formula>
    </cfRule>
  </conditionalFormatting>
  <conditionalFormatting sqref="AN60">
    <cfRule type="cellIs" dxfId="6212" priority="1053" operator="lessThan">
      <formula>$C$4</formula>
    </cfRule>
  </conditionalFormatting>
  <conditionalFormatting sqref="AO11">
    <cfRule type="cellIs" dxfId="6211" priority="1054" operator="lessThan">
      <formula>$C$4</formula>
    </cfRule>
  </conditionalFormatting>
  <conditionalFormatting sqref="AO12">
    <cfRule type="cellIs" dxfId="6210" priority="1055" operator="lessThan">
      <formula>$C$4</formula>
    </cfRule>
  </conditionalFormatting>
  <conditionalFormatting sqref="AO13">
    <cfRule type="cellIs" dxfId="6209" priority="1056" operator="lessThan">
      <formula>$C$4</formula>
    </cfRule>
  </conditionalFormatting>
  <conditionalFormatting sqref="AO14">
    <cfRule type="cellIs" dxfId="6208" priority="1057" operator="lessThan">
      <formula>$C$4</formula>
    </cfRule>
  </conditionalFormatting>
  <conditionalFormatting sqref="AO15">
    <cfRule type="cellIs" dxfId="6207" priority="1058" operator="lessThan">
      <formula>$C$4</formula>
    </cfRule>
  </conditionalFormatting>
  <conditionalFormatting sqref="AO16">
    <cfRule type="cellIs" dxfId="6206" priority="1059" operator="lessThan">
      <formula>$C$4</formula>
    </cfRule>
  </conditionalFormatting>
  <conditionalFormatting sqref="AO17">
    <cfRule type="cellIs" dxfId="6205" priority="1060" operator="lessThan">
      <formula>$C$4</formula>
    </cfRule>
  </conditionalFormatting>
  <conditionalFormatting sqref="AO18">
    <cfRule type="cellIs" dxfId="6204" priority="1061" operator="lessThan">
      <formula>$C$4</formula>
    </cfRule>
  </conditionalFormatting>
  <conditionalFormatting sqref="AO19">
    <cfRule type="cellIs" dxfId="6203" priority="1062" operator="lessThan">
      <formula>$C$4</formula>
    </cfRule>
  </conditionalFormatting>
  <conditionalFormatting sqref="AO20">
    <cfRule type="cellIs" dxfId="6202" priority="1063" operator="lessThan">
      <formula>$C$4</formula>
    </cfRule>
  </conditionalFormatting>
  <conditionalFormatting sqref="AO21">
    <cfRule type="cellIs" dxfId="6201" priority="1064" operator="lessThan">
      <formula>$C$4</formula>
    </cfRule>
  </conditionalFormatting>
  <conditionalFormatting sqref="AO22">
    <cfRule type="cellIs" dxfId="6200" priority="1065" operator="lessThan">
      <formula>$C$4</formula>
    </cfRule>
  </conditionalFormatting>
  <conditionalFormatting sqref="AO23">
    <cfRule type="cellIs" dxfId="6199" priority="1066" operator="lessThan">
      <formula>$C$4</formula>
    </cfRule>
  </conditionalFormatting>
  <conditionalFormatting sqref="AO24">
    <cfRule type="cellIs" dxfId="6198" priority="1067" operator="lessThan">
      <formula>$C$4</formula>
    </cfRule>
  </conditionalFormatting>
  <conditionalFormatting sqref="AO25">
    <cfRule type="cellIs" dxfId="6197" priority="1068" operator="lessThan">
      <formula>$C$4</formula>
    </cfRule>
  </conditionalFormatting>
  <conditionalFormatting sqref="AO26">
    <cfRule type="cellIs" dxfId="6196" priority="1069" operator="lessThan">
      <formula>$C$4</formula>
    </cfRule>
  </conditionalFormatting>
  <conditionalFormatting sqref="AO27">
    <cfRule type="cellIs" dxfId="6195" priority="1070" operator="lessThan">
      <formula>$C$4</formula>
    </cfRule>
  </conditionalFormatting>
  <conditionalFormatting sqref="AO28">
    <cfRule type="cellIs" dxfId="6194" priority="1071" operator="lessThan">
      <formula>$C$4</formula>
    </cfRule>
  </conditionalFormatting>
  <conditionalFormatting sqref="AO29">
    <cfRule type="cellIs" dxfId="6193" priority="1072" operator="lessThan">
      <formula>$C$4</formula>
    </cfRule>
  </conditionalFormatting>
  <conditionalFormatting sqref="AO30">
    <cfRule type="cellIs" dxfId="6192" priority="1073" operator="lessThan">
      <formula>$C$4</formula>
    </cfRule>
  </conditionalFormatting>
  <conditionalFormatting sqref="AO31">
    <cfRule type="cellIs" dxfId="6191" priority="1074" operator="lessThan">
      <formula>$C$4</formula>
    </cfRule>
  </conditionalFormatting>
  <conditionalFormatting sqref="AO32">
    <cfRule type="cellIs" dxfId="6190" priority="1075" operator="lessThan">
      <formula>$C$4</formula>
    </cfRule>
  </conditionalFormatting>
  <conditionalFormatting sqref="AO33">
    <cfRule type="cellIs" dxfId="6189" priority="1076" operator="lessThan">
      <formula>$C$4</formula>
    </cfRule>
  </conditionalFormatting>
  <conditionalFormatting sqref="AO34">
    <cfRule type="cellIs" dxfId="6188" priority="1077" operator="lessThan">
      <formula>$C$4</formula>
    </cfRule>
  </conditionalFormatting>
  <conditionalFormatting sqref="AO35">
    <cfRule type="cellIs" dxfId="6187" priority="1078" operator="lessThan">
      <formula>$C$4</formula>
    </cfRule>
  </conditionalFormatting>
  <conditionalFormatting sqref="AO36">
    <cfRule type="cellIs" dxfId="6186" priority="1079" operator="lessThan">
      <formula>$C$4</formula>
    </cfRule>
  </conditionalFormatting>
  <conditionalFormatting sqref="AO37">
    <cfRule type="cellIs" dxfId="6185" priority="1080" operator="lessThan">
      <formula>$C$4</formula>
    </cfRule>
  </conditionalFormatting>
  <conditionalFormatting sqref="AO38">
    <cfRule type="cellIs" dxfId="6184" priority="1081" operator="lessThan">
      <formula>$C$4</formula>
    </cfRule>
  </conditionalFormatting>
  <conditionalFormatting sqref="AO39">
    <cfRule type="cellIs" dxfId="6183" priority="1082" operator="lessThan">
      <formula>$C$4</formula>
    </cfRule>
  </conditionalFormatting>
  <conditionalFormatting sqref="AO40">
    <cfRule type="cellIs" dxfId="6182" priority="1083" operator="lessThan">
      <formula>$C$4</formula>
    </cfRule>
  </conditionalFormatting>
  <conditionalFormatting sqref="AO41">
    <cfRule type="cellIs" dxfId="6181" priority="1084" operator="lessThan">
      <formula>$C$4</formula>
    </cfRule>
  </conditionalFormatting>
  <conditionalFormatting sqref="AO42">
    <cfRule type="cellIs" dxfId="6180" priority="1085" operator="lessThan">
      <formula>$C$4</formula>
    </cfRule>
  </conditionalFormatting>
  <conditionalFormatting sqref="AO43">
    <cfRule type="cellIs" dxfId="6179" priority="1086" operator="lessThan">
      <formula>$C$4</formula>
    </cfRule>
  </conditionalFormatting>
  <conditionalFormatting sqref="AO44">
    <cfRule type="cellIs" dxfId="6178" priority="1087" operator="lessThan">
      <formula>$C$4</formula>
    </cfRule>
  </conditionalFormatting>
  <conditionalFormatting sqref="AO45">
    <cfRule type="cellIs" dxfId="6177" priority="1088" operator="lessThan">
      <formula>$C$4</formula>
    </cfRule>
  </conditionalFormatting>
  <conditionalFormatting sqref="AO46">
    <cfRule type="cellIs" dxfId="6176" priority="1089" operator="lessThan">
      <formula>$C$4</formula>
    </cfRule>
  </conditionalFormatting>
  <conditionalFormatting sqref="AO47">
    <cfRule type="cellIs" dxfId="6175" priority="1090" operator="lessThan">
      <formula>$C$4</formula>
    </cfRule>
  </conditionalFormatting>
  <conditionalFormatting sqref="AO48">
    <cfRule type="cellIs" dxfId="6174" priority="1091" operator="lessThan">
      <formula>$C$4</formula>
    </cfRule>
  </conditionalFormatting>
  <conditionalFormatting sqref="AO49">
    <cfRule type="cellIs" dxfId="6173" priority="1092" operator="lessThan">
      <formula>$C$4</formula>
    </cfRule>
  </conditionalFormatting>
  <conditionalFormatting sqref="AO50">
    <cfRule type="cellIs" dxfId="6172" priority="1093" operator="lessThan">
      <formula>$C$4</formula>
    </cfRule>
  </conditionalFormatting>
  <conditionalFormatting sqref="AO51">
    <cfRule type="cellIs" dxfId="6171" priority="1094" operator="lessThan">
      <formula>$C$4</formula>
    </cfRule>
  </conditionalFormatting>
  <conditionalFormatting sqref="AO52">
    <cfRule type="cellIs" dxfId="6170" priority="1095" operator="lessThan">
      <formula>$C$4</formula>
    </cfRule>
  </conditionalFormatting>
  <conditionalFormatting sqref="AO53">
    <cfRule type="cellIs" dxfId="6169" priority="1096" operator="lessThan">
      <formula>$C$4</formula>
    </cfRule>
  </conditionalFormatting>
  <conditionalFormatting sqref="AO54">
    <cfRule type="cellIs" dxfId="6168" priority="1097" operator="lessThan">
      <formula>$C$4</formula>
    </cfRule>
  </conditionalFormatting>
  <conditionalFormatting sqref="AO55">
    <cfRule type="cellIs" dxfId="6167" priority="1098" operator="lessThan">
      <formula>$C$4</formula>
    </cfRule>
  </conditionalFormatting>
  <conditionalFormatting sqref="AO56">
    <cfRule type="cellIs" dxfId="6166" priority="1099" operator="lessThan">
      <formula>$C$4</formula>
    </cfRule>
  </conditionalFormatting>
  <conditionalFormatting sqref="AO57">
    <cfRule type="cellIs" dxfId="6165" priority="1100" operator="lessThan">
      <formula>$C$4</formula>
    </cfRule>
  </conditionalFormatting>
  <conditionalFormatting sqref="AO58">
    <cfRule type="cellIs" dxfId="6164" priority="1101" operator="lessThan">
      <formula>$C$4</formula>
    </cfRule>
  </conditionalFormatting>
  <conditionalFormatting sqref="AO59">
    <cfRule type="cellIs" dxfId="6163" priority="1102" operator="lessThan">
      <formula>$C$4</formula>
    </cfRule>
  </conditionalFormatting>
  <conditionalFormatting sqref="AO60">
    <cfRule type="cellIs" dxfId="6162" priority="1103" operator="lessThan">
      <formula>$C$4</formula>
    </cfRule>
  </conditionalFormatting>
  <conditionalFormatting sqref="AP11">
    <cfRule type="cellIs" dxfId="6161" priority="1104" operator="lessThan">
      <formula>$C$4</formula>
    </cfRule>
  </conditionalFormatting>
  <conditionalFormatting sqref="AP12">
    <cfRule type="cellIs" dxfId="6160" priority="1105" operator="lessThan">
      <formula>$C$4</formula>
    </cfRule>
  </conditionalFormatting>
  <conditionalFormatting sqref="AP13">
    <cfRule type="cellIs" dxfId="6159" priority="1106" operator="lessThan">
      <formula>$C$4</formula>
    </cfRule>
  </conditionalFormatting>
  <conditionalFormatting sqref="AP14">
    <cfRule type="cellIs" dxfId="6158" priority="1107" operator="lessThan">
      <formula>$C$4</formula>
    </cfRule>
  </conditionalFormatting>
  <conditionalFormatting sqref="AP15">
    <cfRule type="cellIs" dxfId="6157" priority="1108" operator="lessThan">
      <formula>$C$4</formula>
    </cfRule>
  </conditionalFormatting>
  <conditionalFormatting sqref="AP16">
    <cfRule type="cellIs" dxfId="6156" priority="1109" operator="lessThan">
      <formula>$C$4</formula>
    </cfRule>
  </conditionalFormatting>
  <conditionalFormatting sqref="AP17">
    <cfRule type="cellIs" dxfId="6155" priority="1110" operator="lessThan">
      <formula>$C$4</formula>
    </cfRule>
  </conditionalFormatting>
  <conditionalFormatting sqref="AP18">
    <cfRule type="cellIs" dxfId="6154" priority="1111" operator="lessThan">
      <formula>$C$4</formula>
    </cfRule>
  </conditionalFormatting>
  <conditionalFormatting sqref="AP19">
    <cfRule type="cellIs" dxfId="6153" priority="1112" operator="lessThan">
      <formula>$C$4</formula>
    </cfRule>
  </conditionalFormatting>
  <conditionalFormatting sqref="AP20">
    <cfRule type="cellIs" dxfId="6152" priority="1113" operator="lessThan">
      <formula>$C$4</formula>
    </cfRule>
  </conditionalFormatting>
  <conditionalFormatting sqref="AP21">
    <cfRule type="cellIs" dxfId="6151" priority="1114" operator="lessThan">
      <formula>$C$4</formula>
    </cfRule>
  </conditionalFormatting>
  <conditionalFormatting sqref="AP22">
    <cfRule type="cellIs" dxfId="6150" priority="1115" operator="lessThan">
      <formula>$C$4</formula>
    </cfRule>
  </conditionalFormatting>
  <conditionalFormatting sqref="AP23">
    <cfRule type="cellIs" dxfId="6149" priority="1116" operator="lessThan">
      <formula>$C$4</formula>
    </cfRule>
  </conditionalFormatting>
  <conditionalFormatting sqref="AP24">
    <cfRule type="cellIs" dxfId="6148" priority="1117" operator="lessThan">
      <formula>$C$4</formula>
    </cfRule>
  </conditionalFormatting>
  <conditionalFormatting sqref="AP25">
    <cfRule type="cellIs" dxfId="6147" priority="1118" operator="lessThan">
      <formula>$C$4</formula>
    </cfRule>
  </conditionalFormatting>
  <conditionalFormatting sqref="AP26">
    <cfRule type="cellIs" dxfId="6146" priority="1119" operator="lessThan">
      <formula>$C$4</formula>
    </cfRule>
  </conditionalFormatting>
  <conditionalFormatting sqref="AP27">
    <cfRule type="cellIs" dxfId="6145" priority="1120" operator="lessThan">
      <formula>$C$4</formula>
    </cfRule>
  </conditionalFormatting>
  <conditionalFormatting sqref="AP28">
    <cfRule type="cellIs" dxfId="6144" priority="1121" operator="lessThan">
      <formula>$C$4</formula>
    </cfRule>
  </conditionalFormatting>
  <conditionalFormatting sqref="AP29">
    <cfRule type="cellIs" dxfId="6143" priority="1122" operator="lessThan">
      <formula>$C$4</formula>
    </cfRule>
  </conditionalFormatting>
  <conditionalFormatting sqref="AP30">
    <cfRule type="cellIs" dxfId="6142" priority="1123" operator="lessThan">
      <formula>$C$4</formula>
    </cfRule>
  </conditionalFormatting>
  <conditionalFormatting sqref="AP31">
    <cfRule type="cellIs" dxfId="6141" priority="1124" operator="lessThan">
      <formula>$C$4</formula>
    </cfRule>
  </conditionalFormatting>
  <conditionalFormatting sqref="AP32">
    <cfRule type="cellIs" dxfId="6140" priority="1125" operator="lessThan">
      <formula>$C$4</formula>
    </cfRule>
  </conditionalFormatting>
  <conditionalFormatting sqref="AP33">
    <cfRule type="cellIs" dxfId="6139" priority="1126" operator="lessThan">
      <formula>$C$4</formula>
    </cfRule>
  </conditionalFormatting>
  <conditionalFormatting sqref="AP34">
    <cfRule type="cellIs" dxfId="6138" priority="1127" operator="lessThan">
      <formula>$C$4</formula>
    </cfRule>
  </conditionalFormatting>
  <conditionalFormatting sqref="AP35">
    <cfRule type="cellIs" dxfId="6137" priority="1128" operator="lessThan">
      <formula>$C$4</formula>
    </cfRule>
  </conditionalFormatting>
  <conditionalFormatting sqref="AP36">
    <cfRule type="cellIs" dxfId="6136" priority="1129" operator="lessThan">
      <formula>$C$4</formula>
    </cfRule>
  </conditionalFormatting>
  <conditionalFormatting sqref="AP37">
    <cfRule type="cellIs" dxfId="6135" priority="1130" operator="lessThan">
      <formula>$C$4</formula>
    </cfRule>
  </conditionalFormatting>
  <conditionalFormatting sqref="AP38">
    <cfRule type="cellIs" dxfId="6134" priority="1131" operator="lessThan">
      <formula>$C$4</formula>
    </cfRule>
  </conditionalFormatting>
  <conditionalFormatting sqref="AP39">
    <cfRule type="cellIs" dxfId="6133" priority="1132" operator="lessThan">
      <formula>$C$4</formula>
    </cfRule>
  </conditionalFormatting>
  <conditionalFormatting sqref="AP40">
    <cfRule type="cellIs" dxfId="6132" priority="1133" operator="lessThan">
      <formula>$C$4</formula>
    </cfRule>
  </conditionalFormatting>
  <conditionalFormatting sqref="AP41">
    <cfRule type="cellIs" dxfId="6131" priority="1134" operator="lessThan">
      <formula>$C$4</formula>
    </cfRule>
  </conditionalFormatting>
  <conditionalFormatting sqref="AP42">
    <cfRule type="cellIs" dxfId="6130" priority="1135" operator="lessThan">
      <formula>$C$4</formula>
    </cfRule>
  </conditionalFormatting>
  <conditionalFormatting sqref="AP43">
    <cfRule type="cellIs" dxfId="6129" priority="1136" operator="lessThan">
      <formula>$C$4</formula>
    </cfRule>
  </conditionalFormatting>
  <conditionalFormatting sqref="AP44">
    <cfRule type="cellIs" dxfId="6128" priority="1137" operator="lessThan">
      <formula>$C$4</formula>
    </cfRule>
  </conditionalFormatting>
  <conditionalFormatting sqref="AP45">
    <cfRule type="cellIs" dxfId="6127" priority="1138" operator="lessThan">
      <formula>$C$4</formula>
    </cfRule>
  </conditionalFormatting>
  <conditionalFormatting sqref="AP46">
    <cfRule type="cellIs" dxfId="6126" priority="1139" operator="lessThan">
      <formula>$C$4</formula>
    </cfRule>
  </conditionalFormatting>
  <conditionalFormatting sqref="AP47">
    <cfRule type="cellIs" dxfId="6125" priority="1140" operator="lessThan">
      <formula>$C$4</formula>
    </cfRule>
  </conditionalFormatting>
  <conditionalFormatting sqref="AP48">
    <cfRule type="cellIs" dxfId="6124" priority="1141" operator="lessThan">
      <formula>$C$4</formula>
    </cfRule>
  </conditionalFormatting>
  <conditionalFormatting sqref="AP49">
    <cfRule type="cellIs" dxfId="6123" priority="1142" operator="lessThan">
      <formula>$C$4</formula>
    </cfRule>
  </conditionalFormatting>
  <conditionalFormatting sqref="AP50">
    <cfRule type="cellIs" dxfId="6122" priority="1143" operator="lessThan">
      <formula>$C$4</formula>
    </cfRule>
  </conditionalFormatting>
  <conditionalFormatting sqref="AP51">
    <cfRule type="cellIs" dxfId="6121" priority="1144" operator="lessThan">
      <formula>$C$4</formula>
    </cfRule>
  </conditionalFormatting>
  <conditionalFormatting sqref="AP52">
    <cfRule type="cellIs" dxfId="6120" priority="1145" operator="lessThan">
      <formula>$C$4</formula>
    </cfRule>
  </conditionalFormatting>
  <conditionalFormatting sqref="AP53">
    <cfRule type="cellIs" dxfId="6119" priority="1146" operator="lessThan">
      <formula>$C$4</formula>
    </cfRule>
  </conditionalFormatting>
  <conditionalFormatting sqref="AP54">
    <cfRule type="cellIs" dxfId="6118" priority="1147" operator="lessThan">
      <formula>$C$4</formula>
    </cfRule>
  </conditionalFormatting>
  <conditionalFormatting sqref="AP55">
    <cfRule type="cellIs" dxfId="6117" priority="1148" operator="lessThan">
      <formula>$C$4</formula>
    </cfRule>
  </conditionalFormatting>
  <conditionalFormatting sqref="AP56">
    <cfRule type="cellIs" dxfId="6116" priority="1149" operator="lessThan">
      <formula>$C$4</formula>
    </cfRule>
  </conditionalFormatting>
  <conditionalFormatting sqref="AP57">
    <cfRule type="cellIs" dxfId="6115" priority="1150" operator="lessThan">
      <formula>$C$4</formula>
    </cfRule>
  </conditionalFormatting>
  <conditionalFormatting sqref="AP58">
    <cfRule type="cellIs" dxfId="6114" priority="1151" operator="lessThan">
      <formula>$C$4</formula>
    </cfRule>
  </conditionalFormatting>
  <conditionalFormatting sqref="AP59">
    <cfRule type="cellIs" dxfId="6113" priority="1152" operator="lessThan">
      <formula>$C$4</formula>
    </cfRule>
  </conditionalFormatting>
  <conditionalFormatting sqref="AP60">
    <cfRule type="cellIs" dxfId="6112" priority="1153" operator="lessThan">
      <formula>$C$4</formula>
    </cfRule>
  </conditionalFormatting>
  <conditionalFormatting sqref="AQ11">
    <cfRule type="cellIs" dxfId="6111" priority="1154" operator="lessThan">
      <formula>$C$4</formula>
    </cfRule>
  </conditionalFormatting>
  <conditionalFormatting sqref="AQ12">
    <cfRule type="cellIs" dxfId="6110" priority="1155" operator="lessThan">
      <formula>$C$4</formula>
    </cfRule>
  </conditionalFormatting>
  <conditionalFormatting sqref="AQ13">
    <cfRule type="cellIs" dxfId="6109" priority="1156" operator="lessThan">
      <formula>$C$4</formula>
    </cfRule>
  </conditionalFormatting>
  <conditionalFormatting sqref="AQ14">
    <cfRule type="cellIs" dxfId="6108" priority="1157" operator="lessThan">
      <formula>$C$4</formula>
    </cfRule>
  </conditionalFormatting>
  <conditionalFormatting sqref="AQ15">
    <cfRule type="cellIs" dxfId="6107" priority="1158" operator="lessThan">
      <formula>$C$4</formula>
    </cfRule>
  </conditionalFormatting>
  <conditionalFormatting sqref="AQ16">
    <cfRule type="cellIs" dxfId="6106" priority="1159" operator="lessThan">
      <formula>$C$4</formula>
    </cfRule>
  </conditionalFormatting>
  <conditionalFormatting sqref="AQ17">
    <cfRule type="cellIs" dxfId="6105" priority="1160" operator="lessThan">
      <formula>$C$4</formula>
    </cfRule>
  </conditionalFormatting>
  <conditionalFormatting sqref="AQ18">
    <cfRule type="cellIs" dxfId="6104" priority="1161" operator="lessThan">
      <formula>$C$4</formula>
    </cfRule>
  </conditionalFormatting>
  <conditionalFormatting sqref="AQ19">
    <cfRule type="cellIs" dxfId="6103" priority="1162" operator="lessThan">
      <formula>$C$4</formula>
    </cfRule>
  </conditionalFormatting>
  <conditionalFormatting sqref="AQ20">
    <cfRule type="cellIs" dxfId="6102" priority="1163" operator="lessThan">
      <formula>$C$4</formula>
    </cfRule>
  </conditionalFormatting>
  <conditionalFormatting sqref="AQ21">
    <cfRule type="cellIs" dxfId="6101" priority="1164" operator="lessThan">
      <formula>$C$4</formula>
    </cfRule>
  </conditionalFormatting>
  <conditionalFormatting sqref="AQ22">
    <cfRule type="cellIs" dxfId="6100" priority="1165" operator="lessThan">
      <formula>$C$4</formula>
    </cfRule>
  </conditionalFormatting>
  <conditionalFormatting sqref="AQ23">
    <cfRule type="cellIs" dxfId="6099" priority="1166" operator="lessThan">
      <formula>$C$4</formula>
    </cfRule>
  </conditionalFormatting>
  <conditionalFormatting sqref="AQ24">
    <cfRule type="cellIs" dxfId="6098" priority="1167" operator="lessThan">
      <formula>$C$4</formula>
    </cfRule>
  </conditionalFormatting>
  <conditionalFormatting sqref="AQ25">
    <cfRule type="cellIs" dxfId="6097" priority="1168" operator="lessThan">
      <formula>$C$4</formula>
    </cfRule>
  </conditionalFormatting>
  <conditionalFormatting sqref="AQ26">
    <cfRule type="cellIs" dxfId="6096" priority="1169" operator="lessThan">
      <formula>$C$4</formula>
    </cfRule>
  </conditionalFormatting>
  <conditionalFormatting sqref="AQ27">
    <cfRule type="cellIs" dxfId="6095" priority="1170" operator="lessThan">
      <formula>$C$4</formula>
    </cfRule>
  </conditionalFormatting>
  <conditionalFormatting sqref="AQ28">
    <cfRule type="cellIs" dxfId="6094" priority="1171" operator="lessThan">
      <formula>$C$4</formula>
    </cfRule>
  </conditionalFormatting>
  <conditionalFormatting sqref="AQ29">
    <cfRule type="cellIs" dxfId="6093" priority="1172" operator="lessThan">
      <formula>$C$4</formula>
    </cfRule>
  </conditionalFormatting>
  <conditionalFormatting sqref="AQ30">
    <cfRule type="cellIs" dxfId="6092" priority="1173" operator="lessThan">
      <formula>$C$4</formula>
    </cfRule>
  </conditionalFormatting>
  <conditionalFormatting sqref="AQ31">
    <cfRule type="cellIs" dxfId="6091" priority="1174" operator="lessThan">
      <formula>$C$4</formula>
    </cfRule>
  </conditionalFormatting>
  <conditionalFormatting sqref="AQ32">
    <cfRule type="cellIs" dxfId="6090" priority="1175" operator="lessThan">
      <formula>$C$4</formula>
    </cfRule>
  </conditionalFormatting>
  <conditionalFormatting sqref="AQ33">
    <cfRule type="cellIs" dxfId="6089" priority="1176" operator="lessThan">
      <formula>$C$4</formula>
    </cfRule>
  </conditionalFormatting>
  <conditionalFormatting sqref="AQ34">
    <cfRule type="cellIs" dxfId="6088" priority="1177" operator="lessThan">
      <formula>$C$4</formula>
    </cfRule>
  </conditionalFormatting>
  <conditionalFormatting sqref="AQ35">
    <cfRule type="cellIs" dxfId="6087" priority="1178" operator="lessThan">
      <formula>$C$4</formula>
    </cfRule>
  </conditionalFormatting>
  <conditionalFormatting sqref="AQ36">
    <cfRule type="cellIs" dxfId="6086" priority="1179" operator="lessThan">
      <formula>$C$4</formula>
    </cfRule>
  </conditionalFormatting>
  <conditionalFormatting sqref="AQ37">
    <cfRule type="cellIs" dxfId="6085" priority="1180" operator="lessThan">
      <formula>$C$4</formula>
    </cfRule>
  </conditionalFormatting>
  <conditionalFormatting sqref="AQ38">
    <cfRule type="cellIs" dxfId="6084" priority="1181" operator="lessThan">
      <formula>$C$4</formula>
    </cfRule>
  </conditionalFormatting>
  <conditionalFormatting sqref="AQ39">
    <cfRule type="cellIs" dxfId="6083" priority="1182" operator="lessThan">
      <formula>$C$4</formula>
    </cfRule>
  </conditionalFormatting>
  <conditionalFormatting sqref="AQ40">
    <cfRule type="cellIs" dxfId="6082" priority="1183" operator="lessThan">
      <formula>$C$4</formula>
    </cfRule>
  </conditionalFormatting>
  <conditionalFormatting sqref="AQ41">
    <cfRule type="cellIs" dxfId="6081" priority="1184" operator="lessThan">
      <formula>$C$4</formula>
    </cfRule>
  </conditionalFormatting>
  <conditionalFormatting sqref="AQ42">
    <cfRule type="cellIs" dxfId="6080" priority="1185" operator="lessThan">
      <formula>$C$4</formula>
    </cfRule>
  </conditionalFormatting>
  <conditionalFormatting sqref="AQ43">
    <cfRule type="cellIs" dxfId="6079" priority="1186" operator="lessThan">
      <formula>$C$4</formula>
    </cfRule>
  </conditionalFormatting>
  <conditionalFormatting sqref="AQ44">
    <cfRule type="cellIs" dxfId="6078" priority="1187" operator="lessThan">
      <formula>$C$4</formula>
    </cfRule>
  </conditionalFormatting>
  <conditionalFormatting sqref="AQ45">
    <cfRule type="cellIs" dxfId="6077" priority="1188" operator="lessThan">
      <formula>$C$4</formula>
    </cfRule>
  </conditionalFormatting>
  <conditionalFormatting sqref="AQ46">
    <cfRule type="cellIs" dxfId="6076" priority="1189" operator="lessThan">
      <formula>$C$4</formula>
    </cfRule>
  </conditionalFormatting>
  <conditionalFormatting sqref="AQ47">
    <cfRule type="cellIs" dxfId="6075" priority="1190" operator="lessThan">
      <formula>$C$4</formula>
    </cfRule>
  </conditionalFormatting>
  <conditionalFormatting sqref="AQ48">
    <cfRule type="cellIs" dxfId="6074" priority="1191" operator="lessThan">
      <formula>$C$4</formula>
    </cfRule>
  </conditionalFormatting>
  <conditionalFormatting sqref="AQ49">
    <cfRule type="cellIs" dxfId="6073" priority="1192" operator="lessThan">
      <formula>$C$4</formula>
    </cfRule>
  </conditionalFormatting>
  <conditionalFormatting sqref="AQ50">
    <cfRule type="cellIs" dxfId="6072" priority="1193" operator="lessThan">
      <formula>$C$4</formula>
    </cfRule>
  </conditionalFormatting>
  <conditionalFormatting sqref="AQ51">
    <cfRule type="cellIs" dxfId="6071" priority="1194" operator="lessThan">
      <formula>$C$4</formula>
    </cfRule>
  </conditionalFormatting>
  <conditionalFormatting sqref="AQ52">
    <cfRule type="cellIs" dxfId="6070" priority="1195" operator="lessThan">
      <formula>$C$4</formula>
    </cfRule>
  </conditionalFormatting>
  <conditionalFormatting sqref="AQ53">
    <cfRule type="cellIs" dxfId="6069" priority="1196" operator="lessThan">
      <formula>$C$4</formula>
    </cfRule>
  </conditionalFormatting>
  <conditionalFormatting sqref="AQ54">
    <cfRule type="cellIs" dxfId="6068" priority="1197" operator="lessThan">
      <formula>$C$4</formula>
    </cfRule>
  </conditionalFormatting>
  <conditionalFormatting sqref="AQ55">
    <cfRule type="cellIs" dxfId="6067" priority="1198" operator="lessThan">
      <formula>$C$4</formula>
    </cfRule>
  </conditionalFormatting>
  <conditionalFormatting sqref="AQ56">
    <cfRule type="cellIs" dxfId="6066" priority="1199" operator="lessThan">
      <formula>$C$4</formula>
    </cfRule>
  </conditionalFormatting>
  <conditionalFormatting sqref="AQ57">
    <cfRule type="cellIs" dxfId="6065" priority="1200" operator="lessThan">
      <formula>$C$4</formula>
    </cfRule>
  </conditionalFormatting>
  <conditionalFormatting sqref="AQ58">
    <cfRule type="cellIs" dxfId="6064" priority="1201" operator="lessThan">
      <formula>$C$4</formula>
    </cfRule>
  </conditionalFormatting>
  <conditionalFormatting sqref="AQ59">
    <cfRule type="cellIs" dxfId="6063" priority="1202" operator="lessThan">
      <formula>$C$4</formula>
    </cfRule>
  </conditionalFormatting>
  <conditionalFormatting sqref="AQ60">
    <cfRule type="cellIs" dxfId="6062" priority="1203" operator="lessThan">
      <formula>$C$4</formula>
    </cfRule>
  </conditionalFormatting>
  <conditionalFormatting sqref="AR11">
    <cfRule type="cellIs" dxfId="6061" priority="1204" operator="lessThan">
      <formula>$C$4</formula>
    </cfRule>
  </conditionalFormatting>
  <conditionalFormatting sqref="AR12">
    <cfRule type="cellIs" dxfId="6060" priority="1205" operator="lessThan">
      <formula>$C$4</formula>
    </cfRule>
  </conditionalFormatting>
  <conditionalFormatting sqref="AR13">
    <cfRule type="cellIs" dxfId="6059" priority="1206" operator="lessThan">
      <formula>$C$4</formula>
    </cfRule>
  </conditionalFormatting>
  <conditionalFormatting sqref="AR14">
    <cfRule type="cellIs" dxfId="6058" priority="1207" operator="lessThan">
      <formula>$C$4</formula>
    </cfRule>
  </conditionalFormatting>
  <conditionalFormatting sqref="AR15">
    <cfRule type="cellIs" dxfId="6057" priority="1208" operator="lessThan">
      <formula>$C$4</formula>
    </cfRule>
  </conditionalFormatting>
  <conditionalFormatting sqref="AR16">
    <cfRule type="cellIs" dxfId="6056" priority="1209" operator="lessThan">
      <formula>$C$4</formula>
    </cfRule>
  </conditionalFormatting>
  <conditionalFormatting sqref="AR17">
    <cfRule type="cellIs" dxfId="6055" priority="1210" operator="lessThan">
      <formula>$C$4</formula>
    </cfRule>
  </conditionalFormatting>
  <conditionalFormatting sqref="AR18">
    <cfRule type="cellIs" dxfId="6054" priority="1211" operator="lessThan">
      <formula>$C$4</formula>
    </cfRule>
  </conditionalFormatting>
  <conditionalFormatting sqref="AR19">
    <cfRule type="cellIs" dxfId="6053" priority="1212" operator="lessThan">
      <formula>$C$4</formula>
    </cfRule>
  </conditionalFormatting>
  <conditionalFormatting sqref="AR20">
    <cfRule type="cellIs" dxfId="6052" priority="1213" operator="lessThan">
      <formula>$C$4</formula>
    </cfRule>
  </conditionalFormatting>
  <conditionalFormatting sqref="AR21">
    <cfRule type="cellIs" dxfId="6051" priority="1214" operator="lessThan">
      <formula>$C$4</formula>
    </cfRule>
  </conditionalFormatting>
  <conditionalFormatting sqref="AR22">
    <cfRule type="cellIs" dxfId="6050" priority="1215" operator="lessThan">
      <formula>$C$4</formula>
    </cfRule>
  </conditionalFormatting>
  <conditionalFormatting sqref="AR23">
    <cfRule type="cellIs" dxfId="6049" priority="1216" operator="lessThan">
      <formula>$C$4</formula>
    </cfRule>
  </conditionalFormatting>
  <conditionalFormatting sqref="AR24">
    <cfRule type="cellIs" dxfId="6048" priority="1217" operator="lessThan">
      <formula>$C$4</formula>
    </cfRule>
  </conditionalFormatting>
  <conditionalFormatting sqref="AR25">
    <cfRule type="cellIs" dxfId="6047" priority="1218" operator="lessThan">
      <formula>$C$4</formula>
    </cfRule>
  </conditionalFormatting>
  <conditionalFormatting sqref="AR26">
    <cfRule type="cellIs" dxfId="6046" priority="1219" operator="lessThan">
      <formula>$C$4</formula>
    </cfRule>
  </conditionalFormatting>
  <conditionalFormatting sqref="AR27">
    <cfRule type="cellIs" dxfId="6045" priority="1220" operator="lessThan">
      <formula>$C$4</formula>
    </cfRule>
  </conditionalFormatting>
  <conditionalFormatting sqref="AR28">
    <cfRule type="cellIs" dxfId="6044" priority="1221" operator="lessThan">
      <formula>$C$4</formula>
    </cfRule>
  </conditionalFormatting>
  <conditionalFormatting sqref="AR29">
    <cfRule type="cellIs" dxfId="6043" priority="1222" operator="lessThan">
      <formula>$C$4</formula>
    </cfRule>
  </conditionalFormatting>
  <conditionalFormatting sqref="AR30">
    <cfRule type="cellIs" dxfId="6042" priority="1223" operator="lessThan">
      <formula>$C$4</formula>
    </cfRule>
  </conditionalFormatting>
  <conditionalFormatting sqref="AR31">
    <cfRule type="cellIs" dxfId="6041" priority="1224" operator="lessThan">
      <formula>$C$4</formula>
    </cfRule>
  </conditionalFormatting>
  <conditionalFormatting sqref="AR32">
    <cfRule type="cellIs" dxfId="6040" priority="1225" operator="lessThan">
      <formula>$C$4</formula>
    </cfRule>
  </conditionalFormatting>
  <conditionalFormatting sqref="AR33">
    <cfRule type="cellIs" dxfId="6039" priority="1226" operator="lessThan">
      <formula>$C$4</formula>
    </cfRule>
  </conditionalFormatting>
  <conditionalFormatting sqref="AR34">
    <cfRule type="cellIs" dxfId="6038" priority="1227" operator="lessThan">
      <formula>$C$4</formula>
    </cfRule>
  </conditionalFormatting>
  <conditionalFormatting sqref="AR35">
    <cfRule type="cellIs" dxfId="6037" priority="1228" operator="lessThan">
      <formula>$C$4</formula>
    </cfRule>
  </conditionalFormatting>
  <conditionalFormatting sqref="AR36">
    <cfRule type="cellIs" dxfId="6036" priority="1229" operator="lessThan">
      <formula>$C$4</formula>
    </cfRule>
  </conditionalFormatting>
  <conditionalFormatting sqref="AR37">
    <cfRule type="cellIs" dxfId="6035" priority="1230" operator="lessThan">
      <formula>$C$4</formula>
    </cfRule>
  </conditionalFormatting>
  <conditionalFormatting sqref="AR38">
    <cfRule type="cellIs" dxfId="6034" priority="1231" operator="lessThan">
      <formula>$C$4</formula>
    </cfRule>
  </conditionalFormatting>
  <conditionalFormatting sqref="AR39">
    <cfRule type="cellIs" dxfId="6033" priority="1232" operator="lessThan">
      <formula>$C$4</formula>
    </cfRule>
  </conditionalFormatting>
  <conditionalFormatting sqref="AR40">
    <cfRule type="cellIs" dxfId="6032" priority="1233" operator="lessThan">
      <formula>$C$4</formula>
    </cfRule>
  </conditionalFormatting>
  <conditionalFormatting sqref="AR41">
    <cfRule type="cellIs" dxfId="6031" priority="1234" operator="lessThan">
      <formula>$C$4</formula>
    </cfRule>
  </conditionalFormatting>
  <conditionalFormatting sqref="AR42">
    <cfRule type="cellIs" dxfId="6030" priority="1235" operator="lessThan">
      <formula>$C$4</formula>
    </cfRule>
  </conditionalFormatting>
  <conditionalFormatting sqref="AR43">
    <cfRule type="cellIs" dxfId="6029" priority="1236" operator="lessThan">
      <formula>$C$4</formula>
    </cfRule>
  </conditionalFormatting>
  <conditionalFormatting sqref="AR44">
    <cfRule type="cellIs" dxfId="6028" priority="1237" operator="lessThan">
      <formula>$C$4</formula>
    </cfRule>
  </conditionalFormatting>
  <conditionalFormatting sqref="AR45">
    <cfRule type="cellIs" dxfId="6027" priority="1238" operator="lessThan">
      <formula>$C$4</formula>
    </cfRule>
  </conditionalFormatting>
  <conditionalFormatting sqref="AR46">
    <cfRule type="cellIs" dxfId="6026" priority="1239" operator="lessThan">
      <formula>$C$4</formula>
    </cfRule>
  </conditionalFormatting>
  <conditionalFormatting sqref="AR47">
    <cfRule type="cellIs" dxfId="6025" priority="1240" operator="lessThan">
      <formula>$C$4</formula>
    </cfRule>
  </conditionalFormatting>
  <conditionalFormatting sqref="AR48">
    <cfRule type="cellIs" dxfId="6024" priority="1241" operator="lessThan">
      <formula>$C$4</formula>
    </cfRule>
  </conditionalFormatting>
  <conditionalFormatting sqref="AR49">
    <cfRule type="cellIs" dxfId="6023" priority="1242" operator="lessThan">
      <formula>$C$4</formula>
    </cfRule>
  </conditionalFormatting>
  <conditionalFormatting sqref="AR50">
    <cfRule type="cellIs" dxfId="6022" priority="1243" operator="lessThan">
      <formula>$C$4</formula>
    </cfRule>
  </conditionalFormatting>
  <conditionalFormatting sqref="AR51">
    <cfRule type="cellIs" dxfId="6021" priority="1244" operator="lessThan">
      <formula>$C$4</formula>
    </cfRule>
  </conditionalFormatting>
  <conditionalFormatting sqref="AR52">
    <cfRule type="cellIs" dxfId="6020" priority="1245" operator="lessThan">
      <formula>$C$4</formula>
    </cfRule>
  </conditionalFormatting>
  <conditionalFormatting sqref="AR53">
    <cfRule type="cellIs" dxfId="6019" priority="1246" operator="lessThan">
      <formula>$C$4</formula>
    </cfRule>
  </conditionalFormatting>
  <conditionalFormatting sqref="AR54">
    <cfRule type="cellIs" dxfId="6018" priority="1247" operator="lessThan">
      <formula>$C$4</formula>
    </cfRule>
  </conditionalFormatting>
  <conditionalFormatting sqref="AR55">
    <cfRule type="cellIs" dxfId="6017" priority="1248" operator="lessThan">
      <formula>$C$4</formula>
    </cfRule>
  </conditionalFormatting>
  <conditionalFormatting sqref="AR56">
    <cfRule type="cellIs" dxfId="6016" priority="1249" operator="lessThan">
      <formula>$C$4</formula>
    </cfRule>
  </conditionalFormatting>
  <conditionalFormatting sqref="AR57">
    <cfRule type="cellIs" dxfId="6015" priority="1250" operator="lessThan">
      <formula>$C$4</formula>
    </cfRule>
  </conditionalFormatting>
  <conditionalFormatting sqref="AR58">
    <cfRule type="cellIs" dxfId="6014" priority="1251" operator="lessThan">
      <formula>$C$4</formula>
    </cfRule>
  </conditionalFormatting>
  <conditionalFormatting sqref="AR59">
    <cfRule type="cellIs" dxfId="6013" priority="1252" operator="lessThan">
      <formula>$C$4</formula>
    </cfRule>
  </conditionalFormatting>
  <conditionalFormatting sqref="AR60">
    <cfRule type="cellIs" dxfId="6012" priority="1253" operator="lessThan">
      <formula>$C$4</formula>
    </cfRule>
  </conditionalFormatting>
  <conditionalFormatting sqref="AS11">
    <cfRule type="cellIs" dxfId="6011" priority="1254" operator="lessThan">
      <formula>$C$4</formula>
    </cfRule>
  </conditionalFormatting>
  <conditionalFormatting sqref="AS12">
    <cfRule type="cellIs" dxfId="6010" priority="1255" operator="lessThan">
      <formula>$C$4</formula>
    </cfRule>
  </conditionalFormatting>
  <conditionalFormatting sqref="AS13">
    <cfRule type="cellIs" dxfId="6009" priority="1256" operator="lessThan">
      <formula>$C$4</formula>
    </cfRule>
  </conditionalFormatting>
  <conditionalFormatting sqref="AS14">
    <cfRule type="cellIs" dxfId="6008" priority="1257" operator="lessThan">
      <formula>$C$4</formula>
    </cfRule>
  </conditionalFormatting>
  <conditionalFormatting sqref="AS15">
    <cfRule type="cellIs" dxfId="6007" priority="1258" operator="lessThan">
      <formula>$C$4</formula>
    </cfRule>
  </conditionalFormatting>
  <conditionalFormatting sqref="AS16">
    <cfRule type="cellIs" dxfId="6006" priority="1259" operator="lessThan">
      <formula>$C$4</formula>
    </cfRule>
  </conditionalFormatting>
  <conditionalFormatting sqref="AS17">
    <cfRule type="cellIs" dxfId="6005" priority="1260" operator="lessThan">
      <formula>$C$4</formula>
    </cfRule>
  </conditionalFormatting>
  <conditionalFormatting sqref="AS18">
    <cfRule type="cellIs" dxfId="6004" priority="1261" operator="lessThan">
      <formula>$C$4</formula>
    </cfRule>
  </conditionalFormatting>
  <conditionalFormatting sqref="AS19">
    <cfRule type="cellIs" dxfId="6003" priority="1262" operator="lessThan">
      <formula>$C$4</formula>
    </cfRule>
  </conditionalFormatting>
  <conditionalFormatting sqref="AS20">
    <cfRule type="cellIs" dxfId="6002" priority="1263" operator="lessThan">
      <formula>$C$4</formula>
    </cfRule>
  </conditionalFormatting>
  <conditionalFormatting sqref="AS21">
    <cfRule type="cellIs" dxfId="6001" priority="1264" operator="lessThan">
      <formula>$C$4</formula>
    </cfRule>
  </conditionalFormatting>
  <conditionalFormatting sqref="AS22">
    <cfRule type="cellIs" dxfId="6000" priority="1265" operator="lessThan">
      <formula>$C$4</formula>
    </cfRule>
  </conditionalFormatting>
  <conditionalFormatting sqref="AS23">
    <cfRule type="cellIs" dxfId="5999" priority="1266" operator="lessThan">
      <formula>$C$4</formula>
    </cfRule>
  </conditionalFormatting>
  <conditionalFormatting sqref="AS24">
    <cfRule type="cellIs" dxfId="5998" priority="1267" operator="lessThan">
      <formula>$C$4</formula>
    </cfRule>
  </conditionalFormatting>
  <conditionalFormatting sqref="AS25">
    <cfRule type="cellIs" dxfId="5997" priority="1268" operator="lessThan">
      <formula>$C$4</formula>
    </cfRule>
  </conditionalFormatting>
  <conditionalFormatting sqref="AS26">
    <cfRule type="cellIs" dxfId="5996" priority="1269" operator="lessThan">
      <formula>$C$4</formula>
    </cfRule>
  </conditionalFormatting>
  <conditionalFormatting sqref="AS27">
    <cfRule type="cellIs" dxfId="5995" priority="1270" operator="lessThan">
      <formula>$C$4</formula>
    </cfRule>
  </conditionalFormatting>
  <conditionalFormatting sqref="AS28">
    <cfRule type="cellIs" dxfId="5994" priority="1271" operator="lessThan">
      <formula>$C$4</formula>
    </cfRule>
  </conditionalFormatting>
  <conditionalFormatting sqref="AS29">
    <cfRule type="cellIs" dxfId="5993" priority="1272" operator="lessThan">
      <formula>$C$4</formula>
    </cfRule>
  </conditionalFormatting>
  <conditionalFormatting sqref="AS30">
    <cfRule type="cellIs" dxfId="5992" priority="1273" operator="lessThan">
      <formula>$C$4</formula>
    </cfRule>
  </conditionalFormatting>
  <conditionalFormatting sqref="AS31">
    <cfRule type="cellIs" dxfId="5991" priority="1274" operator="lessThan">
      <formula>$C$4</formula>
    </cfRule>
  </conditionalFormatting>
  <conditionalFormatting sqref="AS32">
    <cfRule type="cellIs" dxfId="5990" priority="1275" operator="lessThan">
      <formula>$C$4</formula>
    </cfRule>
  </conditionalFormatting>
  <conditionalFormatting sqref="AS33">
    <cfRule type="cellIs" dxfId="5989" priority="1276" operator="lessThan">
      <formula>$C$4</formula>
    </cfRule>
  </conditionalFormatting>
  <conditionalFormatting sqref="AS34">
    <cfRule type="cellIs" dxfId="5988" priority="1277" operator="lessThan">
      <formula>$C$4</formula>
    </cfRule>
  </conditionalFormatting>
  <conditionalFormatting sqref="AS35">
    <cfRule type="cellIs" dxfId="5987" priority="1278" operator="lessThan">
      <formula>$C$4</formula>
    </cfRule>
  </conditionalFormatting>
  <conditionalFormatting sqref="AS36">
    <cfRule type="cellIs" dxfId="5986" priority="1279" operator="lessThan">
      <formula>$C$4</formula>
    </cfRule>
  </conditionalFormatting>
  <conditionalFormatting sqref="AS37">
    <cfRule type="cellIs" dxfId="5985" priority="1280" operator="lessThan">
      <formula>$C$4</formula>
    </cfRule>
  </conditionalFormatting>
  <conditionalFormatting sqref="AS38">
    <cfRule type="cellIs" dxfId="5984" priority="1281" operator="lessThan">
      <formula>$C$4</formula>
    </cfRule>
  </conditionalFormatting>
  <conditionalFormatting sqref="AS39">
    <cfRule type="cellIs" dxfId="5983" priority="1282" operator="lessThan">
      <formula>$C$4</formula>
    </cfRule>
  </conditionalFormatting>
  <conditionalFormatting sqref="AS40">
    <cfRule type="cellIs" dxfId="5982" priority="1283" operator="lessThan">
      <formula>$C$4</formula>
    </cfRule>
  </conditionalFormatting>
  <conditionalFormatting sqref="AS41">
    <cfRule type="cellIs" dxfId="5981" priority="1284" operator="lessThan">
      <formula>$C$4</formula>
    </cfRule>
  </conditionalFormatting>
  <conditionalFormatting sqref="AS42">
    <cfRule type="cellIs" dxfId="5980" priority="1285" operator="lessThan">
      <formula>$C$4</formula>
    </cfRule>
  </conditionalFormatting>
  <conditionalFormatting sqref="AS43">
    <cfRule type="cellIs" dxfId="5979" priority="1286" operator="lessThan">
      <formula>$C$4</formula>
    </cfRule>
  </conditionalFormatting>
  <conditionalFormatting sqref="AS44">
    <cfRule type="cellIs" dxfId="5978" priority="1287" operator="lessThan">
      <formula>$C$4</formula>
    </cfRule>
  </conditionalFormatting>
  <conditionalFormatting sqref="AS45">
    <cfRule type="cellIs" dxfId="5977" priority="1288" operator="lessThan">
      <formula>$C$4</formula>
    </cfRule>
  </conditionalFormatting>
  <conditionalFormatting sqref="AS46">
    <cfRule type="cellIs" dxfId="5976" priority="1289" operator="lessThan">
      <formula>$C$4</formula>
    </cfRule>
  </conditionalFormatting>
  <conditionalFormatting sqref="AS47">
    <cfRule type="cellIs" dxfId="5975" priority="1290" operator="lessThan">
      <formula>$C$4</formula>
    </cfRule>
  </conditionalFormatting>
  <conditionalFormatting sqref="AS48">
    <cfRule type="cellIs" dxfId="5974" priority="1291" operator="lessThan">
      <formula>$C$4</formula>
    </cfRule>
  </conditionalFormatting>
  <conditionalFormatting sqref="AS49">
    <cfRule type="cellIs" dxfId="5973" priority="1292" operator="lessThan">
      <formula>$C$4</formula>
    </cfRule>
  </conditionalFormatting>
  <conditionalFormatting sqref="AS50">
    <cfRule type="cellIs" dxfId="5972" priority="1293" operator="lessThan">
      <formula>$C$4</formula>
    </cfRule>
  </conditionalFormatting>
  <conditionalFormatting sqref="AS51">
    <cfRule type="cellIs" dxfId="5971" priority="1294" operator="lessThan">
      <formula>$C$4</formula>
    </cfRule>
  </conditionalFormatting>
  <conditionalFormatting sqref="AS52">
    <cfRule type="cellIs" dxfId="5970" priority="1295" operator="lessThan">
      <formula>$C$4</formula>
    </cfRule>
  </conditionalFormatting>
  <conditionalFormatting sqref="AS53">
    <cfRule type="cellIs" dxfId="5969" priority="1296" operator="lessThan">
      <formula>$C$4</formula>
    </cfRule>
  </conditionalFormatting>
  <conditionalFormatting sqref="AS54">
    <cfRule type="cellIs" dxfId="5968" priority="1297" operator="lessThan">
      <formula>$C$4</formula>
    </cfRule>
  </conditionalFormatting>
  <conditionalFormatting sqref="AS55">
    <cfRule type="cellIs" dxfId="5967" priority="1298" operator="lessThan">
      <formula>$C$4</formula>
    </cfRule>
  </conditionalFormatting>
  <conditionalFormatting sqref="AS56">
    <cfRule type="cellIs" dxfId="5966" priority="1299" operator="lessThan">
      <formula>$C$4</formula>
    </cfRule>
  </conditionalFormatting>
  <conditionalFormatting sqref="AS57">
    <cfRule type="cellIs" dxfId="5965" priority="1300" operator="lessThan">
      <formula>$C$4</formula>
    </cfRule>
  </conditionalFormatting>
  <conditionalFormatting sqref="AS58">
    <cfRule type="cellIs" dxfId="5964" priority="1301" operator="lessThan">
      <formula>$C$4</formula>
    </cfRule>
  </conditionalFormatting>
  <conditionalFormatting sqref="AS59">
    <cfRule type="cellIs" dxfId="5963" priority="1302" operator="lessThan">
      <formula>$C$4</formula>
    </cfRule>
  </conditionalFormatting>
  <conditionalFormatting sqref="AS60">
    <cfRule type="cellIs" dxfId="5962" priority="1303" operator="lessThan">
      <formula>$C$4</formula>
    </cfRule>
  </conditionalFormatting>
  <conditionalFormatting sqref="AT11">
    <cfRule type="cellIs" dxfId="5961" priority="1304" operator="lessThan">
      <formula>$C$4</formula>
    </cfRule>
  </conditionalFormatting>
  <conditionalFormatting sqref="AT12">
    <cfRule type="cellIs" dxfId="5960" priority="1305" operator="lessThan">
      <formula>$C$4</formula>
    </cfRule>
  </conditionalFormatting>
  <conditionalFormatting sqref="AT13">
    <cfRule type="cellIs" dxfId="5959" priority="1306" operator="lessThan">
      <formula>$C$4</formula>
    </cfRule>
  </conditionalFormatting>
  <conditionalFormatting sqref="AT14">
    <cfRule type="cellIs" dxfId="5958" priority="1307" operator="lessThan">
      <formula>$C$4</formula>
    </cfRule>
  </conditionalFormatting>
  <conditionalFormatting sqref="AT15">
    <cfRule type="cellIs" dxfId="5957" priority="1308" operator="lessThan">
      <formula>$C$4</formula>
    </cfRule>
  </conditionalFormatting>
  <conditionalFormatting sqref="AT16">
    <cfRule type="cellIs" dxfId="5956" priority="1309" operator="lessThan">
      <formula>$C$4</formula>
    </cfRule>
  </conditionalFormatting>
  <conditionalFormatting sqref="AT17">
    <cfRule type="cellIs" dxfId="5955" priority="1310" operator="lessThan">
      <formula>$C$4</formula>
    </cfRule>
  </conditionalFormatting>
  <conditionalFormatting sqref="AT18">
    <cfRule type="cellIs" dxfId="5954" priority="1311" operator="lessThan">
      <formula>$C$4</formula>
    </cfRule>
  </conditionalFormatting>
  <conditionalFormatting sqref="AT19">
    <cfRule type="cellIs" dxfId="5953" priority="1312" operator="lessThan">
      <formula>$C$4</formula>
    </cfRule>
  </conditionalFormatting>
  <conditionalFormatting sqref="AT20">
    <cfRule type="cellIs" dxfId="5952" priority="1313" operator="lessThan">
      <formula>$C$4</formula>
    </cfRule>
  </conditionalFormatting>
  <conditionalFormatting sqref="AT21">
    <cfRule type="cellIs" dxfId="5951" priority="1314" operator="lessThan">
      <formula>$C$4</formula>
    </cfRule>
  </conditionalFormatting>
  <conditionalFormatting sqref="AT22">
    <cfRule type="cellIs" dxfId="5950" priority="1315" operator="lessThan">
      <formula>$C$4</formula>
    </cfRule>
  </conditionalFormatting>
  <conditionalFormatting sqref="AT23">
    <cfRule type="cellIs" dxfId="5949" priority="1316" operator="lessThan">
      <formula>$C$4</formula>
    </cfRule>
  </conditionalFormatting>
  <conditionalFormatting sqref="AT24">
    <cfRule type="cellIs" dxfId="5948" priority="1317" operator="lessThan">
      <formula>$C$4</formula>
    </cfRule>
  </conditionalFormatting>
  <conditionalFormatting sqref="AT25">
    <cfRule type="cellIs" dxfId="5947" priority="1318" operator="lessThan">
      <formula>$C$4</formula>
    </cfRule>
  </conditionalFormatting>
  <conditionalFormatting sqref="AT26">
    <cfRule type="cellIs" dxfId="5946" priority="1319" operator="lessThan">
      <formula>$C$4</formula>
    </cfRule>
  </conditionalFormatting>
  <conditionalFormatting sqref="AT27">
    <cfRule type="cellIs" dxfId="5945" priority="1320" operator="lessThan">
      <formula>$C$4</formula>
    </cfRule>
  </conditionalFormatting>
  <conditionalFormatting sqref="AT28">
    <cfRule type="cellIs" dxfId="5944" priority="1321" operator="lessThan">
      <formula>$C$4</formula>
    </cfRule>
  </conditionalFormatting>
  <conditionalFormatting sqref="AT29">
    <cfRule type="cellIs" dxfId="5943" priority="1322" operator="lessThan">
      <formula>$C$4</formula>
    </cfRule>
  </conditionalFormatting>
  <conditionalFormatting sqref="AT30">
    <cfRule type="cellIs" dxfId="5942" priority="1323" operator="lessThan">
      <formula>$C$4</formula>
    </cfRule>
  </conditionalFormatting>
  <conditionalFormatting sqref="AT31">
    <cfRule type="cellIs" dxfId="5941" priority="1324" operator="lessThan">
      <formula>$C$4</formula>
    </cfRule>
  </conditionalFormatting>
  <conditionalFormatting sqref="AT32">
    <cfRule type="cellIs" dxfId="5940" priority="1325" operator="lessThan">
      <formula>$C$4</formula>
    </cfRule>
  </conditionalFormatting>
  <conditionalFormatting sqref="AT33">
    <cfRule type="cellIs" dxfId="5939" priority="1326" operator="lessThan">
      <formula>$C$4</formula>
    </cfRule>
  </conditionalFormatting>
  <conditionalFormatting sqref="AT34">
    <cfRule type="cellIs" dxfId="5938" priority="1327" operator="lessThan">
      <formula>$C$4</formula>
    </cfRule>
  </conditionalFormatting>
  <conditionalFormatting sqref="AT35">
    <cfRule type="cellIs" dxfId="5937" priority="1328" operator="lessThan">
      <formula>$C$4</formula>
    </cfRule>
  </conditionalFormatting>
  <conditionalFormatting sqref="AT36">
    <cfRule type="cellIs" dxfId="5936" priority="1329" operator="lessThan">
      <formula>$C$4</formula>
    </cfRule>
  </conditionalFormatting>
  <conditionalFormatting sqref="AT37">
    <cfRule type="cellIs" dxfId="5935" priority="1330" operator="lessThan">
      <formula>$C$4</formula>
    </cfRule>
  </conditionalFormatting>
  <conditionalFormatting sqref="AT38">
    <cfRule type="cellIs" dxfId="5934" priority="1331" operator="lessThan">
      <formula>$C$4</formula>
    </cfRule>
  </conditionalFormatting>
  <conditionalFormatting sqref="AT39">
    <cfRule type="cellIs" dxfId="5933" priority="1332" operator="lessThan">
      <formula>$C$4</formula>
    </cfRule>
  </conditionalFormatting>
  <conditionalFormatting sqref="AT40">
    <cfRule type="cellIs" dxfId="5932" priority="1333" operator="lessThan">
      <formula>$C$4</formula>
    </cfRule>
  </conditionalFormatting>
  <conditionalFormatting sqref="AT41">
    <cfRule type="cellIs" dxfId="5931" priority="1334" operator="lessThan">
      <formula>$C$4</formula>
    </cfRule>
  </conditionalFormatting>
  <conditionalFormatting sqref="AT42">
    <cfRule type="cellIs" dxfId="5930" priority="1335" operator="lessThan">
      <formula>$C$4</formula>
    </cfRule>
  </conditionalFormatting>
  <conditionalFormatting sqref="AT43">
    <cfRule type="cellIs" dxfId="5929" priority="1336" operator="lessThan">
      <formula>$C$4</formula>
    </cfRule>
  </conditionalFormatting>
  <conditionalFormatting sqref="AT44">
    <cfRule type="cellIs" dxfId="5928" priority="1337" operator="lessThan">
      <formula>$C$4</formula>
    </cfRule>
  </conditionalFormatting>
  <conditionalFormatting sqref="AT45">
    <cfRule type="cellIs" dxfId="5927" priority="1338" operator="lessThan">
      <formula>$C$4</formula>
    </cfRule>
  </conditionalFormatting>
  <conditionalFormatting sqref="AT46">
    <cfRule type="cellIs" dxfId="5926" priority="1339" operator="lessThan">
      <formula>$C$4</formula>
    </cfRule>
  </conditionalFormatting>
  <conditionalFormatting sqref="AT47">
    <cfRule type="cellIs" dxfId="5925" priority="1340" operator="lessThan">
      <formula>$C$4</formula>
    </cfRule>
  </conditionalFormatting>
  <conditionalFormatting sqref="AT48">
    <cfRule type="cellIs" dxfId="5924" priority="1341" operator="lessThan">
      <formula>$C$4</formula>
    </cfRule>
  </conditionalFormatting>
  <conditionalFormatting sqref="AT49">
    <cfRule type="cellIs" dxfId="5923" priority="1342" operator="lessThan">
      <formula>$C$4</formula>
    </cfRule>
  </conditionalFormatting>
  <conditionalFormatting sqref="AT50">
    <cfRule type="cellIs" dxfId="5922" priority="1343" operator="lessThan">
      <formula>$C$4</formula>
    </cfRule>
  </conditionalFormatting>
  <conditionalFormatting sqref="AT51">
    <cfRule type="cellIs" dxfId="5921" priority="1344" operator="lessThan">
      <formula>$C$4</formula>
    </cfRule>
  </conditionalFormatting>
  <conditionalFormatting sqref="AT52">
    <cfRule type="cellIs" dxfId="5920" priority="1345" operator="lessThan">
      <formula>$C$4</formula>
    </cfRule>
  </conditionalFormatting>
  <conditionalFormatting sqref="AT53">
    <cfRule type="cellIs" dxfId="5919" priority="1346" operator="lessThan">
      <formula>$C$4</formula>
    </cfRule>
  </conditionalFormatting>
  <conditionalFormatting sqref="AT54">
    <cfRule type="cellIs" dxfId="5918" priority="1347" operator="lessThan">
      <formula>$C$4</formula>
    </cfRule>
  </conditionalFormatting>
  <conditionalFormatting sqref="AT55">
    <cfRule type="cellIs" dxfId="5917" priority="1348" operator="lessThan">
      <formula>$C$4</formula>
    </cfRule>
  </conditionalFormatting>
  <conditionalFormatting sqref="AT56">
    <cfRule type="cellIs" dxfId="5916" priority="1349" operator="lessThan">
      <formula>$C$4</formula>
    </cfRule>
  </conditionalFormatting>
  <conditionalFormatting sqref="AT57">
    <cfRule type="cellIs" dxfId="5915" priority="1350" operator="lessThan">
      <formula>$C$4</formula>
    </cfRule>
  </conditionalFormatting>
  <conditionalFormatting sqref="AT58">
    <cfRule type="cellIs" dxfId="5914" priority="1351" operator="lessThan">
      <formula>$C$4</formula>
    </cfRule>
  </conditionalFormatting>
  <conditionalFormatting sqref="AT59">
    <cfRule type="cellIs" dxfId="5913" priority="1352" operator="lessThan">
      <formula>$C$4</formula>
    </cfRule>
  </conditionalFormatting>
  <conditionalFormatting sqref="AT60">
    <cfRule type="cellIs" dxfId="5912" priority="1353" operator="lessThan">
      <formula>$C$4</formula>
    </cfRule>
  </conditionalFormatting>
  <conditionalFormatting sqref="AU11">
    <cfRule type="cellIs" dxfId="5911" priority="1354" operator="lessThan">
      <formula>$C$4</formula>
    </cfRule>
  </conditionalFormatting>
  <conditionalFormatting sqref="AU12">
    <cfRule type="cellIs" dxfId="5910" priority="1355" operator="lessThan">
      <formula>$C$4</formula>
    </cfRule>
  </conditionalFormatting>
  <conditionalFormatting sqref="AU13">
    <cfRule type="cellIs" dxfId="5909" priority="1356" operator="lessThan">
      <formula>$C$4</formula>
    </cfRule>
  </conditionalFormatting>
  <conditionalFormatting sqref="AU14">
    <cfRule type="cellIs" dxfId="5908" priority="1357" operator="lessThan">
      <formula>$C$4</formula>
    </cfRule>
  </conditionalFormatting>
  <conditionalFormatting sqref="AU15">
    <cfRule type="cellIs" dxfId="5907" priority="1358" operator="lessThan">
      <formula>$C$4</formula>
    </cfRule>
  </conditionalFormatting>
  <conditionalFormatting sqref="AU16">
    <cfRule type="cellIs" dxfId="5906" priority="1359" operator="lessThan">
      <formula>$C$4</formula>
    </cfRule>
  </conditionalFormatting>
  <conditionalFormatting sqref="AU17">
    <cfRule type="cellIs" dxfId="5905" priority="1360" operator="lessThan">
      <formula>$C$4</formula>
    </cfRule>
  </conditionalFormatting>
  <conditionalFormatting sqref="AU18">
    <cfRule type="cellIs" dxfId="5904" priority="1361" operator="lessThan">
      <formula>$C$4</formula>
    </cfRule>
  </conditionalFormatting>
  <conditionalFormatting sqref="AU19">
    <cfRule type="cellIs" dxfId="5903" priority="1362" operator="lessThan">
      <formula>$C$4</formula>
    </cfRule>
  </conditionalFormatting>
  <conditionalFormatting sqref="AU20">
    <cfRule type="cellIs" dxfId="5902" priority="1363" operator="lessThan">
      <formula>$C$4</formula>
    </cfRule>
  </conditionalFormatting>
  <conditionalFormatting sqref="AU21">
    <cfRule type="cellIs" dxfId="5901" priority="1364" operator="lessThan">
      <formula>$C$4</formula>
    </cfRule>
  </conditionalFormatting>
  <conditionalFormatting sqref="AU22">
    <cfRule type="cellIs" dxfId="5900" priority="1365" operator="lessThan">
      <formula>$C$4</formula>
    </cfRule>
  </conditionalFormatting>
  <conditionalFormatting sqref="AU23">
    <cfRule type="cellIs" dxfId="5899" priority="1366" operator="lessThan">
      <formula>$C$4</formula>
    </cfRule>
  </conditionalFormatting>
  <conditionalFormatting sqref="AU24">
    <cfRule type="cellIs" dxfId="5898" priority="1367" operator="lessThan">
      <formula>$C$4</formula>
    </cfRule>
  </conditionalFormatting>
  <conditionalFormatting sqref="AU25">
    <cfRule type="cellIs" dxfId="5897" priority="1368" operator="lessThan">
      <formula>$C$4</formula>
    </cfRule>
  </conditionalFormatting>
  <conditionalFormatting sqref="AU26">
    <cfRule type="cellIs" dxfId="5896" priority="1369" operator="lessThan">
      <formula>$C$4</formula>
    </cfRule>
  </conditionalFormatting>
  <conditionalFormatting sqref="AU27">
    <cfRule type="cellIs" dxfId="5895" priority="1370" operator="lessThan">
      <formula>$C$4</formula>
    </cfRule>
  </conditionalFormatting>
  <conditionalFormatting sqref="AU28">
    <cfRule type="cellIs" dxfId="5894" priority="1371" operator="lessThan">
      <formula>$C$4</formula>
    </cfRule>
  </conditionalFormatting>
  <conditionalFormatting sqref="AU29">
    <cfRule type="cellIs" dxfId="5893" priority="1372" operator="lessThan">
      <formula>$C$4</formula>
    </cfRule>
  </conditionalFormatting>
  <conditionalFormatting sqref="AU30">
    <cfRule type="cellIs" dxfId="5892" priority="1373" operator="lessThan">
      <formula>$C$4</formula>
    </cfRule>
  </conditionalFormatting>
  <conditionalFormatting sqref="AU31">
    <cfRule type="cellIs" dxfId="5891" priority="1374" operator="lessThan">
      <formula>$C$4</formula>
    </cfRule>
  </conditionalFormatting>
  <conditionalFormatting sqref="AU32">
    <cfRule type="cellIs" dxfId="5890" priority="1375" operator="lessThan">
      <formula>$C$4</formula>
    </cfRule>
  </conditionalFormatting>
  <conditionalFormatting sqref="AU33">
    <cfRule type="cellIs" dxfId="5889" priority="1376" operator="lessThan">
      <formula>$C$4</formula>
    </cfRule>
  </conditionalFormatting>
  <conditionalFormatting sqref="AU34">
    <cfRule type="cellIs" dxfId="5888" priority="1377" operator="lessThan">
      <formula>$C$4</formula>
    </cfRule>
  </conditionalFormatting>
  <conditionalFormatting sqref="AU35">
    <cfRule type="cellIs" dxfId="5887" priority="1378" operator="lessThan">
      <formula>$C$4</formula>
    </cfRule>
  </conditionalFormatting>
  <conditionalFormatting sqref="AU36">
    <cfRule type="cellIs" dxfId="5886" priority="1379" operator="lessThan">
      <formula>$C$4</formula>
    </cfRule>
  </conditionalFormatting>
  <conditionalFormatting sqref="AU37">
    <cfRule type="cellIs" dxfId="5885" priority="1380" operator="lessThan">
      <formula>$C$4</formula>
    </cfRule>
  </conditionalFormatting>
  <conditionalFormatting sqref="AU38">
    <cfRule type="cellIs" dxfId="5884" priority="1381" operator="lessThan">
      <formula>$C$4</formula>
    </cfRule>
  </conditionalFormatting>
  <conditionalFormatting sqref="AU39">
    <cfRule type="cellIs" dxfId="5883" priority="1382" operator="lessThan">
      <formula>$C$4</formula>
    </cfRule>
  </conditionalFormatting>
  <conditionalFormatting sqref="AU40">
    <cfRule type="cellIs" dxfId="5882" priority="1383" operator="lessThan">
      <formula>$C$4</formula>
    </cfRule>
  </conditionalFormatting>
  <conditionalFormatting sqref="AU41">
    <cfRule type="cellIs" dxfId="5881" priority="1384" operator="lessThan">
      <formula>$C$4</formula>
    </cfRule>
  </conditionalFormatting>
  <conditionalFormatting sqref="AU42">
    <cfRule type="cellIs" dxfId="5880" priority="1385" operator="lessThan">
      <formula>$C$4</formula>
    </cfRule>
  </conditionalFormatting>
  <conditionalFormatting sqref="AU43">
    <cfRule type="cellIs" dxfId="5879" priority="1386" operator="lessThan">
      <formula>$C$4</formula>
    </cfRule>
  </conditionalFormatting>
  <conditionalFormatting sqref="AU44">
    <cfRule type="cellIs" dxfId="5878" priority="1387" operator="lessThan">
      <formula>$C$4</formula>
    </cfRule>
  </conditionalFormatting>
  <conditionalFormatting sqref="AU45">
    <cfRule type="cellIs" dxfId="5877" priority="1388" operator="lessThan">
      <formula>$C$4</formula>
    </cfRule>
  </conditionalFormatting>
  <conditionalFormatting sqref="AU46">
    <cfRule type="cellIs" dxfId="5876" priority="1389" operator="lessThan">
      <formula>$C$4</formula>
    </cfRule>
  </conditionalFormatting>
  <conditionalFormatting sqref="AU47">
    <cfRule type="cellIs" dxfId="5875" priority="1390" operator="lessThan">
      <formula>$C$4</formula>
    </cfRule>
  </conditionalFormatting>
  <conditionalFormatting sqref="AU48">
    <cfRule type="cellIs" dxfId="5874" priority="1391" operator="lessThan">
      <formula>$C$4</formula>
    </cfRule>
  </conditionalFormatting>
  <conditionalFormatting sqref="AU49">
    <cfRule type="cellIs" dxfId="5873" priority="1392" operator="lessThan">
      <formula>$C$4</formula>
    </cfRule>
  </conditionalFormatting>
  <conditionalFormatting sqref="AU50">
    <cfRule type="cellIs" dxfId="5872" priority="1393" operator="lessThan">
      <formula>$C$4</formula>
    </cfRule>
  </conditionalFormatting>
  <conditionalFormatting sqref="AU51">
    <cfRule type="cellIs" dxfId="5871" priority="1394" operator="lessThan">
      <formula>$C$4</formula>
    </cfRule>
  </conditionalFormatting>
  <conditionalFormatting sqref="AU52">
    <cfRule type="cellIs" dxfId="5870" priority="1395" operator="lessThan">
      <formula>$C$4</formula>
    </cfRule>
  </conditionalFormatting>
  <conditionalFormatting sqref="AU53">
    <cfRule type="cellIs" dxfId="5869" priority="1396" operator="lessThan">
      <formula>$C$4</formula>
    </cfRule>
  </conditionalFormatting>
  <conditionalFormatting sqref="AU54">
    <cfRule type="cellIs" dxfId="5868" priority="1397" operator="lessThan">
      <formula>$C$4</formula>
    </cfRule>
  </conditionalFormatting>
  <conditionalFormatting sqref="AU55">
    <cfRule type="cellIs" dxfId="5867" priority="1398" operator="lessThan">
      <formula>$C$4</formula>
    </cfRule>
  </conditionalFormatting>
  <conditionalFormatting sqref="AU56">
    <cfRule type="cellIs" dxfId="5866" priority="1399" operator="lessThan">
      <formula>$C$4</formula>
    </cfRule>
  </conditionalFormatting>
  <conditionalFormatting sqref="AU57">
    <cfRule type="cellIs" dxfId="5865" priority="1400" operator="lessThan">
      <formula>$C$4</formula>
    </cfRule>
  </conditionalFormatting>
  <conditionalFormatting sqref="AU58">
    <cfRule type="cellIs" dxfId="5864" priority="1401" operator="lessThan">
      <formula>$C$4</formula>
    </cfRule>
  </conditionalFormatting>
  <conditionalFormatting sqref="AU59">
    <cfRule type="cellIs" dxfId="5863" priority="1402" operator="lessThan">
      <formula>$C$4</formula>
    </cfRule>
  </conditionalFormatting>
  <conditionalFormatting sqref="AU60">
    <cfRule type="cellIs" dxfId="5862" priority="1403" operator="lessThan">
      <formula>$C$4</formula>
    </cfRule>
  </conditionalFormatting>
  <conditionalFormatting sqref="AV11">
    <cfRule type="cellIs" dxfId="5861" priority="1404" operator="lessThan">
      <formula>$C$4</formula>
    </cfRule>
  </conditionalFormatting>
  <conditionalFormatting sqref="AV12">
    <cfRule type="cellIs" dxfId="5860" priority="1405" operator="lessThan">
      <formula>$C$4</formula>
    </cfRule>
  </conditionalFormatting>
  <conditionalFormatting sqref="AV13">
    <cfRule type="cellIs" dxfId="5859" priority="1406" operator="lessThan">
      <formula>$C$4</formula>
    </cfRule>
  </conditionalFormatting>
  <conditionalFormatting sqref="AV14">
    <cfRule type="cellIs" dxfId="5858" priority="1407" operator="lessThan">
      <formula>$C$4</formula>
    </cfRule>
  </conditionalFormatting>
  <conditionalFormatting sqref="AV15">
    <cfRule type="cellIs" dxfId="5857" priority="1408" operator="lessThan">
      <formula>$C$4</formula>
    </cfRule>
  </conditionalFormatting>
  <conditionalFormatting sqref="AV16">
    <cfRule type="cellIs" dxfId="5856" priority="1409" operator="lessThan">
      <formula>$C$4</formula>
    </cfRule>
  </conditionalFormatting>
  <conditionalFormatting sqref="AV17">
    <cfRule type="cellIs" dxfId="5855" priority="1410" operator="lessThan">
      <formula>$C$4</formula>
    </cfRule>
  </conditionalFormatting>
  <conditionalFormatting sqref="AV18">
    <cfRule type="cellIs" dxfId="5854" priority="1411" operator="lessThan">
      <formula>$C$4</formula>
    </cfRule>
  </conditionalFormatting>
  <conditionalFormatting sqref="AV19">
    <cfRule type="cellIs" dxfId="5853" priority="1412" operator="lessThan">
      <formula>$C$4</formula>
    </cfRule>
  </conditionalFormatting>
  <conditionalFormatting sqref="AV20">
    <cfRule type="cellIs" dxfId="5852" priority="1413" operator="lessThan">
      <formula>$C$4</formula>
    </cfRule>
  </conditionalFormatting>
  <conditionalFormatting sqref="AV21">
    <cfRule type="cellIs" dxfId="5851" priority="1414" operator="lessThan">
      <formula>$C$4</formula>
    </cfRule>
  </conditionalFormatting>
  <conditionalFormatting sqref="AV22">
    <cfRule type="cellIs" dxfId="5850" priority="1415" operator="lessThan">
      <formula>$C$4</formula>
    </cfRule>
  </conditionalFormatting>
  <conditionalFormatting sqref="AV23">
    <cfRule type="cellIs" dxfId="5849" priority="1416" operator="lessThan">
      <formula>$C$4</formula>
    </cfRule>
  </conditionalFormatting>
  <conditionalFormatting sqref="AV24">
    <cfRule type="cellIs" dxfId="5848" priority="1417" operator="lessThan">
      <formula>$C$4</formula>
    </cfRule>
  </conditionalFormatting>
  <conditionalFormatting sqref="AV25">
    <cfRule type="cellIs" dxfId="5847" priority="1418" operator="lessThan">
      <formula>$C$4</formula>
    </cfRule>
  </conditionalFormatting>
  <conditionalFormatting sqref="AV26">
    <cfRule type="cellIs" dxfId="5846" priority="1419" operator="lessThan">
      <formula>$C$4</formula>
    </cfRule>
  </conditionalFormatting>
  <conditionalFormatting sqref="AV27">
    <cfRule type="cellIs" dxfId="5845" priority="1420" operator="lessThan">
      <formula>$C$4</formula>
    </cfRule>
  </conditionalFormatting>
  <conditionalFormatting sqref="AV28">
    <cfRule type="cellIs" dxfId="5844" priority="1421" operator="lessThan">
      <formula>$C$4</formula>
    </cfRule>
  </conditionalFormatting>
  <conditionalFormatting sqref="AV29">
    <cfRule type="cellIs" dxfId="5843" priority="1422" operator="lessThan">
      <formula>$C$4</formula>
    </cfRule>
  </conditionalFormatting>
  <conditionalFormatting sqref="AV30">
    <cfRule type="cellIs" dxfId="5842" priority="1423" operator="lessThan">
      <formula>$C$4</formula>
    </cfRule>
  </conditionalFormatting>
  <conditionalFormatting sqref="AV31">
    <cfRule type="cellIs" dxfId="5841" priority="1424" operator="lessThan">
      <formula>$C$4</formula>
    </cfRule>
  </conditionalFormatting>
  <conditionalFormatting sqref="AV32">
    <cfRule type="cellIs" dxfId="5840" priority="1425" operator="lessThan">
      <formula>$C$4</formula>
    </cfRule>
  </conditionalFormatting>
  <conditionalFormatting sqref="AV33">
    <cfRule type="cellIs" dxfId="5839" priority="1426" operator="lessThan">
      <formula>$C$4</formula>
    </cfRule>
  </conditionalFormatting>
  <conditionalFormatting sqref="AV34">
    <cfRule type="cellIs" dxfId="5838" priority="1427" operator="lessThan">
      <formula>$C$4</formula>
    </cfRule>
  </conditionalFormatting>
  <conditionalFormatting sqref="AV35">
    <cfRule type="cellIs" dxfId="5837" priority="1428" operator="lessThan">
      <formula>$C$4</formula>
    </cfRule>
  </conditionalFormatting>
  <conditionalFormatting sqref="AV36">
    <cfRule type="cellIs" dxfId="5836" priority="1429" operator="lessThan">
      <formula>$C$4</formula>
    </cfRule>
  </conditionalFormatting>
  <conditionalFormatting sqref="AV37">
    <cfRule type="cellIs" dxfId="5835" priority="1430" operator="lessThan">
      <formula>$C$4</formula>
    </cfRule>
  </conditionalFormatting>
  <conditionalFormatting sqref="AV38">
    <cfRule type="cellIs" dxfId="5834" priority="1431" operator="lessThan">
      <formula>$C$4</formula>
    </cfRule>
  </conditionalFormatting>
  <conditionalFormatting sqref="AV39">
    <cfRule type="cellIs" dxfId="5833" priority="1432" operator="lessThan">
      <formula>$C$4</formula>
    </cfRule>
  </conditionalFormatting>
  <conditionalFormatting sqref="AV40">
    <cfRule type="cellIs" dxfId="5832" priority="1433" operator="lessThan">
      <formula>$C$4</formula>
    </cfRule>
  </conditionalFormatting>
  <conditionalFormatting sqref="AV41">
    <cfRule type="cellIs" dxfId="5831" priority="1434" operator="lessThan">
      <formula>$C$4</formula>
    </cfRule>
  </conditionalFormatting>
  <conditionalFormatting sqref="AV42">
    <cfRule type="cellIs" dxfId="5830" priority="1435" operator="lessThan">
      <formula>$C$4</formula>
    </cfRule>
  </conditionalFormatting>
  <conditionalFormatting sqref="AV43">
    <cfRule type="cellIs" dxfId="5829" priority="1436" operator="lessThan">
      <formula>$C$4</formula>
    </cfRule>
  </conditionalFormatting>
  <conditionalFormatting sqref="AV44">
    <cfRule type="cellIs" dxfId="5828" priority="1437" operator="lessThan">
      <formula>$C$4</formula>
    </cfRule>
  </conditionalFormatting>
  <conditionalFormatting sqref="AV45">
    <cfRule type="cellIs" dxfId="5827" priority="1438" operator="lessThan">
      <formula>$C$4</formula>
    </cfRule>
  </conditionalFormatting>
  <conditionalFormatting sqref="AV46">
    <cfRule type="cellIs" dxfId="5826" priority="1439" operator="lessThan">
      <formula>$C$4</formula>
    </cfRule>
  </conditionalFormatting>
  <conditionalFormatting sqref="AV47">
    <cfRule type="cellIs" dxfId="5825" priority="1440" operator="lessThan">
      <formula>$C$4</formula>
    </cfRule>
  </conditionalFormatting>
  <conditionalFormatting sqref="AV48">
    <cfRule type="cellIs" dxfId="5824" priority="1441" operator="lessThan">
      <formula>$C$4</formula>
    </cfRule>
  </conditionalFormatting>
  <conditionalFormatting sqref="AV49">
    <cfRule type="cellIs" dxfId="5823" priority="1442" operator="lessThan">
      <formula>$C$4</formula>
    </cfRule>
  </conditionalFormatting>
  <conditionalFormatting sqref="AV50">
    <cfRule type="cellIs" dxfId="5822" priority="1443" operator="lessThan">
      <formula>$C$4</formula>
    </cfRule>
  </conditionalFormatting>
  <conditionalFormatting sqref="AV51">
    <cfRule type="cellIs" dxfId="5821" priority="1444" operator="lessThan">
      <formula>$C$4</formula>
    </cfRule>
  </conditionalFormatting>
  <conditionalFormatting sqref="AV52">
    <cfRule type="cellIs" dxfId="5820" priority="1445" operator="lessThan">
      <formula>$C$4</formula>
    </cfRule>
  </conditionalFormatting>
  <conditionalFormatting sqref="AV53">
    <cfRule type="cellIs" dxfId="5819" priority="1446" operator="lessThan">
      <formula>$C$4</formula>
    </cfRule>
  </conditionalFormatting>
  <conditionalFormatting sqref="AV54">
    <cfRule type="cellIs" dxfId="5818" priority="1447" operator="lessThan">
      <formula>$C$4</formula>
    </cfRule>
  </conditionalFormatting>
  <conditionalFormatting sqref="AV55">
    <cfRule type="cellIs" dxfId="5817" priority="1448" operator="lessThan">
      <formula>$C$4</formula>
    </cfRule>
  </conditionalFormatting>
  <conditionalFormatting sqref="AV56">
    <cfRule type="cellIs" dxfId="5816" priority="1449" operator="lessThan">
      <formula>$C$4</formula>
    </cfRule>
  </conditionalFormatting>
  <conditionalFormatting sqref="AV57">
    <cfRule type="cellIs" dxfId="5815" priority="1450" operator="lessThan">
      <formula>$C$4</formula>
    </cfRule>
  </conditionalFormatting>
  <conditionalFormatting sqref="AV58">
    <cfRule type="cellIs" dxfId="5814" priority="1451" operator="lessThan">
      <formula>$C$4</formula>
    </cfRule>
  </conditionalFormatting>
  <conditionalFormatting sqref="AV59">
    <cfRule type="cellIs" dxfId="5813" priority="1452" operator="lessThan">
      <formula>$C$4</formula>
    </cfRule>
  </conditionalFormatting>
  <conditionalFormatting sqref="AV60">
    <cfRule type="cellIs" dxfId="5812" priority="1453" operator="lessThan">
      <formula>$C$4</formula>
    </cfRule>
  </conditionalFormatting>
  <conditionalFormatting sqref="AW11">
    <cfRule type="cellIs" dxfId="5811" priority="1454" operator="lessThan">
      <formula>$C$4</formula>
    </cfRule>
  </conditionalFormatting>
  <conditionalFormatting sqref="AW12">
    <cfRule type="cellIs" dxfId="5810" priority="1455" operator="lessThan">
      <formula>$C$4</formula>
    </cfRule>
  </conditionalFormatting>
  <conditionalFormatting sqref="AW13">
    <cfRule type="cellIs" dxfId="5809" priority="1456" operator="lessThan">
      <formula>$C$4</formula>
    </cfRule>
  </conditionalFormatting>
  <conditionalFormatting sqref="AW14">
    <cfRule type="cellIs" dxfId="5808" priority="1457" operator="lessThan">
      <formula>$C$4</formula>
    </cfRule>
  </conditionalFormatting>
  <conditionalFormatting sqref="AW15">
    <cfRule type="cellIs" dxfId="5807" priority="1458" operator="lessThan">
      <formula>$C$4</formula>
    </cfRule>
  </conditionalFormatting>
  <conditionalFormatting sqref="AW16">
    <cfRule type="cellIs" dxfId="5806" priority="1459" operator="lessThan">
      <formula>$C$4</formula>
    </cfRule>
  </conditionalFormatting>
  <conditionalFormatting sqref="AW17">
    <cfRule type="cellIs" dxfId="5805" priority="1460" operator="lessThan">
      <formula>$C$4</formula>
    </cfRule>
  </conditionalFormatting>
  <conditionalFormatting sqref="AW18">
    <cfRule type="cellIs" dxfId="5804" priority="1461" operator="lessThan">
      <formula>$C$4</formula>
    </cfRule>
  </conditionalFormatting>
  <conditionalFormatting sqref="AW19">
    <cfRule type="cellIs" dxfId="5803" priority="1462" operator="lessThan">
      <formula>$C$4</formula>
    </cfRule>
  </conditionalFormatting>
  <conditionalFormatting sqref="AW20">
    <cfRule type="cellIs" dxfId="5802" priority="1463" operator="lessThan">
      <formula>$C$4</formula>
    </cfRule>
  </conditionalFormatting>
  <conditionalFormatting sqref="AW21">
    <cfRule type="cellIs" dxfId="5801" priority="1464" operator="lessThan">
      <formula>$C$4</formula>
    </cfRule>
  </conditionalFormatting>
  <conditionalFormatting sqref="AW22">
    <cfRule type="cellIs" dxfId="5800" priority="1465" operator="lessThan">
      <formula>$C$4</formula>
    </cfRule>
  </conditionalFormatting>
  <conditionalFormatting sqref="AW23">
    <cfRule type="cellIs" dxfId="5799" priority="1466" operator="lessThan">
      <formula>$C$4</formula>
    </cfRule>
  </conditionalFormatting>
  <conditionalFormatting sqref="AW24">
    <cfRule type="cellIs" dxfId="5798" priority="1467" operator="lessThan">
      <formula>$C$4</formula>
    </cfRule>
  </conditionalFormatting>
  <conditionalFormatting sqref="AW25">
    <cfRule type="cellIs" dxfId="5797" priority="1468" operator="lessThan">
      <formula>$C$4</formula>
    </cfRule>
  </conditionalFormatting>
  <conditionalFormatting sqref="AW26">
    <cfRule type="cellIs" dxfId="5796" priority="1469" operator="lessThan">
      <formula>$C$4</formula>
    </cfRule>
  </conditionalFormatting>
  <conditionalFormatting sqref="AW27">
    <cfRule type="cellIs" dxfId="5795" priority="1470" operator="lessThan">
      <formula>$C$4</formula>
    </cfRule>
  </conditionalFormatting>
  <conditionalFormatting sqref="AW28">
    <cfRule type="cellIs" dxfId="5794" priority="1471" operator="lessThan">
      <formula>$C$4</formula>
    </cfRule>
  </conditionalFormatting>
  <conditionalFormatting sqref="AW29">
    <cfRule type="cellIs" dxfId="5793" priority="1472" operator="lessThan">
      <formula>$C$4</formula>
    </cfRule>
  </conditionalFormatting>
  <conditionalFormatting sqref="AW30">
    <cfRule type="cellIs" dxfId="5792" priority="1473" operator="lessThan">
      <formula>$C$4</formula>
    </cfRule>
  </conditionalFormatting>
  <conditionalFormatting sqref="AW31">
    <cfRule type="cellIs" dxfId="5791" priority="1474" operator="lessThan">
      <formula>$C$4</formula>
    </cfRule>
  </conditionalFormatting>
  <conditionalFormatting sqref="AW32">
    <cfRule type="cellIs" dxfId="5790" priority="1475" operator="lessThan">
      <formula>$C$4</formula>
    </cfRule>
  </conditionalFormatting>
  <conditionalFormatting sqref="AW33">
    <cfRule type="cellIs" dxfId="5789" priority="1476" operator="lessThan">
      <formula>$C$4</formula>
    </cfRule>
  </conditionalFormatting>
  <conditionalFormatting sqref="AW34">
    <cfRule type="cellIs" dxfId="5788" priority="1477" operator="lessThan">
      <formula>$C$4</formula>
    </cfRule>
  </conditionalFormatting>
  <conditionalFormatting sqref="AW35">
    <cfRule type="cellIs" dxfId="5787" priority="1478" operator="lessThan">
      <formula>$C$4</formula>
    </cfRule>
  </conditionalFormatting>
  <conditionalFormatting sqref="AW36">
    <cfRule type="cellIs" dxfId="5786" priority="1479" operator="lessThan">
      <formula>$C$4</formula>
    </cfRule>
  </conditionalFormatting>
  <conditionalFormatting sqref="AW37">
    <cfRule type="cellIs" dxfId="5785" priority="1480" operator="lessThan">
      <formula>$C$4</formula>
    </cfRule>
  </conditionalFormatting>
  <conditionalFormatting sqref="AW38">
    <cfRule type="cellIs" dxfId="5784" priority="1481" operator="lessThan">
      <formula>$C$4</formula>
    </cfRule>
  </conditionalFormatting>
  <conditionalFormatting sqref="AW39">
    <cfRule type="cellIs" dxfId="5783" priority="1482" operator="lessThan">
      <formula>$C$4</formula>
    </cfRule>
  </conditionalFormatting>
  <conditionalFormatting sqref="AW40">
    <cfRule type="cellIs" dxfId="5782" priority="1483" operator="lessThan">
      <formula>$C$4</formula>
    </cfRule>
  </conditionalFormatting>
  <conditionalFormatting sqref="AW41">
    <cfRule type="cellIs" dxfId="5781" priority="1484" operator="lessThan">
      <formula>$C$4</formula>
    </cfRule>
  </conditionalFormatting>
  <conditionalFormatting sqref="AW42">
    <cfRule type="cellIs" dxfId="5780" priority="1485" operator="lessThan">
      <formula>$C$4</formula>
    </cfRule>
  </conditionalFormatting>
  <conditionalFormatting sqref="AW43">
    <cfRule type="cellIs" dxfId="5779" priority="1486" operator="lessThan">
      <formula>$C$4</formula>
    </cfRule>
  </conditionalFormatting>
  <conditionalFormatting sqref="AW44">
    <cfRule type="cellIs" dxfId="5778" priority="1487" operator="lessThan">
      <formula>$C$4</formula>
    </cfRule>
  </conditionalFormatting>
  <conditionalFormatting sqref="AW45">
    <cfRule type="cellIs" dxfId="5777" priority="1488" operator="lessThan">
      <formula>$C$4</formula>
    </cfRule>
  </conditionalFormatting>
  <conditionalFormatting sqref="AW46">
    <cfRule type="cellIs" dxfId="5776" priority="1489" operator="lessThan">
      <formula>$C$4</formula>
    </cfRule>
  </conditionalFormatting>
  <conditionalFormatting sqref="AW47">
    <cfRule type="cellIs" dxfId="5775" priority="1490" operator="lessThan">
      <formula>$C$4</formula>
    </cfRule>
  </conditionalFormatting>
  <conditionalFormatting sqref="AW48">
    <cfRule type="cellIs" dxfId="5774" priority="1491" operator="lessThan">
      <formula>$C$4</formula>
    </cfRule>
  </conditionalFormatting>
  <conditionalFormatting sqref="AW49">
    <cfRule type="cellIs" dxfId="5773" priority="1492" operator="lessThan">
      <formula>$C$4</formula>
    </cfRule>
  </conditionalFormatting>
  <conditionalFormatting sqref="AW50">
    <cfRule type="cellIs" dxfId="5772" priority="1493" operator="lessThan">
      <formula>$C$4</formula>
    </cfRule>
  </conditionalFormatting>
  <conditionalFormatting sqref="AW51">
    <cfRule type="cellIs" dxfId="5771" priority="1494" operator="lessThan">
      <formula>$C$4</formula>
    </cfRule>
  </conditionalFormatting>
  <conditionalFormatting sqref="AW52">
    <cfRule type="cellIs" dxfId="5770" priority="1495" operator="lessThan">
      <formula>$C$4</formula>
    </cfRule>
  </conditionalFormatting>
  <conditionalFormatting sqref="AW53">
    <cfRule type="cellIs" dxfId="5769" priority="1496" operator="lessThan">
      <formula>$C$4</formula>
    </cfRule>
  </conditionalFormatting>
  <conditionalFormatting sqref="AW54">
    <cfRule type="cellIs" dxfId="5768" priority="1497" operator="lessThan">
      <formula>$C$4</formula>
    </cfRule>
  </conditionalFormatting>
  <conditionalFormatting sqref="AW55">
    <cfRule type="cellIs" dxfId="5767" priority="1498" operator="lessThan">
      <formula>$C$4</formula>
    </cfRule>
  </conditionalFormatting>
  <conditionalFormatting sqref="AW56">
    <cfRule type="cellIs" dxfId="5766" priority="1499" operator="lessThan">
      <formula>$C$4</formula>
    </cfRule>
  </conditionalFormatting>
  <conditionalFormatting sqref="AW57">
    <cfRule type="cellIs" dxfId="5765" priority="1500" operator="lessThan">
      <formula>$C$4</formula>
    </cfRule>
  </conditionalFormatting>
  <conditionalFormatting sqref="AW58">
    <cfRule type="cellIs" dxfId="5764" priority="1501" operator="lessThan">
      <formula>$C$4</formula>
    </cfRule>
  </conditionalFormatting>
  <conditionalFormatting sqref="AW59">
    <cfRule type="cellIs" dxfId="5763" priority="1502" operator="lessThan">
      <formula>$C$4</formula>
    </cfRule>
  </conditionalFormatting>
  <conditionalFormatting sqref="AW60">
    <cfRule type="cellIs" dxfId="5762" priority="1503" operator="lessThan">
      <formula>$C$4</formula>
    </cfRule>
  </conditionalFormatting>
  <conditionalFormatting sqref="AX11">
    <cfRule type="cellIs" dxfId="5761" priority="1504" operator="lessThan">
      <formula>$C$4</formula>
    </cfRule>
  </conditionalFormatting>
  <conditionalFormatting sqref="AX12">
    <cfRule type="cellIs" dxfId="5760" priority="1505" operator="lessThan">
      <formula>$C$4</formula>
    </cfRule>
  </conditionalFormatting>
  <conditionalFormatting sqref="AX13">
    <cfRule type="cellIs" dxfId="5759" priority="1506" operator="lessThan">
      <formula>$C$4</formula>
    </cfRule>
  </conditionalFormatting>
  <conditionalFormatting sqref="AX14">
    <cfRule type="cellIs" dxfId="5758" priority="1507" operator="lessThan">
      <formula>$C$4</formula>
    </cfRule>
  </conditionalFormatting>
  <conditionalFormatting sqref="AX15">
    <cfRule type="cellIs" dxfId="5757" priority="1508" operator="lessThan">
      <formula>$C$4</formula>
    </cfRule>
  </conditionalFormatting>
  <conditionalFormatting sqref="AX16">
    <cfRule type="cellIs" dxfId="5756" priority="1509" operator="lessThan">
      <formula>$C$4</formula>
    </cfRule>
  </conditionalFormatting>
  <conditionalFormatting sqref="AX17">
    <cfRule type="cellIs" dxfId="5755" priority="1510" operator="lessThan">
      <formula>$C$4</formula>
    </cfRule>
  </conditionalFormatting>
  <conditionalFormatting sqref="AX18">
    <cfRule type="cellIs" dxfId="5754" priority="1511" operator="lessThan">
      <formula>$C$4</formula>
    </cfRule>
  </conditionalFormatting>
  <conditionalFormatting sqref="AX19">
    <cfRule type="cellIs" dxfId="5753" priority="1512" operator="lessThan">
      <formula>$C$4</formula>
    </cfRule>
  </conditionalFormatting>
  <conditionalFormatting sqref="AX20">
    <cfRule type="cellIs" dxfId="5752" priority="1513" operator="lessThan">
      <formula>$C$4</formula>
    </cfRule>
  </conditionalFormatting>
  <conditionalFormatting sqref="AX21">
    <cfRule type="cellIs" dxfId="5751" priority="1514" operator="lessThan">
      <formula>$C$4</formula>
    </cfRule>
  </conditionalFormatting>
  <conditionalFormatting sqref="AX22">
    <cfRule type="cellIs" dxfId="5750" priority="1515" operator="lessThan">
      <formula>$C$4</formula>
    </cfRule>
  </conditionalFormatting>
  <conditionalFormatting sqref="AX23">
    <cfRule type="cellIs" dxfId="5749" priority="1516" operator="lessThan">
      <formula>$C$4</formula>
    </cfRule>
  </conditionalFormatting>
  <conditionalFormatting sqref="AX24">
    <cfRule type="cellIs" dxfId="5748" priority="1517" operator="lessThan">
      <formula>$C$4</formula>
    </cfRule>
  </conditionalFormatting>
  <conditionalFormatting sqref="AX25">
    <cfRule type="cellIs" dxfId="5747" priority="1518" operator="lessThan">
      <formula>$C$4</formula>
    </cfRule>
  </conditionalFormatting>
  <conditionalFormatting sqref="AX26">
    <cfRule type="cellIs" dxfId="5746" priority="1519" operator="lessThan">
      <formula>$C$4</formula>
    </cfRule>
  </conditionalFormatting>
  <conditionalFormatting sqref="AX27">
    <cfRule type="cellIs" dxfId="5745" priority="1520" operator="lessThan">
      <formula>$C$4</formula>
    </cfRule>
  </conditionalFormatting>
  <conditionalFormatting sqref="AX28">
    <cfRule type="cellIs" dxfId="5744" priority="1521" operator="lessThan">
      <formula>$C$4</formula>
    </cfRule>
  </conditionalFormatting>
  <conditionalFormatting sqref="AX29">
    <cfRule type="cellIs" dxfId="5743" priority="1522" operator="lessThan">
      <formula>$C$4</formula>
    </cfRule>
  </conditionalFormatting>
  <conditionalFormatting sqref="AX30">
    <cfRule type="cellIs" dxfId="5742" priority="1523" operator="lessThan">
      <formula>$C$4</formula>
    </cfRule>
  </conditionalFormatting>
  <conditionalFormatting sqref="AX31">
    <cfRule type="cellIs" dxfId="5741" priority="1524" operator="lessThan">
      <formula>$C$4</formula>
    </cfRule>
  </conditionalFormatting>
  <conditionalFormatting sqref="AX32">
    <cfRule type="cellIs" dxfId="5740" priority="1525" operator="lessThan">
      <formula>$C$4</formula>
    </cfRule>
  </conditionalFormatting>
  <conditionalFormatting sqref="AX33">
    <cfRule type="cellIs" dxfId="5739" priority="1526" operator="lessThan">
      <formula>$C$4</formula>
    </cfRule>
  </conditionalFormatting>
  <conditionalFormatting sqref="AX34">
    <cfRule type="cellIs" dxfId="5738" priority="1527" operator="lessThan">
      <formula>$C$4</formula>
    </cfRule>
  </conditionalFormatting>
  <conditionalFormatting sqref="AX35">
    <cfRule type="cellIs" dxfId="5737" priority="1528" operator="lessThan">
      <formula>$C$4</formula>
    </cfRule>
  </conditionalFormatting>
  <conditionalFormatting sqref="AX36">
    <cfRule type="cellIs" dxfId="5736" priority="1529" operator="lessThan">
      <formula>$C$4</formula>
    </cfRule>
  </conditionalFormatting>
  <conditionalFormatting sqref="AX37">
    <cfRule type="cellIs" dxfId="5735" priority="1530" operator="lessThan">
      <formula>$C$4</formula>
    </cfRule>
  </conditionalFormatting>
  <conditionalFormatting sqref="AX38">
    <cfRule type="cellIs" dxfId="5734" priority="1531" operator="lessThan">
      <formula>$C$4</formula>
    </cfRule>
  </conditionalFormatting>
  <conditionalFormatting sqref="AX39">
    <cfRule type="cellIs" dxfId="5733" priority="1532" operator="lessThan">
      <formula>$C$4</formula>
    </cfRule>
  </conditionalFormatting>
  <conditionalFormatting sqref="AX40">
    <cfRule type="cellIs" dxfId="5732" priority="1533" operator="lessThan">
      <formula>$C$4</formula>
    </cfRule>
  </conditionalFormatting>
  <conditionalFormatting sqref="AX41">
    <cfRule type="cellIs" dxfId="5731" priority="1534" operator="lessThan">
      <formula>$C$4</formula>
    </cfRule>
  </conditionalFormatting>
  <conditionalFormatting sqref="AX42">
    <cfRule type="cellIs" dxfId="5730" priority="1535" operator="lessThan">
      <formula>$C$4</formula>
    </cfRule>
  </conditionalFormatting>
  <conditionalFormatting sqref="AX43">
    <cfRule type="cellIs" dxfId="5729" priority="1536" operator="lessThan">
      <formula>$C$4</formula>
    </cfRule>
  </conditionalFormatting>
  <conditionalFormatting sqref="AX44">
    <cfRule type="cellIs" dxfId="5728" priority="1537" operator="lessThan">
      <formula>$C$4</formula>
    </cfRule>
  </conditionalFormatting>
  <conditionalFormatting sqref="AX45">
    <cfRule type="cellIs" dxfId="5727" priority="1538" operator="lessThan">
      <formula>$C$4</formula>
    </cfRule>
  </conditionalFormatting>
  <conditionalFormatting sqref="AX46">
    <cfRule type="cellIs" dxfId="5726" priority="1539" operator="lessThan">
      <formula>$C$4</formula>
    </cfRule>
  </conditionalFormatting>
  <conditionalFormatting sqref="AX47">
    <cfRule type="cellIs" dxfId="5725" priority="1540" operator="lessThan">
      <formula>$C$4</formula>
    </cfRule>
  </conditionalFormatting>
  <conditionalFormatting sqref="AX48">
    <cfRule type="cellIs" dxfId="5724" priority="1541" operator="lessThan">
      <formula>$C$4</formula>
    </cfRule>
  </conditionalFormatting>
  <conditionalFormatting sqref="AX49">
    <cfRule type="cellIs" dxfId="5723" priority="1542" operator="lessThan">
      <formula>$C$4</formula>
    </cfRule>
  </conditionalFormatting>
  <conditionalFormatting sqref="AX50">
    <cfRule type="cellIs" dxfId="5722" priority="1543" operator="lessThan">
      <formula>$C$4</formula>
    </cfRule>
  </conditionalFormatting>
  <conditionalFormatting sqref="AX51">
    <cfRule type="cellIs" dxfId="5721" priority="1544" operator="lessThan">
      <formula>$C$4</formula>
    </cfRule>
  </conditionalFormatting>
  <conditionalFormatting sqref="AX52">
    <cfRule type="cellIs" dxfId="5720" priority="1545" operator="lessThan">
      <formula>$C$4</formula>
    </cfRule>
  </conditionalFormatting>
  <conditionalFormatting sqref="AX53">
    <cfRule type="cellIs" dxfId="5719" priority="1546" operator="lessThan">
      <formula>$C$4</formula>
    </cfRule>
  </conditionalFormatting>
  <conditionalFormatting sqref="AX54">
    <cfRule type="cellIs" dxfId="5718" priority="1547" operator="lessThan">
      <formula>$C$4</formula>
    </cfRule>
  </conditionalFormatting>
  <conditionalFormatting sqref="AX55">
    <cfRule type="cellIs" dxfId="5717" priority="1548" operator="lessThan">
      <formula>$C$4</formula>
    </cfRule>
  </conditionalFormatting>
  <conditionalFormatting sqref="AX56">
    <cfRule type="cellIs" dxfId="5716" priority="1549" operator="lessThan">
      <formula>$C$4</formula>
    </cfRule>
  </conditionalFormatting>
  <conditionalFormatting sqref="AX57">
    <cfRule type="cellIs" dxfId="5715" priority="1550" operator="lessThan">
      <formula>$C$4</formula>
    </cfRule>
  </conditionalFormatting>
  <conditionalFormatting sqref="AX58">
    <cfRule type="cellIs" dxfId="5714" priority="1551" operator="lessThan">
      <formula>$C$4</formula>
    </cfRule>
  </conditionalFormatting>
  <conditionalFormatting sqref="AX59">
    <cfRule type="cellIs" dxfId="5713" priority="1552" operator="lessThan">
      <formula>$C$4</formula>
    </cfRule>
  </conditionalFormatting>
  <conditionalFormatting sqref="AX60">
    <cfRule type="cellIs" dxfId="5712" priority="1553" operator="lessThan">
      <formula>$C$4</formula>
    </cfRule>
  </conditionalFormatting>
  <conditionalFormatting sqref="AY11">
    <cfRule type="cellIs" dxfId="5711" priority="1554" operator="lessThan">
      <formula>$C$4</formula>
    </cfRule>
  </conditionalFormatting>
  <conditionalFormatting sqref="AY12">
    <cfRule type="cellIs" dxfId="5710" priority="1555" operator="lessThan">
      <formula>$C$4</formula>
    </cfRule>
  </conditionalFormatting>
  <conditionalFormatting sqref="AY13">
    <cfRule type="cellIs" dxfId="5709" priority="1556" operator="lessThan">
      <formula>$C$4</formula>
    </cfRule>
  </conditionalFormatting>
  <conditionalFormatting sqref="AY14">
    <cfRule type="cellIs" dxfId="5708" priority="1557" operator="lessThan">
      <formula>$C$4</formula>
    </cfRule>
  </conditionalFormatting>
  <conditionalFormatting sqref="AY15">
    <cfRule type="cellIs" dxfId="5707" priority="1558" operator="lessThan">
      <formula>$C$4</formula>
    </cfRule>
  </conditionalFormatting>
  <conditionalFormatting sqref="AY16">
    <cfRule type="cellIs" dxfId="5706" priority="1559" operator="lessThan">
      <formula>$C$4</formula>
    </cfRule>
  </conditionalFormatting>
  <conditionalFormatting sqref="AY17">
    <cfRule type="cellIs" dxfId="5705" priority="1560" operator="lessThan">
      <formula>$C$4</formula>
    </cfRule>
  </conditionalFormatting>
  <conditionalFormatting sqref="AY18">
    <cfRule type="cellIs" dxfId="5704" priority="1561" operator="lessThan">
      <formula>$C$4</formula>
    </cfRule>
  </conditionalFormatting>
  <conditionalFormatting sqref="AY19">
    <cfRule type="cellIs" dxfId="5703" priority="1562" operator="lessThan">
      <formula>$C$4</formula>
    </cfRule>
  </conditionalFormatting>
  <conditionalFormatting sqref="AY20">
    <cfRule type="cellIs" dxfId="5702" priority="1563" operator="lessThan">
      <formula>$C$4</formula>
    </cfRule>
  </conditionalFormatting>
  <conditionalFormatting sqref="AY21">
    <cfRule type="cellIs" dxfId="5701" priority="1564" operator="lessThan">
      <formula>$C$4</formula>
    </cfRule>
  </conditionalFormatting>
  <conditionalFormatting sqref="AY22">
    <cfRule type="cellIs" dxfId="5700" priority="1565" operator="lessThan">
      <formula>$C$4</formula>
    </cfRule>
  </conditionalFormatting>
  <conditionalFormatting sqref="AY23">
    <cfRule type="cellIs" dxfId="5699" priority="1566" operator="lessThan">
      <formula>$C$4</formula>
    </cfRule>
  </conditionalFormatting>
  <conditionalFormatting sqref="AY24">
    <cfRule type="cellIs" dxfId="5698" priority="1567" operator="lessThan">
      <formula>$C$4</formula>
    </cfRule>
  </conditionalFormatting>
  <conditionalFormatting sqref="AY25">
    <cfRule type="cellIs" dxfId="5697" priority="1568" operator="lessThan">
      <formula>$C$4</formula>
    </cfRule>
  </conditionalFormatting>
  <conditionalFormatting sqref="AY26">
    <cfRule type="cellIs" dxfId="5696" priority="1569" operator="lessThan">
      <formula>$C$4</formula>
    </cfRule>
  </conditionalFormatting>
  <conditionalFormatting sqref="AY27">
    <cfRule type="cellIs" dxfId="5695" priority="1570" operator="lessThan">
      <formula>$C$4</formula>
    </cfRule>
  </conditionalFormatting>
  <conditionalFormatting sqref="AY28">
    <cfRule type="cellIs" dxfId="5694" priority="1571" operator="lessThan">
      <formula>$C$4</formula>
    </cfRule>
  </conditionalFormatting>
  <conditionalFormatting sqref="AY29">
    <cfRule type="cellIs" dxfId="5693" priority="1572" operator="lessThan">
      <formula>$C$4</formula>
    </cfRule>
  </conditionalFormatting>
  <conditionalFormatting sqref="AY30">
    <cfRule type="cellIs" dxfId="5692" priority="1573" operator="lessThan">
      <formula>$C$4</formula>
    </cfRule>
  </conditionalFormatting>
  <conditionalFormatting sqref="AY31">
    <cfRule type="cellIs" dxfId="5691" priority="1574" operator="lessThan">
      <formula>$C$4</formula>
    </cfRule>
  </conditionalFormatting>
  <conditionalFormatting sqref="AY32">
    <cfRule type="cellIs" dxfId="5690" priority="1575" operator="lessThan">
      <formula>$C$4</formula>
    </cfRule>
  </conditionalFormatting>
  <conditionalFormatting sqref="AY33">
    <cfRule type="cellIs" dxfId="5689" priority="1576" operator="lessThan">
      <formula>$C$4</formula>
    </cfRule>
  </conditionalFormatting>
  <conditionalFormatting sqref="AY34">
    <cfRule type="cellIs" dxfId="5688" priority="1577" operator="lessThan">
      <formula>$C$4</formula>
    </cfRule>
  </conditionalFormatting>
  <conditionalFormatting sqref="AY35">
    <cfRule type="cellIs" dxfId="5687" priority="1578" operator="lessThan">
      <formula>$C$4</formula>
    </cfRule>
  </conditionalFormatting>
  <conditionalFormatting sqref="AY36">
    <cfRule type="cellIs" dxfId="5686" priority="1579" operator="lessThan">
      <formula>$C$4</formula>
    </cfRule>
  </conditionalFormatting>
  <conditionalFormatting sqref="AY37">
    <cfRule type="cellIs" dxfId="5685" priority="1580" operator="lessThan">
      <formula>$C$4</formula>
    </cfRule>
  </conditionalFormatting>
  <conditionalFormatting sqref="AY38">
    <cfRule type="cellIs" dxfId="5684" priority="1581" operator="lessThan">
      <formula>$C$4</formula>
    </cfRule>
  </conditionalFormatting>
  <conditionalFormatting sqref="AY39">
    <cfRule type="cellIs" dxfId="5683" priority="1582" operator="lessThan">
      <formula>$C$4</formula>
    </cfRule>
  </conditionalFormatting>
  <conditionalFormatting sqref="AY40">
    <cfRule type="cellIs" dxfId="5682" priority="1583" operator="lessThan">
      <formula>$C$4</formula>
    </cfRule>
  </conditionalFormatting>
  <conditionalFormatting sqref="AY41">
    <cfRule type="cellIs" dxfId="5681" priority="1584" operator="lessThan">
      <formula>$C$4</formula>
    </cfRule>
  </conditionalFormatting>
  <conditionalFormatting sqref="AY42">
    <cfRule type="cellIs" dxfId="5680" priority="1585" operator="lessThan">
      <formula>$C$4</formula>
    </cfRule>
  </conditionalFormatting>
  <conditionalFormatting sqref="AY43">
    <cfRule type="cellIs" dxfId="5679" priority="1586" operator="lessThan">
      <formula>$C$4</formula>
    </cfRule>
  </conditionalFormatting>
  <conditionalFormatting sqref="AY44">
    <cfRule type="cellIs" dxfId="5678" priority="1587" operator="lessThan">
      <formula>$C$4</formula>
    </cfRule>
  </conditionalFormatting>
  <conditionalFormatting sqref="AY45">
    <cfRule type="cellIs" dxfId="5677" priority="1588" operator="lessThan">
      <formula>$C$4</formula>
    </cfRule>
  </conditionalFormatting>
  <conditionalFormatting sqref="AY46">
    <cfRule type="cellIs" dxfId="5676" priority="1589" operator="lessThan">
      <formula>$C$4</formula>
    </cfRule>
  </conditionalFormatting>
  <conditionalFormatting sqref="AY47">
    <cfRule type="cellIs" dxfId="5675" priority="1590" operator="lessThan">
      <formula>$C$4</formula>
    </cfRule>
  </conditionalFormatting>
  <conditionalFormatting sqref="AY48">
    <cfRule type="cellIs" dxfId="5674" priority="1591" operator="lessThan">
      <formula>$C$4</formula>
    </cfRule>
  </conditionalFormatting>
  <conditionalFormatting sqref="AY49">
    <cfRule type="cellIs" dxfId="5673" priority="1592" operator="lessThan">
      <formula>$C$4</formula>
    </cfRule>
  </conditionalFormatting>
  <conditionalFormatting sqref="AY50">
    <cfRule type="cellIs" dxfId="5672" priority="1593" operator="lessThan">
      <formula>$C$4</formula>
    </cfRule>
  </conditionalFormatting>
  <conditionalFormatting sqref="AY51">
    <cfRule type="cellIs" dxfId="5671" priority="1594" operator="lessThan">
      <formula>$C$4</formula>
    </cfRule>
  </conditionalFormatting>
  <conditionalFormatting sqref="AY52">
    <cfRule type="cellIs" dxfId="5670" priority="1595" operator="lessThan">
      <formula>$C$4</formula>
    </cfRule>
  </conditionalFormatting>
  <conditionalFormatting sqref="AY53">
    <cfRule type="cellIs" dxfId="5669" priority="1596" operator="lessThan">
      <formula>$C$4</formula>
    </cfRule>
  </conditionalFormatting>
  <conditionalFormatting sqref="AY54">
    <cfRule type="cellIs" dxfId="5668" priority="1597" operator="lessThan">
      <formula>$C$4</formula>
    </cfRule>
  </conditionalFormatting>
  <conditionalFormatting sqref="AY55">
    <cfRule type="cellIs" dxfId="5667" priority="1598" operator="lessThan">
      <formula>$C$4</formula>
    </cfRule>
  </conditionalFormatting>
  <conditionalFormatting sqref="AY56">
    <cfRule type="cellIs" dxfId="5666" priority="1599" operator="lessThan">
      <formula>$C$4</formula>
    </cfRule>
  </conditionalFormatting>
  <conditionalFormatting sqref="AY57">
    <cfRule type="cellIs" dxfId="5665" priority="1600" operator="lessThan">
      <formula>$C$4</formula>
    </cfRule>
  </conditionalFormatting>
  <conditionalFormatting sqref="AY58">
    <cfRule type="cellIs" dxfId="5664" priority="1601" operator="lessThan">
      <formula>$C$4</formula>
    </cfRule>
  </conditionalFormatting>
  <conditionalFormatting sqref="AY59">
    <cfRule type="cellIs" dxfId="5663" priority="1602" operator="lessThan">
      <formula>$C$4</formula>
    </cfRule>
  </conditionalFormatting>
  <conditionalFormatting sqref="AY60">
    <cfRule type="cellIs" dxfId="5662" priority="1603" operator="lessThan">
      <formula>$C$4</formula>
    </cfRule>
  </conditionalFormatting>
  <conditionalFormatting sqref="BO11">
    <cfRule type="cellIs" dxfId="5661" priority="1604" operator="lessThan">
      <formula>$C$4</formula>
    </cfRule>
  </conditionalFormatting>
  <conditionalFormatting sqref="BO12">
    <cfRule type="cellIs" dxfId="5660" priority="1605" operator="lessThan">
      <formula>$C$4</formula>
    </cfRule>
  </conditionalFormatting>
  <conditionalFormatting sqref="BO13">
    <cfRule type="cellIs" dxfId="5659" priority="1606" operator="lessThan">
      <formula>$C$4</formula>
    </cfRule>
  </conditionalFormatting>
  <conditionalFormatting sqref="BO14">
    <cfRule type="cellIs" dxfId="5658" priority="1607" operator="lessThan">
      <formula>$C$4</formula>
    </cfRule>
  </conditionalFormatting>
  <conditionalFormatting sqref="BO15">
    <cfRule type="cellIs" dxfId="5657" priority="1608" operator="lessThan">
      <formula>$C$4</formula>
    </cfRule>
  </conditionalFormatting>
  <conditionalFormatting sqref="BO16">
    <cfRule type="cellIs" dxfId="5656" priority="1609" operator="lessThan">
      <formula>$C$4</formula>
    </cfRule>
  </conditionalFormatting>
  <conditionalFormatting sqref="BO17">
    <cfRule type="cellIs" dxfId="5655" priority="1610" operator="lessThan">
      <formula>$C$4</formula>
    </cfRule>
  </conditionalFormatting>
  <conditionalFormatting sqref="BO18">
    <cfRule type="cellIs" dxfId="5654" priority="1611" operator="lessThan">
      <formula>$C$4</formula>
    </cfRule>
  </conditionalFormatting>
  <conditionalFormatting sqref="BO19">
    <cfRule type="cellIs" dxfId="5653" priority="1612" operator="lessThan">
      <formula>$C$4</formula>
    </cfRule>
  </conditionalFormatting>
  <conditionalFormatting sqref="BO20">
    <cfRule type="cellIs" dxfId="5652" priority="1613" operator="lessThan">
      <formula>$C$4</formula>
    </cfRule>
  </conditionalFormatting>
  <conditionalFormatting sqref="BO21">
    <cfRule type="cellIs" dxfId="5651" priority="1614" operator="lessThan">
      <formula>$C$4</formula>
    </cfRule>
  </conditionalFormatting>
  <conditionalFormatting sqref="BO22">
    <cfRule type="cellIs" dxfId="5650" priority="1615" operator="lessThan">
      <formula>$C$4</formula>
    </cfRule>
  </conditionalFormatting>
  <conditionalFormatting sqref="BO23">
    <cfRule type="cellIs" dxfId="5649" priority="1616" operator="lessThan">
      <formula>$C$4</formula>
    </cfRule>
  </conditionalFormatting>
  <conditionalFormatting sqref="BO24">
    <cfRule type="cellIs" dxfId="5648" priority="1617" operator="lessThan">
      <formula>$C$4</formula>
    </cfRule>
  </conditionalFormatting>
  <conditionalFormatting sqref="BO25">
    <cfRule type="cellIs" dxfId="5647" priority="1618" operator="lessThan">
      <formula>$C$4</formula>
    </cfRule>
  </conditionalFormatting>
  <conditionalFormatting sqref="BO26">
    <cfRule type="cellIs" dxfId="5646" priority="1619" operator="lessThan">
      <formula>$C$4</formula>
    </cfRule>
  </conditionalFormatting>
  <conditionalFormatting sqref="BO27">
    <cfRule type="cellIs" dxfId="5645" priority="1620" operator="lessThan">
      <formula>$C$4</formula>
    </cfRule>
  </conditionalFormatting>
  <conditionalFormatting sqref="BO28">
    <cfRule type="cellIs" dxfId="5644" priority="1621" operator="lessThan">
      <formula>$C$4</formula>
    </cfRule>
  </conditionalFormatting>
  <conditionalFormatting sqref="BO29">
    <cfRule type="cellIs" dxfId="5643" priority="1622" operator="lessThan">
      <formula>$C$4</formula>
    </cfRule>
  </conditionalFormatting>
  <conditionalFormatting sqref="BO30">
    <cfRule type="cellIs" dxfId="5642" priority="1623" operator="lessThan">
      <formula>$C$4</formula>
    </cfRule>
  </conditionalFormatting>
  <conditionalFormatting sqref="BO31">
    <cfRule type="cellIs" dxfId="5641" priority="1624" operator="lessThan">
      <formula>$C$4</formula>
    </cfRule>
  </conditionalFormatting>
  <conditionalFormatting sqref="BO32">
    <cfRule type="cellIs" dxfId="5640" priority="1625" operator="lessThan">
      <formula>$C$4</formula>
    </cfRule>
  </conditionalFormatting>
  <conditionalFormatting sqref="BO33">
    <cfRule type="cellIs" dxfId="5639" priority="1626" operator="lessThan">
      <formula>$C$4</formula>
    </cfRule>
  </conditionalFormatting>
  <conditionalFormatting sqref="BO34">
    <cfRule type="cellIs" dxfId="5638" priority="1627" operator="lessThan">
      <formula>$C$4</formula>
    </cfRule>
  </conditionalFormatting>
  <conditionalFormatting sqref="BO35">
    <cfRule type="cellIs" dxfId="5637" priority="1628" operator="lessThan">
      <formula>$C$4</formula>
    </cfRule>
  </conditionalFormatting>
  <conditionalFormatting sqref="BO36">
    <cfRule type="cellIs" dxfId="5636" priority="1629" operator="lessThan">
      <formula>$C$4</formula>
    </cfRule>
  </conditionalFormatting>
  <conditionalFormatting sqref="BO37">
    <cfRule type="cellIs" dxfId="5635" priority="1630" operator="lessThan">
      <formula>$C$4</formula>
    </cfRule>
  </conditionalFormatting>
  <conditionalFormatting sqref="BO38">
    <cfRule type="cellIs" dxfId="5634" priority="1631" operator="lessThan">
      <formula>$C$4</formula>
    </cfRule>
  </conditionalFormatting>
  <conditionalFormatting sqref="BO39">
    <cfRule type="cellIs" dxfId="5633" priority="1632" operator="lessThan">
      <formula>$C$4</formula>
    </cfRule>
  </conditionalFormatting>
  <conditionalFormatting sqref="BO40">
    <cfRule type="cellIs" dxfId="5632" priority="1633" operator="lessThan">
      <formula>$C$4</formula>
    </cfRule>
  </conditionalFormatting>
  <conditionalFormatting sqref="BO41">
    <cfRule type="cellIs" dxfId="5631" priority="1634" operator="lessThan">
      <formula>$C$4</formula>
    </cfRule>
  </conditionalFormatting>
  <conditionalFormatting sqref="BO42">
    <cfRule type="cellIs" dxfId="5630" priority="1635" operator="lessThan">
      <formula>$C$4</formula>
    </cfRule>
  </conditionalFormatting>
  <conditionalFormatting sqref="BO43">
    <cfRule type="cellIs" dxfId="5629" priority="1636" operator="lessThan">
      <formula>$C$4</formula>
    </cfRule>
  </conditionalFormatting>
  <conditionalFormatting sqref="BO44">
    <cfRule type="cellIs" dxfId="5628" priority="1637" operator="lessThan">
      <formula>$C$4</formula>
    </cfRule>
  </conditionalFormatting>
  <conditionalFormatting sqref="BO45">
    <cfRule type="cellIs" dxfId="5627" priority="1638" operator="lessThan">
      <formula>$C$4</formula>
    </cfRule>
  </conditionalFormatting>
  <conditionalFormatting sqref="BO46">
    <cfRule type="cellIs" dxfId="5626" priority="1639" operator="lessThan">
      <formula>$C$4</formula>
    </cfRule>
  </conditionalFormatting>
  <conditionalFormatting sqref="BO47">
    <cfRule type="cellIs" dxfId="5625" priority="1640" operator="lessThan">
      <formula>$C$4</formula>
    </cfRule>
  </conditionalFormatting>
  <conditionalFormatting sqref="BO48">
    <cfRule type="cellIs" dxfId="5624" priority="1641" operator="lessThan">
      <formula>$C$4</formula>
    </cfRule>
  </conditionalFormatting>
  <conditionalFormatting sqref="BO49">
    <cfRule type="cellIs" dxfId="5623" priority="1642" operator="lessThan">
      <formula>$C$4</formula>
    </cfRule>
  </conditionalFormatting>
  <conditionalFormatting sqref="BO50">
    <cfRule type="cellIs" dxfId="5622" priority="1643" operator="lessThan">
      <formula>$C$4</formula>
    </cfRule>
  </conditionalFormatting>
  <conditionalFormatting sqref="BO51">
    <cfRule type="cellIs" dxfId="5621" priority="1644" operator="lessThan">
      <formula>$C$4</formula>
    </cfRule>
  </conditionalFormatting>
  <conditionalFormatting sqref="BO52">
    <cfRule type="cellIs" dxfId="5620" priority="1645" operator="lessThan">
      <formula>$C$4</formula>
    </cfRule>
  </conditionalFormatting>
  <conditionalFormatting sqref="BO53">
    <cfRule type="cellIs" dxfId="5619" priority="1646" operator="lessThan">
      <formula>$C$4</formula>
    </cfRule>
  </conditionalFormatting>
  <conditionalFormatting sqref="BO54">
    <cfRule type="cellIs" dxfId="5618" priority="1647" operator="lessThan">
      <formula>$C$4</formula>
    </cfRule>
  </conditionalFormatting>
  <conditionalFormatting sqref="BO55">
    <cfRule type="cellIs" dxfId="5617" priority="1648" operator="lessThan">
      <formula>$C$4</formula>
    </cfRule>
  </conditionalFormatting>
  <conditionalFormatting sqref="BO56">
    <cfRule type="cellIs" dxfId="5616" priority="1649" operator="lessThan">
      <formula>$C$4</formula>
    </cfRule>
  </conditionalFormatting>
  <conditionalFormatting sqref="BO57">
    <cfRule type="cellIs" dxfId="5615" priority="1650" operator="lessThan">
      <formula>$C$4</formula>
    </cfRule>
  </conditionalFormatting>
  <conditionalFormatting sqref="BO58">
    <cfRule type="cellIs" dxfId="5614" priority="1651" operator="lessThan">
      <formula>$C$4</formula>
    </cfRule>
  </conditionalFormatting>
  <conditionalFormatting sqref="BO59">
    <cfRule type="cellIs" dxfId="5613" priority="1652" operator="lessThan">
      <formula>$C$4</formula>
    </cfRule>
  </conditionalFormatting>
  <conditionalFormatting sqref="BO60">
    <cfRule type="cellIs" dxfId="5612" priority="1653" operator="lessThan">
      <formula>$C$4</formula>
    </cfRule>
  </conditionalFormatting>
  <conditionalFormatting sqref="BP11">
    <cfRule type="cellIs" dxfId="5611" priority="1654" operator="lessThan">
      <formula>$C$4</formula>
    </cfRule>
  </conditionalFormatting>
  <conditionalFormatting sqref="BP12">
    <cfRule type="cellIs" dxfId="5610" priority="1655" operator="lessThan">
      <formula>$C$4</formula>
    </cfRule>
  </conditionalFormatting>
  <conditionalFormatting sqref="BP13">
    <cfRule type="cellIs" dxfId="5609" priority="1656" operator="lessThan">
      <formula>$C$4</formula>
    </cfRule>
  </conditionalFormatting>
  <conditionalFormatting sqref="BP14">
    <cfRule type="cellIs" dxfId="5608" priority="1657" operator="lessThan">
      <formula>$C$4</formula>
    </cfRule>
  </conditionalFormatting>
  <conditionalFormatting sqref="BP15">
    <cfRule type="cellIs" dxfId="5607" priority="1658" operator="lessThan">
      <formula>$C$4</formula>
    </cfRule>
  </conditionalFormatting>
  <conditionalFormatting sqref="BP16">
    <cfRule type="cellIs" dxfId="5606" priority="1659" operator="lessThan">
      <formula>$C$4</formula>
    </cfRule>
  </conditionalFormatting>
  <conditionalFormatting sqref="BP17">
    <cfRule type="cellIs" dxfId="5605" priority="1660" operator="lessThan">
      <formula>$C$4</formula>
    </cfRule>
  </conditionalFormatting>
  <conditionalFormatting sqref="BP18">
    <cfRule type="cellIs" dxfId="5604" priority="1661" operator="lessThan">
      <formula>$C$4</formula>
    </cfRule>
  </conditionalFormatting>
  <conditionalFormatting sqref="BP19">
    <cfRule type="cellIs" dxfId="5603" priority="1662" operator="lessThan">
      <formula>$C$4</formula>
    </cfRule>
  </conditionalFormatting>
  <conditionalFormatting sqref="BP20">
    <cfRule type="cellIs" dxfId="5602" priority="1663" operator="lessThan">
      <formula>$C$4</formula>
    </cfRule>
  </conditionalFormatting>
  <conditionalFormatting sqref="BP21">
    <cfRule type="cellIs" dxfId="5601" priority="1664" operator="lessThan">
      <formula>$C$4</formula>
    </cfRule>
  </conditionalFormatting>
  <conditionalFormatting sqref="BP22">
    <cfRule type="cellIs" dxfId="5600" priority="1665" operator="lessThan">
      <formula>$C$4</formula>
    </cfRule>
  </conditionalFormatting>
  <conditionalFormatting sqref="BP23">
    <cfRule type="cellIs" dxfId="5599" priority="1666" operator="lessThan">
      <formula>$C$4</formula>
    </cfRule>
  </conditionalFormatting>
  <conditionalFormatting sqref="BP24">
    <cfRule type="cellIs" dxfId="5598" priority="1667" operator="lessThan">
      <formula>$C$4</formula>
    </cfRule>
  </conditionalFormatting>
  <conditionalFormatting sqref="BP25">
    <cfRule type="cellIs" dxfId="5597" priority="1668" operator="lessThan">
      <formula>$C$4</formula>
    </cfRule>
  </conditionalFormatting>
  <conditionalFormatting sqref="BP26">
    <cfRule type="cellIs" dxfId="5596" priority="1669" operator="lessThan">
      <formula>$C$4</formula>
    </cfRule>
  </conditionalFormatting>
  <conditionalFormatting sqref="BP27">
    <cfRule type="cellIs" dxfId="5595" priority="1670" operator="lessThan">
      <formula>$C$4</formula>
    </cfRule>
  </conditionalFormatting>
  <conditionalFormatting sqref="BP28">
    <cfRule type="cellIs" dxfId="5594" priority="1671" operator="lessThan">
      <formula>$C$4</formula>
    </cfRule>
  </conditionalFormatting>
  <conditionalFormatting sqref="BP29">
    <cfRule type="cellIs" dxfId="5593" priority="1672" operator="lessThan">
      <formula>$C$4</formula>
    </cfRule>
  </conditionalFormatting>
  <conditionalFormatting sqref="BP30">
    <cfRule type="cellIs" dxfId="5592" priority="1673" operator="lessThan">
      <formula>$C$4</formula>
    </cfRule>
  </conditionalFormatting>
  <conditionalFormatting sqref="BP31">
    <cfRule type="cellIs" dxfId="5591" priority="1674" operator="lessThan">
      <formula>$C$4</formula>
    </cfRule>
  </conditionalFormatting>
  <conditionalFormatting sqref="BP32">
    <cfRule type="cellIs" dxfId="5590" priority="1675" operator="lessThan">
      <formula>$C$4</formula>
    </cfRule>
  </conditionalFormatting>
  <conditionalFormatting sqref="BP33">
    <cfRule type="cellIs" dxfId="5589" priority="1676" operator="lessThan">
      <formula>$C$4</formula>
    </cfRule>
  </conditionalFormatting>
  <conditionalFormatting sqref="BP34">
    <cfRule type="cellIs" dxfId="5588" priority="1677" operator="lessThan">
      <formula>$C$4</formula>
    </cfRule>
  </conditionalFormatting>
  <conditionalFormatting sqref="BP35">
    <cfRule type="cellIs" dxfId="5587" priority="1678" operator="lessThan">
      <formula>$C$4</formula>
    </cfRule>
  </conditionalFormatting>
  <conditionalFormatting sqref="BP36">
    <cfRule type="cellIs" dxfId="5586" priority="1679" operator="lessThan">
      <formula>$C$4</formula>
    </cfRule>
  </conditionalFormatting>
  <conditionalFormatting sqref="BP37">
    <cfRule type="cellIs" dxfId="5585" priority="1680" operator="lessThan">
      <formula>$C$4</formula>
    </cfRule>
  </conditionalFormatting>
  <conditionalFormatting sqref="BP38">
    <cfRule type="cellIs" dxfId="5584" priority="1681" operator="lessThan">
      <formula>$C$4</formula>
    </cfRule>
  </conditionalFormatting>
  <conditionalFormatting sqref="BP39">
    <cfRule type="cellIs" dxfId="5583" priority="1682" operator="lessThan">
      <formula>$C$4</formula>
    </cfRule>
  </conditionalFormatting>
  <conditionalFormatting sqref="BP40">
    <cfRule type="cellIs" dxfId="5582" priority="1683" operator="lessThan">
      <formula>$C$4</formula>
    </cfRule>
  </conditionalFormatting>
  <conditionalFormatting sqref="BP41">
    <cfRule type="cellIs" dxfId="5581" priority="1684" operator="lessThan">
      <formula>$C$4</formula>
    </cfRule>
  </conditionalFormatting>
  <conditionalFormatting sqref="BP42">
    <cfRule type="cellIs" dxfId="5580" priority="1685" operator="lessThan">
      <formula>$C$4</formula>
    </cfRule>
  </conditionalFormatting>
  <conditionalFormatting sqref="BP43">
    <cfRule type="cellIs" dxfId="5579" priority="1686" operator="lessThan">
      <formula>$C$4</formula>
    </cfRule>
  </conditionalFormatting>
  <conditionalFormatting sqref="BP44">
    <cfRule type="cellIs" dxfId="5578" priority="1687" operator="lessThan">
      <formula>$C$4</formula>
    </cfRule>
  </conditionalFormatting>
  <conditionalFormatting sqref="BP45">
    <cfRule type="cellIs" dxfId="5577" priority="1688" operator="lessThan">
      <formula>$C$4</formula>
    </cfRule>
  </conditionalFormatting>
  <conditionalFormatting sqref="BP46">
    <cfRule type="cellIs" dxfId="5576" priority="1689" operator="lessThan">
      <formula>$C$4</formula>
    </cfRule>
  </conditionalFormatting>
  <conditionalFormatting sqref="BP47">
    <cfRule type="cellIs" dxfId="5575" priority="1690" operator="lessThan">
      <formula>$C$4</formula>
    </cfRule>
  </conditionalFormatting>
  <conditionalFormatting sqref="BP48">
    <cfRule type="cellIs" dxfId="5574" priority="1691" operator="lessThan">
      <formula>$C$4</formula>
    </cfRule>
  </conditionalFormatting>
  <conditionalFormatting sqref="BP49">
    <cfRule type="cellIs" dxfId="5573" priority="1692" operator="lessThan">
      <formula>$C$4</formula>
    </cfRule>
  </conditionalFormatting>
  <conditionalFormatting sqref="BP50">
    <cfRule type="cellIs" dxfId="5572" priority="1693" operator="lessThan">
      <formula>$C$4</formula>
    </cfRule>
  </conditionalFormatting>
  <conditionalFormatting sqref="BP51">
    <cfRule type="cellIs" dxfId="5571" priority="1694" operator="lessThan">
      <formula>$C$4</formula>
    </cfRule>
  </conditionalFormatting>
  <conditionalFormatting sqref="BP52">
    <cfRule type="cellIs" dxfId="5570" priority="1695" operator="lessThan">
      <formula>$C$4</formula>
    </cfRule>
  </conditionalFormatting>
  <conditionalFormatting sqref="BP53">
    <cfRule type="cellIs" dxfId="5569" priority="1696" operator="lessThan">
      <formula>$C$4</formula>
    </cfRule>
  </conditionalFormatting>
  <conditionalFormatting sqref="BP54">
    <cfRule type="cellIs" dxfId="5568" priority="1697" operator="lessThan">
      <formula>$C$4</formula>
    </cfRule>
  </conditionalFormatting>
  <conditionalFormatting sqref="BP55">
    <cfRule type="cellIs" dxfId="5567" priority="1698" operator="lessThan">
      <formula>$C$4</formula>
    </cfRule>
  </conditionalFormatting>
  <conditionalFormatting sqref="BP56">
    <cfRule type="cellIs" dxfId="5566" priority="1699" operator="lessThan">
      <formula>$C$4</formula>
    </cfRule>
  </conditionalFormatting>
  <conditionalFormatting sqref="BP57">
    <cfRule type="cellIs" dxfId="5565" priority="1700" operator="lessThan">
      <formula>$C$4</formula>
    </cfRule>
  </conditionalFormatting>
  <conditionalFormatting sqref="BP58">
    <cfRule type="cellIs" dxfId="5564" priority="1701" operator="lessThan">
      <formula>$C$4</formula>
    </cfRule>
  </conditionalFormatting>
  <conditionalFormatting sqref="BP59">
    <cfRule type="cellIs" dxfId="5563" priority="1702" operator="lessThan">
      <formula>$C$4</formula>
    </cfRule>
  </conditionalFormatting>
  <conditionalFormatting sqref="BP60">
    <cfRule type="cellIs" dxfId="5562" priority="1703" operator="lessThan">
      <formula>$C$4</formula>
    </cfRule>
  </conditionalFormatting>
  <conditionalFormatting sqref="BQ11">
    <cfRule type="cellIs" dxfId="5561" priority="1704" operator="lessThan">
      <formula>$C$4</formula>
    </cfRule>
  </conditionalFormatting>
  <conditionalFormatting sqref="BQ12">
    <cfRule type="cellIs" dxfId="5560" priority="1705" operator="lessThan">
      <formula>$C$4</formula>
    </cfRule>
  </conditionalFormatting>
  <conditionalFormatting sqref="BQ13">
    <cfRule type="cellIs" dxfId="5559" priority="1706" operator="lessThan">
      <formula>$C$4</formula>
    </cfRule>
  </conditionalFormatting>
  <conditionalFormatting sqref="BQ14">
    <cfRule type="cellIs" dxfId="5558" priority="1707" operator="lessThan">
      <formula>$C$4</formula>
    </cfRule>
  </conditionalFormatting>
  <conditionalFormatting sqref="BQ15">
    <cfRule type="cellIs" dxfId="5557" priority="1708" operator="lessThan">
      <formula>$C$4</formula>
    </cfRule>
  </conditionalFormatting>
  <conditionalFormatting sqref="BQ16">
    <cfRule type="cellIs" dxfId="5556" priority="1709" operator="lessThan">
      <formula>$C$4</formula>
    </cfRule>
  </conditionalFormatting>
  <conditionalFormatting sqref="BQ17">
    <cfRule type="cellIs" dxfId="5555" priority="1710" operator="lessThan">
      <formula>$C$4</formula>
    </cfRule>
  </conditionalFormatting>
  <conditionalFormatting sqref="BQ18">
    <cfRule type="cellIs" dxfId="5554" priority="1711" operator="lessThan">
      <formula>$C$4</formula>
    </cfRule>
  </conditionalFormatting>
  <conditionalFormatting sqref="BQ19">
    <cfRule type="cellIs" dxfId="5553" priority="1712" operator="lessThan">
      <formula>$C$4</formula>
    </cfRule>
  </conditionalFormatting>
  <conditionalFormatting sqref="BQ20">
    <cfRule type="cellIs" dxfId="5552" priority="1713" operator="lessThan">
      <formula>$C$4</formula>
    </cfRule>
  </conditionalFormatting>
  <conditionalFormatting sqref="BQ21">
    <cfRule type="cellIs" dxfId="5551" priority="1714" operator="lessThan">
      <formula>$C$4</formula>
    </cfRule>
  </conditionalFormatting>
  <conditionalFormatting sqref="BQ22">
    <cfRule type="cellIs" dxfId="5550" priority="1715" operator="lessThan">
      <formula>$C$4</formula>
    </cfRule>
  </conditionalFormatting>
  <conditionalFormatting sqref="BQ23">
    <cfRule type="cellIs" dxfId="5549" priority="1716" operator="lessThan">
      <formula>$C$4</formula>
    </cfRule>
  </conditionalFormatting>
  <conditionalFormatting sqref="BQ24">
    <cfRule type="cellIs" dxfId="5548" priority="1717" operator="lessThan">
      <formula>$C$4</formula>
    </cfRule>
  </conditionalFormatting>
  <conditionalFormatting sqref="BQ25">
    <cfRule type="cellIs" dxfId="5547" priority="1718" operator="lessThan">
      <formula>$C$4</formula>
    </cfRule>
  </conditionalFormatting>
  <conditionalFormatting sqref="BQ26">
    <cfRule type="cellIs" dxfId="5546" priority="1719" operator="lessThan">
      <formula>$C$4</formula>
    </cfRule>
  </conditionalFormatting>
  <conditionalFormatting sqref="BQ27">
    <cfRule type="cellIs" dxfId="5545" priority="1720" operator="lessThan">
      <formula>$C$4</formula>
    </cfRule>
  </conditionalFormatting>
  <conditionalFormatting sqref="BQ28">
    <cfRule type="cellIs" dxfId="5544" priority="1721" operator="lessThan">
      <formula>$C$4</formula>
    </cfRule>
  </conditionalFormatting>
  <conditionalFormatting sqref="BQ29">
    <cfRule type="cellIs" dxfId="5543" priority="1722" operator="lessThan">
      <formula>$C$4</formula>
    </cfRule>
  </conditionalFormatting>
  <conditionalFormatting sqref="BQ30">
    <cfRule type="cellIs" dxfId="5542" priority="1723" operator="lessThan">
      <formula>$C$4</formula>
    </cfRule>
  </conditionalFormatting>
  <conditionalFormatting sqref="BQ31">
    <cfRule type="cellIs" dxfId="5541" priority="1724" operator="lessThan">
      <formula>$C$4</formula>
    </cfRule>
  </conditionalFormatting>
  <conditionalFormatting sqref="BQ32">
    <cfRule type="cellIs" dxfId="5540" priority="1725" operator="lessThan">
      <formula>$C$4</formula>
    </cfRule>
  </conditionalFormatting>
  <conditionalFormatting sqref="BQ33">
    <cfRule type="cellIs" dxfId="5539" priority="1726" operator="lessThan">
      <formula>$C$4</formula>
    </cfRule>
  </conditionalFormatting>
  <conditionalFormatting sqref="BQ34">
    <cfRule type="cellIs" dxfId="5538" priority="1727" operator="lessThan">
      <formula>$C$4</formula>
    </cfRule>
  </conditionalFormatting>
  <conditionalFormatting sqref="BQ35">
    <cfRule type="cellIs" dxfId="5537" priority="1728" operator="lessThan">
      <formula>$C$4</formula>
    </cfRule>
  </conditionalFormatting>
  <conditionalFormatting sqref="BQ36">
    <cfRule type="cellIs" dxfId="5536" priority="1729" operator="lessThan">
      <formula>$C$4</formula>
    </cfRule>
  </conditionalFormatting>
  <conditionalFormatting sqref="BQ37">
    <cfRule type="cellIs" dxfId="5535" priority="1730" operator="lessThan">
      <formula>$C$4</formula>
    </cfRule>
  </conditionalFormatting>
  <conditionalFormatting sqref="BQ38">
    <cfRule type="cellIs" dxfId="5534" priority="1731" operator="lessThan">
      <formula>$C$4</formula>
    </cfRule>
  </conditionalFormatting>
  <conditionalFormatting sqref="BQ39">
    <cfRule type="cellIs" dxfId="5533" priority="1732" operator="lessThan">
      <formula>$C$4</formula>
    </cfRule>
  </conditionalFormatting>
  <conditionalFormatting sqref="BQ40">
    <cfRule type="cellIs" dxfId="5532" priority="1733" operator="lessThan">
      <formula>$C$4</formula>
    </cfRule>
  </conditionalFormatting>
  <conditionalFormatting sqref="BQ41">
    <cfRule type="cellIs" dxfId="5531" priority="1734" operator="lessThan">
      <formula>$C$4</formula>
    </cfRule>
  </conditionalFormatting>
  <conditionalFormatting sqref="BQ42">
    <cfRule type="cellIs" dxfId="5530" priority="1735" operator="lessThan">
      <formula>$C$4</formula>
    </cfRule>
  </conditionalFormatting>
  <conditionalFormatting sqref="BQ43">
    <cfRule type="cellIs" dxfId="5529" priority="1736" operator="lessThan">
      <formula>$C$4</formula>
    </cfRule>
  </conditionalFormatting>
  <conditionalFormatting sqref="BQ44">
    <cfRule type="cellIs" dxfId="5528" priority="1737" operator="lessThan">
      <formula>$C$4</formula>
    </cfRule>
  </conditionalFormatting>
  <conditionalFormatting sqref="BQ45">
    <cfRule type="cellIs" dxfId="5527" priority="1738" operator="lessThan">
      <formula>$C$4</formula>
    </cfRule>
  </conditionalFormatting>
  <conditionalFormatting sqref="BQ46">
    <cfRule type="cellIs" dxfId="5526" priority="1739" operator="lessThan">
      <formula>$C$4</formula>
    </cfRule>
  </conditionalFormatting>
  <conditionalFormatting sqref="BQ47">
    <cfRule type="cellIs" dxfId="5525" priority="1740" operator="lessThan">
      <formula>$C$4</formula>
    </cfRule>
  </conditionalFormatting>
  <conditionalFormatting sqref="BQ48">
    <cfRule type="cellIs" dxfId="5524" priority="1741" operator="lessThan">
      <formula>$C$4</formula>
    </cfRule>
  </conditionalFormatting>
  <conditionalFormatting sqref="BQ49">
    <cfRule type="cellIs" dxfId="5523" priority="1742" operator="lessThan">
      <formula>$C$4</formula>
    </cfRule>
  </conditionalFormatting>
  <conditionalFormatting sqref="BQ50">
    <cfRule type="cellIs" dxfId="5522" priority="1743" operator="lessThan">
      <formula>$C$4</formula>
    </cfRule>
  </conditionalFormatting>
  <conditionalFormatting sqref="BQ51">
    <cfRule type="cellIs" dxfId="5521" priority="1744" operator="lessThan">
      <formula>$C$4</formula>
    </cfRule>
  </conditionalFormatting>
  <conditionalFormatting sqref="BQ52">
    <cfRule type="cellIs" dxfId="5520" priority="1745" operator="lessThan">
      <formula>$C$4</formula>
    </cfRule>
  </conditionalFormatting>
  <conditionalFormatting sqref="BQ53">
    <cfRule type="cellIs" dxfId="5519" priority="1746" operator="lessThan">
      <formula>$C$4</formula>
    </cfRule>
  </conditionalFormatting>
  <conditionalFormatting sqref="BQ54">
    <cfRule type="cellIs" dxfId="5518" priority="1747" operator="lessThan">
      <formula>$C$4</formula>
    </cfRule>
  </conditionalFormatting>
  <conditionalFormatting sqref="BQ55">
    <cfRule type="cellIs" dxfId="5517" priority="1748" operator="lessThan">
      <formula>$C$4</formula>
    </cfRule>
  </conditionalFormatting>
  <conditionalFormatting sqref="BQ56">
    <cfRule type="cellIs" dxfId="5516" priority="1749" operator="lessThan">
      <formula>$C$4</formula>
    </cfRule>
  </conditionalFormatting>
  <conditionalFormatting sqref="BQ57">
    <cfRule type="cellIs" dxfId="5515" priority="1750" operator="lessThan">
      <formula>$C$4</formula>
    </cfRule>
  </conditionalFormatting>
  <conditionalFormatting sqref="BQ58">
    <cfRule type="cellIs" dxfId="5514" priority="1751" operator="lessThan">
      <formula>$C$4</formula>
    </cfRule>
  </conditionalFormatting>
  <conditionalFormatting sqref="BQ59">
    <cfRule type="cellIs" dxfId="5513" priority="1752" operator="lessThan">
      <formula>$C$4</formula>
    </cfRule>
  </conditionalFormatting>
  <conditionalFormatting sqref="BQ60">
    <cfRule type="cellIs" dxfId="5512" priority="1753" operator="lessThan">
      <formula>$C$4</formula>
    </cfRule>
  </conditionalFormatting>
  <conditionalFormatting sqref="BR11:BR46">
    <cfRule type="cellIs" dxfId="5511" priority="1754" operator="lessThan">
      <formula>$C$4</formula>
    </cfRule>
  </conditionalFormatting>
  <conditionalFormatting sqref="BR47">
    <cfRule type="cellIs" dxfId="5510" priority="1790" operator="lessThan">
      <formula>$C$4</formula>
    </cfRule>
  </conditionalFormatting>
  <conditionalFormatting sqref="BR48">
    <cfRule type="cellIs" dxfId="5509" priority="1791" operator="lessThan">
      <formula>$C$4</formula>
    </cfRule>
  </conditionalFormatting>
  <conditionalFormatting sqref="BR49">
    <cfRule type="cellIs" dxfId="5508" priority="1792" operator="lessThan">
      <formula>$C$4</formula>
    </cfRule>
  </conditionalFormatting>
  <conditionalFormatting sqref="BR50">
    <cfRule type="cellIs" dxfId="5507" priority="1793" operator="lessThan">
      <formula>$C$4</formula>
    </cfRule>
  </conditionalFormatting>
  <conditionalFormatting sqref="BR51">
    <cfRule type="cellIs" dxfId="5506" priority="1794" operator="lessThan">
      <formula>$C$4</formula>
    </cfRule>
  </conditionalFormatting>
  <conditionalFormatting sqref="BR52">
    <cfRule type="cellIs" dxfId="5505" priority="1795" operator="lessThan">
      <formula>$C$4</formula>
    </cfRule>
  </conditionalFormatting>
  <conditionalFormatting sqref="BR53">
    <cfRule type="cellIs" dxfId="5504" priority="1796" operator="lessThan">
      <formula>$C$4</formula>
    </cfRule>
  </conditionalFormatting>
  <conditionalFormatting sqref="BR54">
    <cfRule type="cellIs" dxfId="5503" priority="1797" operator="lessThan">
      <formula>$C$4</formula>
    </cfRule>
  </conditionalFormatting>
  <conditionalFormatting sqref="BR55">
    <cfRule type="cellIs" dxfId="5502" priority="1798" operator="lessThan">
      <formula>$C$4</formula>
    </cfRule>
  </conditionalFormatting>
  <conditionalFormatting sqref="BR56">
    <cfRule type="cellIs" dxfId="5501" priority="1799" operator="lessThan">
      <formula>$C$4</formula>
    </cfRule>
  </conditionalFormatting>
  <conditionalFormatting sqref="BR57">
    <cfRule type="cellIs" dxfId="5500" priority="1800" operator="lessThan">
      <formula>$C$4</formula>
    </cfRule>
  </conditionalFormatting>
  <conditionalFormatting sqref="BR58">
    <cfRule type="cellIs" dxfId="5499" priority="1801" operator="lessThan">
      <formula>$C$4</formula>
    </cfRule>
  </conditionalFormatting>
  <conditionalFormatting sqref="BR59">
    <cfRule type="cellIs" dxfId="5498" priority="1802" operator="lessThan">
      <formula>$C$4</formula>
    </cfRule>
  </conditionalFormatting>
  <conditionalFormatting sqref="BR60">
    <cfRule type="cellIs" dxfId="5497" priority="1803" operator="lessThan">
      <formula>$C$4</formula>
    </cfRule>
  </conditionalFormatting>
  <conditionalFormatting sqref="BS11">
    <cfRule type="cellIs" dxfId="5496" priority="1804" operator="lessThan">
      <formula>$C$4</formula>
    </cfRule>
  </conditionalFormatting>
  <conditionalFormatting sqref="BS12">
    <cfRule type="cellIs" dxfId="5495" priority="1805" operator="lessThan">
      <formula>$C$4</formula>
    </cfRule>
  </conditionalFormatting>
  <conditionalFormatting sqref="BS13">
    <cfRule type="cellIs" dxfId="5494" priority="1806" operator="lessThan">
      <formula>$C$4</formula>
    </cfRule>
  </conditionalFormatting>
  <conditionalFormatting sqref="BS14">
    <cfRule type="cellIs" dxfId="5493" priority="1807" operator="lessThan">
      <formula>$C$4</formula>
    </cfRule>
  </conditionalFormatting>
  <conditionalFormatting sqref="BS15">
    <cfRule type="cellIs" dxfId="5492" priority="1808" operator="lessThan">
      <formula>$C$4</formula>
    </cfRule>
  </conditionalFormatting>
  <conditionalFormatting sqref="BS16">
    <cfRule type="cellIs" dxfId="5491" priority="1809" operator="lessThan">
      <formula>$C$4</formula>
    </cfRule>
  </conditionalFormatting>
  <conditionalFormatting sqref="BS17">
    <cfRule type="cellIs" dxfId="5490" priority="1810" operator="lessThan">
      <formula>$C$4</formula>
    </cfRule>
  </conditionalFormatting>
  <conditionalFormatting sqref="BS18">
    <cfRule type="cellIs" dxfId="5489" priority="1811" operator="lessThan">
      <formula>$C$4</formula>
    </cfRule>
  </conditionalFormatting>
  <conditionalFormatting sqref="BS19">
    <cfRule type="cellIs" dxfId="5488" priority="1812" operator="lessThan">
      <formula>$C$4</formula>
    </cfRule>
  </conditionalFormatting>
  <conditionalFormatting sqref="BS20">
    <cfRule type="cellIs" dxfId="5487" priority="1813" operator="lessThan">
      <formula>$C$4</formula>
    </cfRule>
  </conditionalFormatting>
  <conditionalFormatting sqref="BS21">
    <cfRule type="cellIs" dxfId="5486" priority="1814" operator="lessThan">
      <formula>$C$4</formula>
    </cfRule>
  </conditionalFormatting>
  <conditionalFormatting sqref="BS22">
    <cfRule type="cellIs" dxfId="5485" priority="1815" operator="lessThan">
      <formula>$C$4</formula>
    </cfRule>
  </conditionalFormatting>
  <conditionalFormatting sqref="BS23">
    <cfRule type="cellIs" dxfId="5484" priority="1816" operator="lessThan">
      <formula>$C$4</formula>
    </cfRule>
  </conditionalFormatting>
  <conditionalFormatting sqref="BS24">
    <cfRule type="cellIs" dxfId="5483" priority="1817" operator="lessThan">
      <formula>$C$4</formula>
    </cfRule>
  </conditionalFormatting>
  <conditionalFormatting sqref="BS25">
    <cfRule type="cellIs" dxfId="5482" priority="1818" operator="lessThan">
      <formula>$C$4</formula>
    </cfRule>
  </conditionalFormatting>
  <conditionalFormatting sqref="BS26">
    <cfRule type="cellIs" dxfId="5481" priority="1819" operator="lessThan">
      <formula>$C$4</formula>
    </cfRule>
  </conditionalFormatting>
  <conditionalFormatting sqref="BS27">
    <cfRule type="cellIs" dxfId="5480" priority="1820" operator="lessThan">
      <formula>$C$4</formula>
    </cfRule>
  </conditionalFormatting>
  <conditionalFormatting sqref="BS28">
    <cfRule type="cellIs" dxfId="5479" priority="1821" operator="lessThan">
      <formula>$C$4</formula>
    </cfRule>
  </conditionalFormatting>
  <conditionalFormatting sqref="BS29">
    <cfRule type="cellIs" dxfId="5478" priority="1822" operator="lessThan">
      <formula>$C$4</formula>
    </cfRule>
  </conditionalFormatting>
  <conditionalFormatting sqref="BS30">
    <cfRule type="cellIs" dxfId="5477" priority="1823" operator="lessThan">
      <formula>$C$4</formula>
    </cfRule>
  </conditionalFormatting>
  <conditionalFormatting sqref="BS31">
    <cfRule type="cellIs" dxfId="5476" priority="1824" operator="lessThan">
      <formula>$C$4</formula>
    </cfRule>
  </conditionalFormatting>
  <conditionalFormatting sqref="BS32">
    <cfRule type="cellIs" dxfId="5475" priority="1825" operator="lessThan">
      <formula>$C$4</formula>
    </cfRule>
  </conditionalFormatting>
  <conditionalFormatting sqref="BS33">
    <cfRule type="cellIs" dxfId="5474" priority="1826" operator="lessThan">
      <formula>$C$4</formula>
    </cfRule>
  </conditionalFormatting>
  <conditionalFormatting sqref="BS34">
    <cfRule type="cellIs" dxfId="5473" priority="1827" operator="lessThan">
      <formula>$C$4</formula>
    </cfRule>
  </conditionalFormatting>
  <conditionalFormatting sqref="BS35">
    <cfRule type="cellIs" dxfId="5472" priority="1828" operator="lessThan">
      <formula>$C$4</formula>
    </cfRule>
  </conditionalFormatting>
  <conditionalFormatting sqref="BS36">
    <cfRule type="cellIs" dxfId="5471" priority="1829" operator="lessThan">
      <formula>$C$4</formula>
    </cfRule>
  </conditionalFormatting>
  <conditionalFormatting sqref="BS37">
    <cfRule type="cellIs" dxfId="5470" priority="1830" operator="lessThan">
      <formula>$C$4</formula>
    </cfRule>
  </conditionalFormatting>
  <conditionalFormatting sqref="BS38">
    <cfRule type="cellIs" dxfId="5469" priority="1831" operator="lessThan">
      <formula>$C$4</formula>
    </cfRule>
  </conditionalFormatting>
  <conditionalFormatting sqref="BS39">
    <cfRule type="cellIs" dxfId="5468" priority="1832" operator="lessThan">
      <formula>$C$4</formula>
    </cfRule>
  </conditionalFormatting>
  <conditionalFormatting sqref="BS40">
    <cfRule type="cellIs" dxfId="5467" priority="1833" operator="lessThan">
      <formula>$C$4</formula>
    </cfRule>
  </conditionalFormatting>
  <conditionalFormatting sqref="BS41">
    <cfRule type="cellIs" dxfId="5466" priority="1834" operator="lessThan">
      <formula>$C$4</formula>
    </cfRule>
  </conditionalFormatting>
  <conditionalFormatting sqref="BS42">
    <cfRule type="cellIs" dxfId="5465" priority="1835" operator="lessThan">
      <formula>$C$4</formula>
    </cfRule>
  </conditionalFormatting>
  <conditionalFormatting sqref="BS43">
    <cfRule type="cellIs" dxfId="5464" priority="1836" operator="lessThan">
      <formula>$C$4</formula>
    </cfRule>
  </conditionalFormatting>
  <conditionalFormatting sqref="BS44">
    <cfRule type="cellIs" dxfId="5463" priority="1837" operator="lessThan">
      <formula>$C$4</formula>
    </cfRule>
  </conditionalFormatting>
  <conditionalFormatting sqref="BS45">
    <cfRule type="cellIs" dxfId="5462" priority="1838" operator="lessThan">
      <formula>$C$4</formula>
    </cfRule>
  </conditionalFormatting>
  <conditionalFormatting sqref="BS46">
    <cfRule type="cellIs" dxfId="5461" priority="1839" operator="lessThan">
      <formula>$C$4</formula>
    </cfRule>
  </conditionalFormatting>
  <conditionalFormatting sqref="BS47">
    <cfRule type="cellIs" dxfId="5460" priority="1840" operator="lessThan">
      <formula>$C$4</formula>
    </cfRule>
  </conditionalFormatting>
  <conditionalFormatting sqref="BS48">
    <cfRule type="cellIs" dxfId="5459" priority="1841" operator="lessThan">
      <formula>$C$4</formula>
    </cfRule>
  </conditionalFormatting>
  <conditionalFormatting sqref="BS49">
    <cfRule type="cellIs" dxfId="5458" priority="1842" operator="lessThan">
      <formula>$C$4</formula>
    </cfRule>
  </conditionalFormatting>
  <conditionalFormatting sqref="BS50">
    <cfRule type="cellIs" dxfId="5457" priority="1843" operator="lessThan">
      <formula>$C$4</formula>
    </cfRule>
  </conditionalFormatting>
  <conditionalFormatting sqref="BS51">
    <cfRule type="cellIs" dxfId="5456" priority="1844" operator="lessThan">
      <formula>$C$4</formula>
    </cfRule>
  </conditionalFormatting>
  <conditionalFormatting sqref="BS52">
    <cfRule type="cellIs" dxfId="5455" priority="1845" operator="lessThan">
      <formula>$C$4</formula>
    </cfRule>
  </conditionalFormatting>
  <conditionalFormatting sqref="BS53">
    <cfRule type="cellIs" dxfId="5454" priority="1846" operator="lessThan">
      <formula>$C$4</formula>
    </cfRule>
  </conditionalFormatting>
  <conditionalFormatting sqref="BS54">
    <cfRule type="cellIs" dxfId="5453" priority="1847" operator="lessThan">
      <formula>$C$4</formula>
    </cfRule>
  </conditionalFormatting>
  <conditionalFormatting sqref="BS55">
    <cfRule type="cellIs" dxfId="5452" priority="1848" operator="lessThan">
      <formula>$C$4</formula>
    </cfRule>
  </conditionalFormatting>
  <conditionalFormatting sqref="BS56">
    <cfRule type="cellIs" dxfId="5451" priority="1849" operator="lessThan">
      <formula>$C$4</formula>
    </cfRule>
  </conditionalFormatting>
  <conditionalFormatting sqref="BS57">
    <cfRule type="cellIs" dxfId="5450" priority="1850" operator="lessThan">
      <formula>$C$4</formula>
    </cfRule>
  </conditionalFormatting>
  <conditionalFormatting sqref="BS58">
    <cfRule type="cellIs" dxfId="5449" priority="1851" operator="lessThan">
      <formula>$C$4</formula>
    </cfRule>
  </conditionalFormatting>
  <conditionalFormatting sqref="BS59">
    <cfRule type="cellIs" dxfId="5448" priority="1852" operator="lessThan">
      <formula>$C$4</formula>
    </cfRule>
  </conditionalFormatting>
  <conditionalFormatting sqref="BS60">
    <cfRule type="cellIs" dxfId="5447" priority="1853" operator="lessThan">
      <formula>$C$4</formula>
    </cfRule>
  </conditionalFormatting>
  <conditionalFormatting sqref="BT11">
    <cfRule type="cellIs" dxfId="5446" priority="1854" operator="lessThan">
      <formula>$C$4</formula>
    </cfRule>
  </conditionalFormatting>
  <conditionalFormatting sqref="BT12">
    <cfRule type="cellIs" dxfId="5445" priority="1855" operator="lessThan">
      <formula>$C$4</formula>
    </cfRule>
  </conditionalFormatting>
  <conditionalFormatting sqref="BT13">
    <cfRule type="cellIs" dxfId="5444" priority="1856" operator="lessThan">
      <formula>$C$4</formula>
    </cfRule>
  </conditionalFormatting>
  <conditionalFormatting sqref="BT14">
    <cfRule type="cellIs" dxfId="5443" priority="1857" operator="lessThan">
      <formula>$C$4</formula>
    </cfRule>
  </conditionalFormatting>
  <conditionalFormatting sqref="BT15">
    <cfRule type="cellIs" dxfId="5442" priority="1858" operator="lessThan">
      <formula>$C$4</formula>
    </cfRule>
  </conditionalFormatting>
  <conditionalFormatting sqref="BT16">
    <cfRule type="cellIs" dxfId="5441" priority="1859" operator="lessThan">
      <formula>$C$4</formula>
    </cfRule>
  </conditionalFormatting>
  <conditionalFormatting sqref="BT17">
    <cfRule type="cellIs" dxfId="5440" priority="1860" operator="lessThan">
      <formula>$C$4</formula>
    </cfRule>
  </conditionalFormatting>
  <conditionalFormatting sqref="BT18">
    <cfRule type="cellIs" dxfId="5439" priority="1861" operator="lessThan">
      <formula>$C$4</formula>
    </cfRule>
  </conditionalFormatting>
  <conditionalFormatting sqref="BT19">
    <cfRule type="cellIs" dxfId="5438" priority="1862" operator="lessThan">
      <formula>$C$4</formula>
    </cfRule>
  </conditionalFormatting>
  <conditionalFormatting sqref="BT20">
    <cfRule type="cellIs" dxfId="5437" priority="1863" operator="lessThan">
      <formula>$C$4</formula>
    </cfRule>
  </conditionalFormatting>
  <conditionalFormatting sqref="BT21">
    <cfRule type="cellIs" dxfId="5436" priority="1864" operator="lessThan">
      <formula>$C$4</formula>
    </cfRule>
  </conditionalFormatting>
  <conditionalFormatting sqref="BT22">
    <cfRule type="cellIs" dxfId="5435" priority="1865" operator="lessThan">
      <formula>$C$4</formula>
    </cfRule>
  </conditionalFormatting>
  <conditionalFormatting sqref="BT23">
    <cfRule type="cellIs" dxfId="5434" priority="1866" operator="lessThan">
      <formula>$C$4</formula>
    </cfRule>
  </conditionalFormatting>
  <conditionalFormatting sqref="BT24">
    <cfRule type="cellIs" dxfId="5433" priority="1867" operator="lessThan">
      <formula>$C$4</formula>
    </cfRule>
  </conditionalFormatting>
  <conditionalFormatting sqref="BT25">
    <cfRule type="cellIs" dxfId="5432" priority="1868" operator="lessThan">
      <formula>$C$4</formula>
    </cfRule>
  </conditionalFormatting>
  <conditionalFormatting sqref="BT26">
    <cfRule type="cellIs" dxfId="5431" priority="1869" operator="lessThan">
      <formula>$C$4</formula>
    </cfRule>
  </conditionalFormatting>
  <conditionalFormatting sqref="BT27">
    <cfRule type="cellIs" dxfId="5430" priority="1870" operator="lessThan">
      <formula>$C$4</formula>
    </cfRule>
  </conditionalFormatting>
  <conditionalFormatting sqref="BT28">
    <cfRule type="cellIs" dxfId="5429" priority="1871" operator="lessThan">
      <formula>$C$4</formula>
    </cfRule>
  </conditionalFormatting>
  <conditionalFormatting sqref="BT29">
    <cfRule type="cellIs" dxfId="5428" priority="1872" operator="lessThan">
      <formula>$C$4</formula>
    </cfRule>
  </conditionalFormatting>
  <conditionalFormatting sqref="BT30">
    <cfRule type="cellIs" dxfId="5427" priority="1873" operator="lessThan">
      <formula>$C$4</formula>
    </cfRule>
  </conditionalFormatting>
  <conditionalFormatting sqref="BT31">
    <cfRule type="cellIs" dxfId="5426" priority="1874" operator="lessThan">
      <formula>$C$4</formula>
    </cfRule>
  </conditionalFormatting>
  <conditionalFormatting sqref="BT32">
    <cfRule type="cellIs" dxfId="5425" priority="1875" operator="lessThan">
      <formula>$C$4</formula>
    </cfRule>
  </conditionalFormatting>
  <conditionalFormatting sqref="BT33">
    <cfRule type="cellIs" dxfId="5424" priority="1876" operator="lessThan">
      <formula>$C$4</formula>
    </cfRule>
  </conditionalFormatting>
  <conditionalFormatting sqref="BT34">
    <cfRule type="cellIs" dxfId="5423" priority="1877" operator="lessThan">
      <formula>$C$4</formula>
    </cfRule>
  </conditionalFormatting>
  <conditionalFormatting sqref="BT35">
    <cfRule type="cellIs" dxfId="5422" priority="1878" operator="lessThan">
      <formula>$C$4</formula>
    </cfRule>
  </conditionalFormatting>
  <conditionalFormatting sqref="BT36">
    <cfRule type="cellIs" dxfId="5421" priority="1879" operator="lessThan">
      <formula>$C$4</formula>
    </cfRule>
  </conditionalFormatting>
  <conditionalFormatting sqref="BT37">
    <cfRule type="cellIs" dxfId="5420" priority="1880" operator="lessThan">
      <formula>$C$4</formula>
    </cfRule>
  </conditionalFormatting>
  <conditionalFormatting sqref="BT38">
    <cfRule type="cellIs" dxfId="5419" priority="1881" operator="lessThan">
      <formula>$C$4</formula>
    </cfRule>
  </conditionalFormatting>
  <conditionalFormatting sqref="BT39">
    <cfRule type="cellIs" dxfId="5418" priority="1882" operator="lessThan">
      <formula>$C$4</formula>
    </cfRule>
  </conditionalFormatting>
  <conditionalFormatting sqref="BT40">
    <cfRule type="cellIs" dxfId="5417" priority="1883" operator="lessThan">
      <formula>$C$4</formula>
    </cfRule>
  </conditionalFormatting>
  <conditionalFormatting sqref="BT41">
    <cfRule type="cellIs" dxfId="5416" priority="1884" operator="lessThan">
      <formula>$C$4</formula>
    </cfRule>
  </conditionalFormatting>
  <conditionalFormatting sqref="BT42">
    <cfRule type="cellIs" dxfId="5415" priority="1885" operator="lessThan">
      <formula>$C$4</formula>
    </cfRule>
  </conditionalFormatting>
  <conditionalFormatting sqref="BT43">
    <cfRule type="cellIs" dxfId="5414" priority="1886" operator="lessThan">
      <formula>$C$4</formula>
    </cfRule>
  </conditionalFormatting>
  <conditionalFormatting sqref="BT44">
    <cfRule type="cellIs" dxfId="5413" priority="1887" operator="lessThan">
      <formula>$C$4</formula>
    </cfRule>
  </conditionalFormatting>
  <conditionalFormatting sqref="BT45">
    <cfRule type="cellIs" dxfId="5412" priority="1888" operator="lessThan">
      <formula>$C$4</formula>
    </cfRule>
  </conditionalFormatting>
  <conditionalFormatting sqref="BT46">
    <cfRule type="cellIs" dxfId="5411" priority="1889" operator="lessThan">
      <formula>$C$4</formula>
    </cfRule>
  </conditionalFormatting>
  <conditionalFormatting sqref="BT47">
    <cfRule type="cellIs" dxfId="5410" priority="1890" operator="lessThan">
      <formula>$C$4</formula>
    </cfRule>
  </conditionalFormatting>
  <conditionalFormatting sqref="BT48">
    <cfRule type="cellIs" dxfId="5409" priority="1891" operator="lessThan">
      <formula>$C$4</formula>
    </cfRule>
  </conditionalFormatting>
  <conditionalFormatting sqref="BT49">
    <cfRule type="cellIs" dxfId="5408" priority="1892" operator="lessThan">
      <formula>$C$4</formula>
    </cfRule>
  </conditionalFormatting>
  <conditionalFormatting sqref="BT50">
    <cfRule type="cellIs" dxfId="5407" priority="1893" operator="lessThan">
      <formula>$C$4</formula>
    </cfRule>
  </conditionalFormatting>
  <conditionalFormatting sqref="BT51">
    <cfRule type="cellIs" dxfId="5406" priority="1894" operator="lessThan">
      <formula>$C$4</formula>
    </cfRule>
  </conditionalFormatting>
  <conditionalFormatting sqref="BT52">
    <cfRule type="cellIs" dxfId="5405" priority="1895" operator="lessThan">
      <formula>$C$4</formula>
    </cfRule>
  </conditionalFormatting>
  <conditionalFormatting sqref="BT53">
    <cfRule type="cellIs" dxfId="5404" priority="1896" operator="lessThan">
      <formula>$C$4</formula>
    </cfRule>
  </conditionalFormatting>
  <conditionalFormatting sqref="BT54">
    <cfRule type="cellIs" dxfId="5403" priority="1897" operator="lessThan">
      <formula>$C$4</formula>
    </cfRule>
  </conditionalFormatting>
  <conditionalFormatting sqref="BT55">
    <cfRule type="cellIs" dxfId="5402" priority="1898" operator="lessThan">
      <formula>$C$4</formula>
    </cfRule>
  </conditionalFormatting>
  <conditionalFormatting sqref="BT56">
    <cfRule type="cellIs" dxfId="5401" priority="1899" operator="lessThan">
      <formula>$C$4</formula>
    </cfRule>
  </conditionalFormatting>
  <conditionalFormatting sqref="BT57">
    <cfRule type="cellIs" dxfId="5400" priority="1900" operator="lessThan">
      <formula>$C$4</formula>
    </cfRule>
  </conditionalFormatting>
  <conditionalFormatting sqref="BT58">
    <cfRule type="cellIs" dxfId="5399" priority="1901" operator="lessThan">
      <formula>$C$4</formula>
    </cfRule>
  </conditionalFormatting>
  <conditionalFormatting sqref="BT59">
    <cfRule type="cellIs" dxfId="5398" priority="1902" operator="lessThan">
      <formula>$C$4</formula>
    </cfRule>
  </conditionalFormatting>
  <conditionalFormatting sqref="BT60">
    <cfRule type="cellIs" dxfId="5397" priority="1903" operator="lessThan">
      <formula>$C$4</formula>
    </cfRule>
  </conditionalFormatting>
  <conditionalFormatting sqref="BU11">
    <cfRule type="cellIs" dxfId="5396" priority="1904" operator="lessThan">
      <formula>$C$4</formula>
    </cfRule>
  </conditionalFormatting>
  <conditionalFormatting sqref="BU12">
    <cfRule type="cellIs" dxfId="5395" priority="1905" operator="lessThan">
      <formula>$C$4</formula>
    </cfRule>
  </conditionalFormatting>
  <conditionalFormatting sqref="BU13">
    <cfRule type="cellIs" dxfId="5394" priority="1906" operator="lessThan">
      <formula>$C$4</formula>
    </cfRule>
  </conditionalFormatting>
  <conditionalFormatting sqref="BU14">
    <cfRule type="cellIs" dxfId="5393" priority="1907" operator="lessThan">
      <formula>$C$4</formula>
    </cfRule>
  </conditionalFormatting>
  <conditionalFormatting sqref="BU15">
    <cfRule type="cellIs" dxfId="5392" priority="1908" operator="lessThan">
      <formula>$C$4</formula>
    </cfRule>
  </conditionalFormatting>
  <conditionalFormatting sqref="BU16">
    <cfRule type="cellIs" dxfId="5391" priority="1909" operator="lessThan">
      <formula>$C$4</formula>
    </cfRule>
  </conditionalFormatting>
  <conditionalFormatting sqref="BU17">
    <cfRule type="cellIs" dxfId="5390" priority="1910" operator="lessThan">
      <formula>$C$4</formula>
    </cfRule>
  </conditionalFormatting>
  <conditionalFormatting sqref="BU18">
    <cfRule type="cellIs" dxfId="5389" priority="1911" operator="lessThan">
      <formula>$C$4</formula>
    </cfRule>
  </conditionalFormatting>
  <conditionalFormatting sqref="BU19">
    <cfRule type="cellIs" dxfId="5388" priority="1912" operator="lessThan">
      <formula>$C$4</formula>
    </cfRule>
  </conditionalFormatting>
  <conditionalFormatting sqref="BU20">
    <cfRule type="cellIs" dxfId="5387" priority="1913" operator="lessThan">
      <formula>$C$4</formula>
    </cfRule>
  </conditionalFormatting>
  <conditionalFormatting sqref="BU21">
    <cfRule type="cellIs" dxfId="5386" priority="1914" operator="lessThan">
      <formula>$C$4</formula>
    </cfRule>
  </conditionalFormatting>
  <conditionalFormatting sqref="BU22">
    <cfRule type="cellIs" dxfId="5385" priority="1915" operator="lessThan">
      <formula>$C$4</formula>
    </cfRule>
  </conditionalFormatting>
  <conditionalFormatting sqref="BU23">
    <cfRule type="cellIs" dxfId="5384" priority="1916" operator="lessThan">
      <formula>$C$4</formula>
    </cfRule>
  </conditionalFormatting>
  <conditionalFormatting sqref="BU24">
    <cfRule type="cellIs" dxfId="5383" priority="1917" operator="lessThan">
      <formula>$C$4</formula>
    </cfRule>
  </conditionalFormatting>
  <conditionalFormatting sqref="BU25">
    <cfRule type="cellIs" dxfId="5382" priority="1918" operator="lessThan">
      <formula>$C$4</formula>
    </cfRule>
  </conditionalFormatting>
  <conditionalFormatting sqref="BU26">
    <cfRule type="cellIs" dxfId="5381" priority="1919" operator="lessThan">
      <formula>$C$4</formula>
    </cfRule>
  </conditionalFormatting>
  <conditionalFormatting sqref="BU27">
    <cfRule type="cellIs" dxfId="5380" priority="1920" operator="lessThan">
      <formula>$C$4</formula>
    </cfRule>
  </conditionalFormatting>
  <conditionalFormatting sqref="BU28">
    <cfRule type="cellIs" dxfId="5379" priority="1921" operator="lessThan">
      <formula>$C$4</formula>
    </cfRule>
  </conditionalFormatting>
  <conditionalFormatting sqref="BU29">
    <cfRule type="cellIs" dxfId="5378" priority="1922" operator="lessThan">
      <formula>$C$4</formula>
    </cfRule>
  </conditionalFormatting>
  <conditionalFormatting sqref="BU30">
    <cfRule type="cellIs" dxfId="5377" priority="1923" operator="lessThan">
      <formula>$C$4</formula>
    </cfRule>
  </conditionalFormatting>
  <conditionalFormatting sqref="BU31">
    <cfRule type="cellIs" dxfId="5376" priority="1924" operator="lessThan">
      <formula>$C$4</formula>
    </cfRule>
  </conditionalFormatting>
  <conditionalFormatting sqref="BU32">
    <cfRule type="cellIs" dxfId="5375" priority="1925" operator="lessThan">
      <formula>$C$4</formula>
    </cfRule>
  </conditionalFormatting>
  <conditionalFormatting sqref="BU33">
    <cfRule type="cellIs" dxfId="5374" priority="1926" operator="lessThan">
      <formula>$C$4</formula>
    </cfRule>
  </conditionalFormatting>
  <conditionalFormatting sqref="BU34">
    <cfRule type="cellIs" dxfId="5373" priority="1927" operator="lessThan">
      <formula>$C$4</formula>
    </cfRule>
  </conditionalFormatting>
  <conditionalFormatting sqref="BU35">
    <cfRule type="cellIs" dxfId="5372" priority="1928" operator="lessThan">
      <formula>$C$4</formula>
    </cfRule>
  </conditionalFormatting>
  <conditionalFormatting sqref="BU36">
    <cfRule type="cellIs" dxfId="5371" priority="1929" operator="lessThan">
      <formula>$C$4</formula>
    </cfRule>
  </conditionalFormatting>
  <conditionalFormatting sqref="BU37">
    <cfRule type="cellIs" dxfId="5370" priority="1930" operator="lessThan">
      <formula>$C$4</formula>
    </cfRule>
  </conditionalFormatting>
  <conditionalFormatting sqref="BU38">
    <cfRule type="cellIs" dxfId="5369" priority="1931" operator="lessThan">
      <formula>$C$4</formula>
    </cfRule>
  </conditionalFormatting>
  <conditionalFormatting sqref="BU39">
    <cfRule type="cellIs" dxfId="5368" priority="1932" operator="lessThan">
      <formula>$C$4</formula>
    </cfRule>
  </conditionalFormatting>
  <conditionalFormatting sqref="BU40">
    <cfRule type="cellIs" dxfId="5367" priority="1933" operator="lessThan">
      <formula>$C$4</formula>
    </cfRule>
  </conditionalFormatting>
  <conditionalFormatting sqref="BU41">
    <cfRule type="cellIs" dxfId="5366" priority="1934" operator="lessThan">
      <formula>$C$4</formula>
    </cfRule>
  </conditionalFormatting>
  <conditionalFormatting sqref="BU42">
    <cfRule type="cellIs" dxfId="5365" priority="1935" operator="lessThan">
      <formula>$C$4</formula>
    </cfRule>
  </conditionalFormatting>
  <conditionalFormatting sqref="BU43">
    <cfRule type="cellIs" dxfId="5364" priority="1936" operator="lessThan">
      <formula>$C$4</formula>
    </cfRule>
  </conditionalFormatting>
  <conditionalFormatting sqref="BU44">
    <cfRule type="cellIs" dxfId="5363" priority="1937" operator="lessThan">
      <formula>$C$4</formula>
    </cfRule>
  </conditionalFormatting>
  <conditionalFormatting sqref="BU45">
    <cfRule type="cellIs" dxfId="5362" priority="1938" operator="lessThan">
      <formula>$C$4</formula>
    </cfRule>
  </conditionalFormatting>
  <conditionalFormatting sqref="BU46">
    <cfRule type="cellIs" dxfId="5361" priority="1939" operator="lessThan">
      <formula>$C$4</formula>
    </cfRule>
  </conditionalFormatting>
  <conditionalFormatting sqref="BU47">
    <cfRule type="cellIs" dxfId="5360" priority="1940" operator="lessThan">
      <formula>$C$4</formula>
    </cfRule>
  </conditionalFormatting>
  <conditionalFormatting sqref="BU48">
    <cfRule type="cellIs" dxfId="5359" priority="1941" operator="lessThan">
      <formula>$C$4</formula>
    </cfRule>
  </conditionalFormatting>
  <conditionalFormatting sqref="BU49">
    <cfRule type="cellIs" dxfId="5358" priority="1942" operator="lessThan">
      <formula>$C$4</formula>
    </cfRule>
  </conditionalFormatting>
  <conditionalFormatting sqref="BU50">
    <cfRule type="cellIs" dxfId="5357" priority="1943" operator="lessThan">
      <formula>$C$4</formula>
    </cfRule>
  </conditionalFormatting>
  <conditionalFormatting sqref="BU51">
    <cfRule type="cellIs" dxfId="5356" priority="1944" operator="lessThan">
      <formula>$C$4</formula>
    </cfRule>
  </conditionalFormatting>
  <conditionalFormatting sqref="BU52">
    <cfRule type="cellIs" dxfId="5355" priority="1945" operator="lessThan">
      <formula>$C$4</formula>
    </cfRule>
  </conditionalFormatting>
  <conditionalFormatting sqref="BU53">
    <cfRule type="cellIs" dxfId="5354" priority="1946" operator="lessThan">
      <formula>$C$4</formula>
    </cfRule>
  </conditionalFormatting>
  <conditionalFormatting sqref="BU54">
    <cfRule type="cellIs" dxfId="5353" priority="1947" operator="lessThan">
      <formula>$C$4</formula>
    </cfRule>
  </conditionalFormatting>
  <conditionalFormatting sqref="BU55">
    <cfRule type="cellIs" dxfId="5352" priority="1948" operator="lessThan">
      <formula>$C$4</formula>
    </cfRule>
  </conditionalFormatting>
  <conditionalFormatting sqref="BU56">
    <cfRule type="cellIs" dxfId="5351" priority="1949" operator="lessThan">
      <formula>$C$4</formula>
    </cfRule>
  </conditionalFormatting>
  <conditionalFormatting sqref="BU57">
    <cfRule type="cellIs" dxfId="5350" priority="1950" operator="lessThan">
      <formula>$C$4</formula>
    </cfRule>
  </conditionalFormatting>
  <conditionalFormatting sqref="BU58">
    <cfRule type="cellIs" dxfId="5349" priority="1951" operator="lessThan">
      <formula>$C$4</formula>
    </cfRule>
  </conditionalFormatting>
  <conditionalFormatting sqref="BU59">
    <cfRule type="cellIs" dxfId="5348" priority="1952" operator="lessThan">
      <formula>$C$4</formula>
    </cfRule>
  </conditionalFormatting>
  <conditionalFormatting sqref="BU60">
    <cfRule type="cellIs" dxfId="5347" priority="1953" operator="lessThan">
      <formula>$C$4</formula>
    </cfRule>
  </conditionalFormatting>
  <conditionalFormatting sqref="BV11">
    <cfRule type="cellIs" dxfId="5346" priority="1954" operator="lessThan">
      <formula>$C$4</formula>
    </cfRule>
  </conditionalFormatting>
  <conditionalFormatting sqref="BV12">
    <cfRule type="cellIs" dxfId="5345" priority="1955" operator="lessThan">
      <formula>$C$4</formula>
    </cfRule>
  </conditionalFormatting>
  <conditionalFormatting sqref="BV13">
    <cfRule type="cellIs" dxfId="5344" priority="1956" operator="lessThan">
      <formula>$C$4</formula>
    </cfRule>
  </conditionalFormatting>
  <conditionalFormatting sqref="BV14">
    <cfRule type="cellIs" dxfId="5343" priority="1957" operator="lessThan">
      <formula>$C$4</formula>
    </cfRule>
  </conditionalFormatting>
  <conditionalFormatting sqref="BV15">
    <cfRule type="cellIs" dxfId="5342" priority="1958" operator="lessThan">
      <formula>$C$4</formula>
    </cfRule>
  </conditionalFormatting>
  <conditionalFormatting sqref="BV16">
    <cfRule type="cellIs" dxfId="5341" priority="1959" operator="lessThan">
      <formula>$C$4</formula>
    </cfRule>
  </conditionalFormatting>
  <conditionalFormatting sqref="BV17">
    <cfRule type="cellIs" dxfId="5340" priority="1960" operator="lessThan">
      <formula>$C$4</formula>
    </cfRule>
  </conditionalFormatting>
  <conditionalFormatting sqref="BV18">
    <cfRule type="cellIs" dxfId="5339" priority="1961" operator="lessThan">
      <formula>$C$4</formula>
    </cfRule>
  </conditionalFormatting>
  <conditionalFormatting sqref="BV19">
    <cfRule type="cellIs" dxfId="5338" priority="1962" operator="lessThan">
      <formula>$C$4</formula>
    </cfRule>
  </conditionalFormatting>
  <conditionalFormatting sqref="BV20">
    <cfRule type="cellIs" dxfId="5337" priority="1963" operator="lessThan">
      <formula>$C$4</formula>
    </cfRule>
  </conditionalFormatting>
  <conditionalFormatting sqref="BV21">
    <cfRule type="cellIs" dxfId="5336" priority="1964" operator="lessThan">
      <formula>$C$4</formula>
    </cfRule>
  </conditionalFormatting>
  <conditionalFormatting sqref="BV22">
    <cfRule type="cellIs" dxfId="5335" priority="1965" operator="lessThan">
      <formula>$C$4</formula>
    </cfRule>
  </conditionalFormatting>
  <conditionalFormatting sqref="BV23">
    <cfRule type="cellIs" dxfId="5334" priority="1966" operator="lessThan">
      <formula>$C$4</formula>
    </cfRule>
  </conditionalFormatting>
  <conditionalFormatting sqref="BV24">
    <cfRule type="cellIs" dxfId="5333" priority="1967" operator="lessThan">
      <formula>$C$4</formula>
    </cfRule>
  </conditionalFormatting>
  <conditionalFormatting sqref="BV25">
    <cfRule type="cellIs" dxfId="5332" priority="1968" operator="lessThan">
      <formula>$C$4</formula>
    </cfRule>
  </conditionalFormatting>
  <conditionalFormatting sqref="BV26">
    <cfRule type="cellIs" dxfId="5331" priority="1969" operator="lessThan">
      <formula>$C$4</formula>
    </cfRule>
  </conditionalFormatting>
  <conditionalFormatting sqref="BV27">
    <cfRule type="cellIs" dxfId="5330" priority="1970" operator="lessThan">
      <formula>$C$4</formula>
    </cfRule>
  </conditionalFormatting>
  <conditionalFormatting sqref="BV28">
    <cfRule type="cellIs" dxfId="5329" priority="1971" operator="lessThan">
      <formula>$C$4</formula>
    </cfRule>
  </conditionalFormatting>
  <conditionalFormatting sqref="BV29">
    <cfRule type="cellIs" dxfId="5328" priority="1972" operator="lessThan">
      <formula>$C$4</formula>
    </cfRule>
  </conditionalFormatting>
  <conditionalFormatting sqref="BV30">
    <cfRule type="cellIs" dxfId="5327" priority="1973" operator="lessThan">
      <formula>$C$4</formula>
    </cfRule>
  </conditionalFormatting>
  <conditionalFormatting sqref="BV31">
    <cfRule type="cellIs" dxfId="5326" priority="1974" operator="lessThan">
      <formula>$C$4</formula>
    </cfRule>
  </conditionalFormatting>
  <conditionalFormatting sqref="BV32">
    <cfRule type="cellIs" dxfId="5325" priority="1975" operator="lessThan">
      <formula>$C$4</formula>
    </cfRule>
  </conditionalFormatting>
  <conditionalFormatting sqref="BV33">
    <cfRule type="cellIs" dxfId="5324" priority="1976" operator="lessThan">
      <formula>$C$4</formula>
    </cfRule>
  </conditionalFormatting>
  <conditionalFormatting sqref="BV34">
    <cfRule type="cellIs" dxfId="5323" priority="1977" operator="lessThan">
      <formula>$C$4</formula>
    </cfRule>
  </conditionalFormatting>
  <conditionalFormatting sqref="BV35">
    <cfRule type="cellIs" dxfId="5322" priority="1978" operator="lessThan">
      <formula>$C$4</formula>
    </cfRule>
  </conditionalFormatting>
  <conditionalFormatting sqref="BV36">
    <cfRule type="cellIs" dxfId="5321" priority="1979" operator="lessThan">
      <formula>$C$4</formula>
    </cfRule>
  </conditionalFormatting>
  <conditionalFormatting sqref="BV37">
    <cfRule type="cellIs" dxfId="5320" priority="1980" operator="lessThan">
      <formula>$C$4</formula>
    </cfRule>
  </conditionalFormatting>
  <conditionalFormatting sqref="BV38">
    <cfRule type="cellIs" dxfId="5319" priority="1981" operator="lessThan">
      <formula>$C$4</formula>
    </cfRule>
  </conditionalFormatting>
  <conditionalFormatting sqref="BV39">
    <cfRule type="cellIs" dxfId="5318" priority="1982" operator="lessThan">
      <formula>$C$4</formula>
    </cfRule>
  </conditionalFormatting>
  <conditionalFormatting sqref="BV40">
    <cfRule type="cellIs" dxfId="5317" priority="1983" operator="lessThan">
      <formula>$C$4</formula>
    </cfRule>
  </conditionalFormatting>
  <conditionalFormatting sqref="BV41">
    <cfRule type="cellIs" dxfId="5316" priority="1984" operator="lessThan">
      <formula>$C$4</formula>
    </cfRule>
  </conditionalFormatting>
  <conditionalFormatting sqref="BV42">
    <cfRule type="cellIs" dxfId="5315" priority="1985" operator="lessThan">
      <formula>$C$4</formula>
    </cfRule>
  </conditionalFormatting>
  <conditionalFormatting sqref="BV43">
    <cfRule type="cellIs" dxfId="5314" priority="1986" operator="lessThan">
      <formula>$C$4</formula>
    </cfRule>
  </conditionalFormatting>
  <conditionalFormatting sqref="BV44">
    <cfRule type="cellIs" dxfId="5313" priority="1987" operator="lessThan">
      <formula>$C$4</formula>
    </cfRule>
  </conditionalFormatting>
  <conditionalFormatting sqref="BV45">
    <cfRule type="cellIs" dxfId="5312" priority="1988" operator="lessThan">
      <formula>$C$4</formula>
    </cfRule>
  </conditionalFormatting>
  <conditionalFormatting sqref="BV46">
    <cfRule type="cellIs" dxfId="5311" priority="1989" operator="lessThan">
      <formula>$C$4</formula>
    </cfRule>
  </conditionalFormatting>
  <conditionalFormatting sqref="BV47">
    <cfRule type="cellIs" dxfId="5310" priority="1990" operator="lessThan">
      <formula>$C$4</formula>
    </cfRule>
  </conditionalFormatting>
  <conditionalFormatting sqref="BV48">
    <cfRule type="cellIs" dxfId="5309" priority="1991" operator="lessThan">
      <formula>$C$4</formula>
    </cfRule>
  </conditionalFormatting>
  <conditionalFormatting sqref="BV49">
    <cfRule type="cellIs" dxfId="5308" priority="1992" operator="lessThan">
      <formula>$C$4</formula>
    </cfRule>
  </conditionalFormatting>
  <conditionalFormatting sqref="BV50">
    <cfRule type="cellIs" dxfId="5307" priority="1993" operator="lessThan">
      <formula>$C$4</formula>
    </cfRule>
  </conditionalFormatting>
  <conditionalFormatting sqref="BV51">
    <cfRule type="cellIs" dxfId="5306" priority="1994" operator="lessThan">
      <formula>$C$4</formula>
    </cfRule>
  </conditionalFormatting>
  <conditionalFormatting sqref="BV52">
    <cfRule type="cellIs" dxfId="5305" priority="1995" operator="lessThan">
      <formula>$C$4</formula>
    </cfRule>
  </conditionalFormatting>
  <conditionalFormatting sqref="BV53">
    <cfRule type="cellIs" dxfId="5304" priority="1996" operator="lessThan">
      <formula>$C$4</formula>
    </cfRule>
  </conditionalFormatting>
  <conditionalFormatting sqref="BV54">
    <cfRule type="cellIs" dxfId="5303" priority="1997" operator="lessThan">
      <formula>$C$4</formula>
    </cfRule>
  </conditionalFormatting>
  <conditionalFormatting sqref="BV55">
    <cfRule type="cellIs" dxfId="5302" priority="1998" operator="lessThan">
      <formula>$C$4</formula>
    </cfRule>
  </conditionalFormatting>
  <conditionalFormatting sqref="BV56">
    <cfRule type="cellIs" dxfId="5301" priority="1999" operator="lessThan">
      <formula>$C$4</formula>
    </cfRule>
  </conditionalFormatting>
  <conditionalFormatting sqref="BV57">
    <cfRule type="cellIs" dxfId="5300" priority="2000" operator="lessThan">
      <formula>$C$4</formula>
    </cfRule>
  </conditionalFormatting>
  <conditionalFormatting sqref="BV58">
    <cfRule type="cellIs" dxfId="5299" priority="2001" operator="lessThan">
      <formula>$C$4</formula>
    </cfRule>
  </conditionalFormatting>
  <conditionalFormatting sqref="BV59">
    <cfRule type="cellIs" dxfId="5298" priority="2002" operator="lessThan">
      <formula>$C$4</formula>
    </cfRule>
  </conditionalFormatting>
  <conditionalFormatting sqref="BV60">
    <cfRule type="cellIs" dxfId="5297" priority="2003" operator="lessThan">
      <formula>$C$4</formula>
    </cfRule>
  </conditionalFormatting>
  <conditionalFormatting sqref="BW11">
    <cfRule type="cellIs" dxfId="5296" priority="2004" operator="lessThan">
      <formula>$C$4</formula>
    </cfRule>
  </conditionalFormatting>
  <conditionalFormatting sqref="BW12">
    <cfRule type="cellIs" dxfId="5295" priority="2005" operator="lessThan">
      <formula>$C$4</formula>
    </cfRule>
  </conditionalFormatting>
  <conditionalFormatting sqref="BW13">
    <cfRule type="cellIs" dxfId="5294" priority="2006" operator="lessThan">
      <formula>$C$4</formula>
    </cfRule>
  </conditionalFormatting>
  <conditionalFormatting sqref="BW14">
    <cfRule type="cellIs" dxfId="5293" priority="2007" operator="lessThan">
      <formula>$C$4</formula>
    </cfRule>
  </conditionalFormatting>
  <conditionalFormatting sqref="BW15">
    <cfRule type="cellIs" dxfId="5292" priority="2008" operator="lessThan">
      <formula>$C$4</formula>
    </cfRule>
  </conditionalFormatting>
  <conditionalFormatting sqref="BW16">
    <cfRule type="cellIs" dxfId="5291" priority="2009" operator="lessThan">
      <formula>$C$4</formula>
    </cfRule>
  </conditionalFormatting>
  <conditionalFormatting sqref="BW17">
    <cfRule type="cellIs" dxfId="5290" priority="2010" operator="lessThan">
      <formula>$C$4</formula>
    </cfRule>
  </conditionalFormatting>
  <conditionalFormatting sqref="BW18">
    <cfRule type="cellIs" dxfId="5289" priority="2011" operator="lessThan">
      <formula>$C$4</formula>
    </cfRule>
  </conditionalFormatting>
  <conditionalFormatting sqref="BW19">
    <cfRule type="cellIs" dxfId="5288" priority="2012" operator="lessThan">
      <formula>$C$4</formula>
    </cfRule>
  </conditionalFormatting>
  <conditionalFormatting sqref="BW20">
    <cfRule type="cellIs" dxfId="5287" priority="2013" operator="lessThan">
      <formula>$C$4</formula>
    </cfRule>
  </conditionalFormatting>
  <conditionalFormatting sqref="BW21">
    <cfRule type="cellIs" dxfId="5286" priority="2014" operator="lessThan">
      <formula>$C$4</formula>
    </cfRule>
  </conditionalFormatting>
  <conditionalFormatting sqref="BW22">
    <cfRule type="cellIs" dxfId="5285" priority="2015" operator="lessThan">
      <formula>$C$4</formula>
    </cfRule>
  </conditionalFormatting>
  <conditionalFormatting sqref="BW23">
    <cfRule type="cellIs" dxfId="5284" priority="2016" operator="lessThan">
      <formula>$C$4</formula>
    </cfRule>
  </conditionalFormatting>
  <conditionalFormatting sqref="BW24">
    <cfRule type="cellIs" dxfId="5283" priority="2017" operator="lessThan">
      <formula>$C$4</formula>
    </cfRule>
  </conditionalFormatting>
  <conditionalFormatting sqref="BW25">
    <cfRule type="cellIs" dxfId="5282" priority="2018" operator="lessThan">
      <formula>$C$4</formula>
    </cfRule>
  </conditionalFormatting>
  <conditionalFormatting sqref="BW26">
    <cfRule type="cellIs" dxfId="5281" priority="2019" operator="lessThan">
      <formula>$C$4</formula>
    </cfRule>
  </conditionalFormatting>
  <conditionalFormatting sqref="BW27">
    <cfRule type="cellIs" dxfId="5280" priority="2020" operator="lessThan">
      <formula>$C$4</formula>
    </cfRule>
  </conditionalFormatting>
  <conditionalFormatting sqref="BW28">
    <cfRule type="cellIs" dxfId="5279" priority="2021" operator="lessThan">
      <formula>$C$4</formula>
    </cfRule>
  </conditionalFormatting>
  <conditionalFormatting sqref="BW29">
    <cfRule type="cellIs" dxfId="5278" priority="2022" operator="lessThan">
      <formula>$C$4</formula>
    </cfRule>
  </conditionalFormatting>
  <conditionalFormatting sqref="BW30">
    <cfRule type="cellIs" dxfId="5277" priority="2023" operator="lessThan">
      <formula>$C$4</formula>
    </cfRule>
  </conditionalFormatting>
  <conditionalFormatting sqref="BW31">
    <cfRule type="cellIs" dxfId="5276" priority="2024" operator="lessThan">
      <formula>$C$4</formula>
    </cfRule>
  </conditionalFormatting>
  <conditionalFormatting sqref="BW32">
    <cfRule type="cellIs" dxfId="5275" priority="2025" operator="lessThan">
      <formula>$C$4</formula>
    </cfRule>
  </conditionalFormatting>
  <conditionalFormatting sqref="BW33">
    <cfRule type="cellIs" dxfId="5274" priority="2026" operator="lessThan">
      <formula>$C$4</formula>
    </cfRule>
  </conditionalFormatting>
  <conditionalFormatting sqref="BW34">
    <cfRule type="cellIs" dxfId="5273" priority="2027" operator="lessThan">
      <formula>$C$4</formula>
    </cfRule>
  </conditionalFormatting>
  <conditionalFormatting sqref="BW35">
    <cfRule type="cellIs" dxfId="5272" priority="2028" operator="lessThan">
      <formula>$C$4</formula>
    </cfRule>
  </conditionalFormatting>
  <conditionalFormatting sqref="BW36">
    <cfRule type="cellIs" dxfId="5271" priority="2029" operator="lessThan">
      <formula>$C$4</formula>
    </cfRule>
  </conditionalFormatting>
  <conditionalFormatting sqref="BW37">
    <cfRule type="cellIs" dxfId="5270" priority="2030" operator="lessThan">
      <formula>$C$4</formula>
    </cfRule>
  </conditionalFormatting>
  <conditionalFormatting sqref="BW38">
    <cfRule type="cellIs" dxfId="5269" priority="2031" operator="lessThan">
      <formula>$C$4</formula>
    </cfRule>
  </conditionalFormatting>
  <conditionalFormatting sqref="BW39">
    <cfRule type="cellIs" dxfId="5268" priority="2032" operator="lessThan">
      <formula>$C$4</formula>
    </cfRule>
  </conditionalFormatting>
  <conditionalFormatting sqref="BW40">
    <cfRule type="cellIs" dxfId="5267" priority="2033" operator="lessThan">
      <formula>$C$4</formula>
    </cfRule>
  </conditionalFormatting>
  <conditionalFormatting sqref="BW41">
    <cfRule type="cellIs" dxfId="5266" priority="2034" operator="lessThan">
      <formula>$C$4</formula>
    </cfRule>
  </conditionalFormatting>
  <conditionalFormatting sqref="BW42">
    <cfRule type="cellIs" dxfId="5265" priority="2035" operator="lessThan">
      <formula>$C$4</formula>
    </cfRule>
  </conditionalFormatting>
  <conditionalFormatting sqref="BW43">
    <cfRule type="cellIs" dxfId="5264" priority="2036" operator="lessThan">
      <formula>$C$4</formula>
    </cfRule>
  </conditionalFormatting>
  <conditionalFormatting sqref="BW44">
    <cfRule type="cellIs" dxfId="5263" priority="2037" operator="lessThan">
      <formula>$C$4</formula>
    </cfRule>
  </conditionalFormatting>
  <conditionalFormatting sqref="BW45">
    <cfRule type="cellIs" dxfId="5262" priority="2038" operator="lessThan">
      <formula>$C$4</formula>
    </cfRule>
  </conditionalFormatting>
  <conditionalFormatting sqref="BW46">
    <cfRule type="cellIs" dxfId="5261" priority="2039" operator="lessThan">
      <formula>$C$4</formula>
    </cfRule>
  </conditionalFormatting>
  <conditionalFormatting sqref="BW47">
    <cfRule type="cellIs" dxfId="5260" priority="2040" operator="lessThan">
      <formula>$C$4</formula>
    </cfRule>
  </conditionalFormatting>
  <conditionalFormatting sqref="BW48">
    <cfRule type="cellIs" dxfId="5259" priority="2041" operator="lessThan">
      <formula>$C$4</formula>
    </cfRule>
  </conditionalFormatting>
  <conditionalFormatting sqref="BW49">
    <cfRule type="cellIs" dxfId="5258" priority="2042" operator="lessThan">
      <formula>$C$4</formula>
    </cfRule>
  </conditionalFormatting>
  <conditionalFormatting sqref="BW50">
    <cfRule type="cellIs" dxfId="5257" priority="2043" operator="lessThan">
      <formula>$C$4</formula>
    </cfRule>
  </conditionalFormatting>
  <conditionalFormatting sqref="BW51">
    <cfRule type="cellIs" dxfId="5256" priority="2044" operator="lessThan">
      <formula>$C$4</formula>
    </cfRule>
  </conditionalFormatting>
  <conditionalFormatting sqref="BW52">
    <cfRule type="cellIs" dxfId="5255" priority="2045" operator="lessThan">
      <formula>$C$4</formula>
    </cfRule>
  </conditionalFormatting>
  <conditionalFormatting sqref="BW53">
    <cfRule type="cellIs" dxfId="5254" priority="2046" operator="lessThan">
      <formula>$C$4</formula>
    </cfRule>
  </conditionalFormatting>
  <conditionalFormatting sqref="BW54">
    <cfRule type="cellIs" dxfId="5253" priority="2047" operator="lessThan">
      <formula>$C$4</formula>
    </cfRule>
  </conditionalFormatting>
  <conditionalFormatting sqref="BW55">
    <cfRule type="cellIs" dxfId="5252" priority="2048" operator="lessThan">
      <formula>$C$4</formula>
    </cfRule>
  </conditionalFormatting>
  <conditionalFormatting sqref="BW56">
    <cfRule type="cellIs" dxfId="5251" priority="2049" operator="lessThan">
      <formula>$C$4</formula>
    </cfRule>
  </conditionalFormatting>
  <conditionalFormatting sqref="BW57">
    <cfRule type="cellIs" dxfId="5250" priority="2050" operator="lessThan">
      <formula>$C$4</formula>
    </cfRule>
  </conditionalFormatting>
  <conditionalFormatting sqref="BW58">
    <cfRule type="cellIs" dxfId="5249" priority="2051" operator="lessThan">
      <formula>$C$4</formula>
    </cfRule>
  </conditionalFormatting>
  <conditionalFormatting sqref="BW59">
    <cfRule type="cellIs" dxfId="5248" priority="2052" operator="lessThan">
      <formula>$C$4</formula>
    </cfRule>
  </conditionalFormatting>
  <conditionalFormatting sqref="BW60">
    <cfRule type="cellIs" dxfId="5247" priority="2053" operator="lessThan">
      <formula>$C$4</formula>
    </cfRule>
  </conditionalFormatting>
  <conditionalFormatting sqref="BX11">
    <cfRule type="cellIs" dxfId="5246" priority="2054" operator="lessThan">
      <formula>$C$4</formula>
    </cfRule>
  </conditionalFormatting>
  <conditionalFormatting sqref="BX12">
    <cfRule type="cellIs" dxfId="5245" priority="2055" operator="lessThan">
      <formula>$C$4</formula>
    </cfRule>
  </conditionalFormatting>
  <conditionalFormatting sqref="BX13">
    <cfRule type="cellIs" dxfId="5244" priority="2056" operator="lessThan">
      <formula>$C$4</formula>
    </cfRule>
  </conditionalFormatting>
  <conditionalFormatting sqref="BX14">
    <cfRule type="cellIs" dxfId="5243" priority="2057" operator="lessThan">
      <formula>$C$4</formula>
    </cfRule>
  </conditionalFormatting>
  <conditionalFormatting sqref="BX15">
    <cfRule type="cellIs" dxfId="5242" priority="2058" operator="lessThan">
      <formula>$C$4</formula>
    </cfRule>
  </conditionalFormatting>
  <conditionalFormatting sqref="BX16">
    <cfRule type="cellIs" dxfId="5241" priority="2059" operator="lessThan">
      <formula>$C$4</formula>
    </cfRule>
  </conditionalFormatting>
  <conditionalFormatting sqref="BX17">
    <cfRule type="cellIs" dxfId="5240" priority="2060" operator="lessThan">
      <formula>$C$4</formula>
    </cfRule>
  </conditionalFormatting>
  <conditionalFormatting sqref="BX18">
    <cfRule type="cellIs" dxfId="5239" priority="2061" operator="lessThan">
      <formula>$C$4</formula>
    </cfRule>
  </conditionalFormatting>
  <conditionalFormatting sqref="BX19">
    <cfRule type="cellIs" dxfId="5238" priority="2062" operator="lessThan">
      <formula>$C$4</formula>
    </cfRule>
  </conditionalFormatting>
  <conditionalFormatting sqref="BX20">
    <cfRule type="cellIs" dxfId="5237" priority="2063" operator="lessThan">
      <formula>$C$4</formula>
    </cfRule>
  </conditionalFormatting>
  <conditionalFormatting sqref="BX21">
    <cfRule type="cellIs" dxfId="5236" priority="2064" operator="lessThan">
      <formula>$C$4</formula>
    </cfRule>
  </conditionalFormatting>
  <conditionalFormatting sqref="BX22">
    <cfRule type="cellIs" dxfId="5235" priority="2065" operator="lessThan">
      <formula>$C$4</formula>
    </cfRule>
  </conditionalFormatting>
  <conditionalFormatting sqref="BX23">
    <cfRule type="cellIs" dxfId="5234" priority="2066" operator="lessThan">
      <formula>$C$4</formula>
    </cfRule>
  </conditionalFormatting>
  <conditionalFormatting sqref="BX24">
    <cfRule type="cellIs" dxfId="5233" priority="2067" operator="lessThan">
      <formula>$C$4</formula>
    </cfRule>
  </conditionalFormatting>
  <conditionalFormatting sqref="BX25">
    <cfRule type="cellIs" dxfId="5232" priority="2068" operator="lessThan">
      <formula>$C$4</formula>
    </cfRule>
  </conditionalFormatting>
  <conditionalFormatting sqref="BX26">
    <cfRule type="cellIs" dxfId="5231" priority="2069" operator="lessThan">
      <formula>$C$4</formula>
    </cfRule>
  </conditionalFormatting>
  <conditionalFormatting sqref="BX27">
    <cfRule type="cellIs" dxfId="5230" priority="2070" operator="lessThan">
      <formula>$C$4</formula>
    </cfRule>
  </conditionalFormatting>
  <conditionalFormatting sqref="BX28">
    <cfRule type="cellIs" dxfId="5229" priority="2071" operator="lessThan">
      <formula>$C$4</formula>
    </cfRule>
  </conditionalFormatting>
  <conditionalFormatting sqref="BX29">
    <cfRule type="cellIs" dxfId="5228" priority="2072" operator="lessThan">
      <formula>$C$4</formula>
    </cfRule>
  </conditionalFormatting>
  <conditionalFormatting sqref="BX30">
    <cfRule type="cellIs" dxfId="5227" priority="2073" operator="lessThan">
      <formula>$C$4</formula>
    </cfRule>
  </conditionalFormatting>
  <conditionalFormatting sqref="BX31">
    <cfRule type="cellIs" dxfId="5226" priority="2074" operator="lessThan">
      <formula>$C$4</formula>
    </cfRule>
  </conditionalFormatting>
  <conditionalFormatting sqref="BX32">
    <cfRule type="cellIs" dxfId="5225" priority="2075" operator="lessThan">
      <formula>$C$4</formula>
    </cfRule>
  </conditionalFormatting>
  <conditionalFormatting sqref="BX33">
    <cfRule type="cellIs" dxfId="5224" priority="2076" operator="lessThan">
      <formula>$C$4</formula>
    </cfRule>
  </conditionalFormatting>
  <conditionalFormatting sqref="BX34">
    <cfRule type="cellIs" dxfId="5223" priority="2077" operator="lessThan">
      <formula>$C$4</formula>
    </cfRule>
  </conditionalFormatting>
  <conditionalFormatting sqref="BX35">
    <cfRule type="cellIs" dxfId="5222" priority="2078" operator="lessThan">
      <formula>$C$4</formula>
    </cfRule>
  </conditionalFormatting>
  <conditionalFormatting sqref="BX36">
    <cfRule type="cellIs" dxfId="5221" priority="2079" operator="lessThan">
      <formula>$C$4</formula>
    </cfRule>
  </conditionalFormatting>
  <conditionalFormatting sqref="BX37">
    <cfRule type="cellIs" dxfId="5220" priority="2080" operator="lessThan">
      <formula>$C$4</formula>
    </cfRule>
  </conditionalFormatting>
  <conditionalFormatting sqref="BX38">
    <cfRule type="cellIs" dxfId="5219" priority="2081" operator="lessThan">
      <formula>$C$4</formula>
    </cfRule>
  </conditionalFormatting>
  <conditionalFormatting sqref="BX39">
    <cfRule type="cellIs" dxfId="5218" priority="2082" operator="lessThan">
      <formula>$C$4</formula>
    </cfRule>
  </conditionalFormatting>
  <conditionalFormatting sqref="BX40">
    <cfRule type="cellIs" dxfId="5217" priority="2083" operator="lessThan">
      <formula>$C$4</formula>
    </cfRule>
  </conditionalFormatting>
  <conditionalFormatting sqref="BX41">
    <cfRule type="cellIs" dxfId="5216" priority="2084" operator="lessThan">
      <formula>$C$4</formula>
    </cfRule>
  </conditionalFormatting>
  <conditionalFormatting sqref="BX42">
    <cfRule type="cellIs" dxfId="5215" priority="2085" operator="lessThan">
      <formula>$C$4</formula>
    </cfRule>
  </conditionalFormatting>
  <conditionalFormatting sqref="BX43">
    <cfRule type="cellIs" dxfId="5214" priority="2086" operator="lessThan">
      <formula>$C$4</formula>
    </cfRule>
  </conditionalFormatting>
  <conditionalFormatting sqref="BX44">
    <cfRule type="cellIs" dxfId="5213" priority="2087" operator="lessThan">
      <formula>$C$4</formula>
    </cfRule>
  </conditionalFormatting>
  <conditionalFormatting sqref="BX45">
    <cfRule type="cellIs" dxfId="5212" priority="2088" operator="lessThan">
      <formula>$C$4</formula>
    </cfRule>
  </conditionalFormatting>
  <conditionalFormatting sqref="BX46">
    <cfRule type="cellIs" dxfId="5211" priority="2089" operator="lessThan">
      <formula>$C$4</formula>
    </cfRule>
  </conditionalFormatting>
  <conditionalFormatting sqref="BX47">
    <cfRule type="cellIs" dxfId="5210" priority="2090" operator="lessThan">
      <formula>$C$4</formula>
    </cfRule>
  </conditionalFormatting>
  <conditionalFormatting sqref="BX48">
    <cfRule type="cellIs" dxfId="5209" priority="2091" operator="lessThan">
      <formula>$C$4</formula>
    </cfRule>
  </conditionalFormatting>
  <conditionalFormatting sqref="BX49">
    <cfRule type="cellIs" dxfId="5208" priority="2092" operator="lessThan">
      <formula>$C$4</formula>
    </cfRule>
  </conditionalFormatting>
  <conditionalFormatting sqref="BX50">
    <cfRule type="cellIs" dxfId="5207" priority="2093" operator="lessThan">
      <formula>$C$4</formula>
    </cfRule>
  </conditionalFormatting>
  <conditionalFormatting sqref="BX51">
    <cfRule type="cellIs" dxfId="5206" priority="2094" operator="lessThan">
      <formula>$C$4</formula>
    </cfRule>
  </conditionalFormatting>
  <conditionalFormatting sqref="BX52">
    <cfRule type="cellIs" dxfId="5205" priority="2095" operator="lessThan">
      <formula>$C$4</formula>
    </cfRule>
  </conditionalFormatting>
  <conditionalFormatting sqref="BX53">
    <cfRule type="cellIs" dxfId="5204" priority="2096" operator="lessThan">
      <formula>$C$4</formula>
    </cfRule>
  </conditionalFormatting>
  <conditionalFormatting sqref="BX54">
    <cfRule type="cellIs" dxfId="5203" priority="2097" operator="lessThan">
      <formula>$C$4</formula>
    </cfRule>
  </conditionalFormatting>
  <conditionalFormatting sqref="BX55">
    <cfRule type="cellIs" dxfId="5202" priority="2098" operator="lessThan">
      <formula>$C$4</formula>
    </cfRule>
  </conditionalFormatting>
  <conditionalFormatting sqref="BX56">
    <cfRule type="cellIs" dxfId="5201" priority="2099" operator="lessThan">
      <formula>$C$4</formula>
    </cfRule>
  </conditionalFormatting>
  <conditionalFormatting sqref="BX57">
    <cfRule type="cellIs" dxfId="5200" priority="2100" operator="lessThan">
      <formula>$C$4</formula>
    </cfRule>
  </conditionalFormatting>
  <conditionalFormatting sqref="BX58">
    <cfRule type="cellIs" dxfId="5199" priority="2101" operator="lessThan">
      <formula>$C$4</formula>
    </cfRule>
  </conditionalFormatting>
  <conditionalFormatting sqref="BX59">
    <cfRule type="cellIs" dxfId="5198" priority="2102" operator="lessThan">
      <formula>$C$4</formula>
    </cfRule>
  </conditionalFormatting>
  <conditionalFormatting sqref="BX60">
    <cfRule type="cellIs" dxfId="5197" priority="2103" operator="lessThan">
      <formula>$C$4</formula>
    </cfRule>
  </conditionalFormatting>
  <conditionalFormatting sqref="BY11">
    <cfRule type="cellIs" dxfId="5196" priority="2104" operator="lessThan">
      <formula>$C$4</formula>
    </cfRule>
  </conditionalFormatting>
  <conditionalFormatting sqref="BY12">
    <cfRule type="cellIs" dxfId="5195" priority="2105" operator="lessThan">
      <formula>$C$4</formula>
    </cfRule>
  </conditionalFormatting>
  <conditionalFormatting sqref="BY13">
    <cfRule type="cellIs" dxfId="5194" priority="2106" operator="lessThan">
      <formula>$C$4</formula>
    </cfRule>
  </conditionalFormatting>
  <conditionalFormatting sqref="BY14">
    <cfRule type="cellIs" dxfId="5193" priority="2107" operator="lessThan">
      <formula>$C$4</formula>
    </cfRule>
  </conditionalFormatting>
  <conditionalFormatting sqref="BY15">
    <cfRule type="cellIs" dxfId="5192" priority="2108" operator="lessThan">
      <formula>$C$4</formula>
    </cfRule>
  </conditionalFormatting>
  <conditionalFormatting sqref="BY16">
    <cfRule type="cellIs" dxfId="5191" priority="2109" operator="lessThan">
      <formula>$C$4</formula>
    </cfRule>
  </conditionalFormatting>
  <conditionalFormatting sqref="BY17">
    <cfRule type="cellIs" dxfId="5190" priority="2110" operator="lessThan">
      <formula>$C$4</formula>
    </cfRule>
  </conditionalFormatting>
  <conditionalFormatting sqref="BY18">
    <cfRule type="cellIs" dxfId="5189" priority="2111" operator="lessThan">
      <formula>$C$4</formula>
    </cfRule>
  </conditionalFormatting>
  <conditionalFormatting sqref="BY19">
    <cfRule type="cellIs" dxfId="5188" priority="2112" operator="lessThan">
      <formula>$C$4</formula>
    </cfRule>
  </conditionalFormatting>
  <conditionalFormatting sqref="BY20">
    <cfRule type="cellIs" dxfId="5187" priority="2113" operator="lessThan">
      <formula>$C$4</formula>
    </cfRule>
  </conditionalFormatting>
  <conditionalFormatting sqref="BY21">
    <cfRule type="cellIs" dxfId="5186" priority="2114" operator="lessThan">
      <formula>$C$4</formula>
    </cfRule>
  </conditionalFormatting>
  <conditionalFormatting sqref="BY22">
    <cfRule type="cellIs" dxfId="5185" priority="2115" operator="lessThan">
      <formula>$C$4</formula>
    </cfRule>
  </conditionalFormatting>
  <conditionalFormatting sqref="BY23">
    <cfRule type="cellIs" dxfId="5184" priority="2116" operator="lessThan">
      <formula>$C$4</formula>
    </cfRule>
  </conditionalFormatting>
  <conditionalFormatting sqref="BY24">
    <cfRule type="cellIs" dxfId="5183" priority="2117" operator="lessThan">
      <formula>$C$4</formula>
    </cfRule>
  </conditionalFormatting>
  <conditionalFormatting sqref="BY25">
    <cfRule type="cellIs" dxfId="5182" priority="2118" operator="lessThan">
      <formula>$C$4</formula>
    </cfRule>
  </conditionalFormatting>
  <conditionalFormatting sqref="BY26">
    <cfRule type="cellIs" dxfId="5181" priority="2119" operator="lessThan">
      <formula>$C$4</formula>
    </cfRule>
  </conditionalFormatting>
  <conditionalFormatting sqref="BY27">
    <cfRule type="cellIs" dxfId="5180" priority="2120" operator="lessThan">
      <formula>$C$4</formula>
    </cfRule>
  </conditionalFormatting>
  <conditionalFormatting sqref="BY28">
    <cfRule type="cellIs" dxfId="5179" priority="2121" operator="lessThan">
      <formula>$C$4</formula>
    </cfRule>
  </conditionalFormatting>
  <conditionalFormatting sqref="BY29">
    <cfRule type="cellIs" dxfId="5178" priority="2122" operator="lessThan">
      <formula>$C$4</formula>
    </cfRule>
  </conditionalFormatting>
  <conditionalFormatting sqref="BY30">
    <cfRule type="cellIs" dxfId="5177" priority="2123" operator="lessThan">
      <formula>$C$4</formula>
    </cfRule>
  </conditionalFormatting>
  <conditionalFormatting sqref="BY31">
    <cfRule type="cellIs" dxfId="5176" priority="2124" operator="lessThan">
      <formula>$C$4</formula>
    </cfRule>
  </conditionalFormatting>
  <conditionalFormatting sqref="BY32">
    <cfRule type="cellIs" dxfId="5175" priority="2125" operator="lessThan">
      <formula>$C$4</formula>
    </cfRule>
  </conditionalFormatting>
  <conditionalFormatting sqref="BY33">
    <cfRule type="cellIs" dxfId="5174" priority="2126" operator="lessThan">
      <formula>$C$4</formula>
    </cfRule>
  </conditionalFormatting>
  <conditionalFormatting sqref="BY34">
    <cfRule type="cellIs" dxfId="5173" priority="2127" operator="lessThan">
      <formula>$C$4</formula>
    </cfRule>
  </conditionalFormatting>
  <conditionalFormatting sqref="BY35">
    <cfRule type="cellIs" dxfId="5172" priority="2128" operator="lessThan">
      <formula>$C$4</formula>
    </cfRule>
  </conditionalFormatting>
  <conditionalFormatting sqref="BY36">
    <cfRule type="cellIs" dxfId="5171" priority="2129" operator="lessThan">
      <formula>$C$4</formula>
    </cfRule>
  </conditionalFormatting>
  <conditionalFormatting sqref="BY37">
    <cfRule type="cellIs" dxfId="5170" priority="2130" operator="lessThan">
      <formula>$C$4</formula>
    </cfRule>
  </conditionalFormatting>
  <conditionalFormatting sqref="BY38">
    <cfRule type="cellIs" dxfId="5169" priority="2131" operator="lessThan">
      <formula>$C$4</formula>
    </cfRule>
  </conditionalFormatting>
  <conditionalFormatting sqref="BY39">
    <cfRule type="cellIs" dxfId="5168" priority="2132" operator="lessThan">
      <formula>$C$4</formula>
    </cfRule>
  </conditionalFormatting>
  <conditionalFormatting sqref="BY40">
    <cfRule type="cellIs" dxfId="5167" priority="2133" operator="lessThan">
      <formula>$C$4</formula>
    </cfRule>
  </conditionalFormatting>
  <conditionalFormatting sqref="BY41">
    <cfRule type="cellIs" dxfId="5166" priority="2134" operator="lessThan">
      <formula>$C$4</formula>
    </cfRule>
  </conditionalFormatting>
  <conditionalFormatting sqref="BY42">
    <cfRule type="cellIs" dxfId="5165" priority="2135" operator="lessThan">
      <formula>$C$4</formula>
    </cfRule>
  </conditionalFormatting>
  <conditionalFormatting sqref="BY43">
    <cfRule type="cellIs" dxfId="5164" priority="2136" operator="lessThan">
      <formula>$C$4</formula>
    </cfRule>
  </conditionalFormatting>
  <conditionalFormatting sqref="BY44">
    <cfRule type="cellIs" dxfId="5163" priority="2137" operator="lessThan">
      <formula>$C$4</formula>
    </cfRule>
  </conditionalFormatting>
  <conditionalFormatting sqref="BY45">
    <cfRule type="cellIs" dxfId="5162" priority="2138" operator="lessThan">
      <formula>$C$4</formula>
    </cfRule>
  </conditionalFormatting>
  <conditionalFormatting sqref="BY46">
    <cfRule type="cellIs" dxfId="5161" priority="2139" operator="lessThan">
      <formula>$C$4</formula>
    </cfRule>
  </conditionalFormatting>
  <conditionalFormatting sqref="BY47">
    <cfRule type="cellIs" dxfId="5160" priority="2140" operator="lessThan">
      <formula>$C$4</formula>
    </cfRule>
  </conditionalFormatting>
  <conditionalFormatting sqref="BY48">
    <cfRule type="cellIs" dxfId="5159" priority="2141" operator="lessThan">
      <formula>$C$4</formula>
    </cfRule>
  </conditionalFormatting>
  <conditionalFormatting sqref="BY49">
    <cfRule type="cellIs" dxfId="5158" priority="2142" operator="lessThan">
      <formula>$C$4</formula>
    </cfRule>
  </conditionalFormatting>
  <conditionalFormatting sqref="BY50">
    <cfRule type="cellIs" dxfId="5157" priority="2143" operator="lessThan">
      <formula>$C$4</formula>
    </cfRule>
  </conditionalFormatting>
  <conditionalFormatting sqref="BY51">
    <cfRule type="cellIs" dxfId="5156" priority="2144" operator="lessThan">
      <formula>$C$4</formula>
    </cfRule>
  </conditionalFormatting>
  <conditionalFormatting sqref="BY52">
    <cfRule type="cellIs" dxfId="5155" priority="2145" operator="lessThan">
      <formula>$C$4</formula>
    </cfRule>
  </conditionalFormatting>
  <conditionalFormatting sqref="BY53">
    <cfRule type="cellIs" dxfId="5154" priority="2146" operator="lessThan">
      <formula>$C$4</formula>
    </cfRule>
  </conditionalFormatting>
  <conditionalFormatting sqref="BY54">
    <cfRule type="cellIs" dxfId="5153" priority="2147" operator="lessThan">
      <formula>$C$4</formula>
    </cfRule>
  </conditionalFormatting>
  <conditionalFormatting sqref="BY55">
    <cfRule type="cellIs" dxfId="5152" priority="2148" operator="lessThan">
      <formula>$C$4</formula>
    </cfRule>
  </conditionalFormatting>
  <conditionalFormatting sqref="BY56">
    <cfRule type="cellIs" dxfId="5151" priority="2149" operator="lessThan">
      <formula>$C$4</formula>
    </cfRule>
  </conditionalFormatting>
  <conditionalFormatting sqref="BY57">
    <cfRule type="cellIs" dxfId="5150" priority="2150" operator="lessThan">
      <formula>$C$4</formula>
    </cfRule>
  </conditionalFormatting>
  <conditionalFormatting sqref="BY58">
    <cfRule type="cellIs" dxfId="5149" priority="2151" operator="lessThan">
      <formula>$C$4</formula>
    </cfRule>
  </conditionalFormatting>
  <conditionalFormatting sqref="BY59">
    <cfRule type="cellIs" dxfId="5148" priority="2152" operator="lessThan">
      <formula>$C$4</formula>
    </cfRule>
  </conditionalFormatting>
  <conditionalFormatting sqref="BY60">
    <cfRule type="cellIs" dxfId="5147" priority="2153" operator="lessThan">
      <formula>$C$4</formula>
    </cfRule>
  </conditionalFormatting>
  <conditionalFormatting sqref="BZ11">
    <cfRule type="cellIs" dxfId="5146" priority="2154" operator="lessThan">
      <formula>$C$4</formula>
    </cfRule>
  </conditionalFormatting>
  <conditionalFormatting sqref="BZ12">
    <cfRule type="cellIs" dxfId="5145" priority="2155" operator="lessThan">
      <formula>$C$4</formula>
    </cfRule>
  </conditionalFormatting>
  <conditionalFormatting sqref="BZ13">
    <cfRule type="cellIs" dxfId="5144" priority="2156" operator="lessThan">
      <formula>$C$4</formula>
    </cfRule>
  </conditionalFormatting>
  <conditionalFormatting sqref="BZ14">
    <cfRule type="cellIs" dxfId="5143" priority="2157" operator="lessThan">
      <formula>$C$4</formula>
    </cfRule>
  </conditionalFormatting>
  <conditionalFormatting sqref="BZ15">
    <cfRule type="cellIs" dxfId="5142" priority="2158" operator="lessThan">
      <formula>$C$4</formula>
    </cfRule>
  </conditionalFormatting>
  <conditionalFormatting sqref="BZ16">
    <cfRule type="cellIs" dxfId="5141" priority="2159" operator="lessThan">
      <formula>$C$4</formula>
    </cfRule>
  </conditionalFormatting>
  <conditionalFormatting sqref="BZ17">
    <cfRule type="cellIs" dxfId="5140" priority="2160" operator="lessThan">
      <formula>$C$4</formula>
    </cfRule>
  </conditionalFormatting>
  <conditionalFormatting sqref="BZ18">
    <cfRule type="cellIs" dxfId="5139" priority="2161" operator="lessThan">
      <formula>$C$4</formula>
    </cfRule>
  </conditionalFormatting>
  <conditionalFormatting sqref="BZ19">
    <cfRule type="cellIs" dxfId="5138" priority="2162" operator="lessThan">
      <formula>$C$4</formula>
    </cfRule>
  </conditionalFormatting>
  <conditionalFormatting sqref="BZ20">
    <cfRule type="cellIs" dxfId="5137" priority="2163" operator="lessThan">
      <formula>$C$4</formula>
    </cfRule>
  </conditionalFormatting>
  <conditionalFormatting sqref="BZ21">
    <cfRule type="cellIs" dxfId="5136" priority="2164" operator="lessThan">
      <formula>$C$4</formula>
    </cfRule>
  </conditionalFormatting>
  <conditionalFormatting sqref="BZ22">
    <cfRule type="cellIs" dxfId="5135" priority="2165" operator="lessThan">
      <formula>$C$4</formula>
    </cfRule>
  </conditionalFormatting>
  <conditionalFormatting sqref="BZ23">
    <cfRule type="cellIs" dxfId="5134" priority="2166" operator="lessThan">
      <formula>$C$4</formula>
    </cfRule>
  </conditionalFormatting>
  <conditionalFormatting sqref="BZ24">
    <cfRule type="cellIs" dxfId="5133" priority="2167" operator="lessThan">
      <formula>$C$4</formula>
    </cfRule>
  </conditionalFormatting>
  <conditionalFormatting sqref="BZ25">
    <cfRule type="cellIs" dxfId="5132" priority="2168" operator="lessThan">
      <formula>$C$4</formula>
    </cfRule>
  </conditionalFormatting>
  <conditionalFormatting sqref="BZ26">
    <cfRule type="cellIs" dxfId="5131" priority="2169" operator="lessThan">
      <formula>$C$4</formula>
    </cfRule>
  </conditionalFormatting>
  <conditionalFormatting sqref="BZ27">
    <cfRule type="cellIs" dxfId="5130" priority="2170" operator="lessThan">
      <formula>$C$4</formula>
    </cfRule>
  </conditionalFormatting>
  <conditionalFormatting sqref="BZ28">
    <cfRule type="cellIs" dxfId="5129" priority="2171" operator="lessThan">
      <formula>$C$4</formula>
    </cfRule>
  </conditionalFormatting>
  <conditionalFormatting sqref="BZ29">
    <cfRule type="cellIs" dxfId="5128" priority="2172" operator="lessThan">
      <formula>$C$4</formula>
    </cfRule>
  </conditionalFormatting>
  <conditionalFormatting sqref="BZ30">
    <cfRule type="cellIs" dxfId="5127" priority="2173" operator="lessThan">
      <formula>$C$4</formula>
    </cfRule>
  </conditionalFormatting>
  <conditionalFormatting sqref="BZ31">
    <cfRule type="cellIs" dxfId="5126" priority="2174" operator="lessThan">
      <formula>$C$4</formula>
    </cfRule>
  </conditionalFormatting>
  <conditionalFormatting sqref="BZ32">
    <cfRule type="cellIs" dxfId="5125" priority="2175" operator="lessThan">
      <formula>$C$4</formula>
    </cfRule>
  </conditionalFormatting>
  <conditionalFormatting sqref="BZ33">
    <cfRule type="cellIs" dxfId="5124" priority="2176" operator="lessThan">
      <formula>$C$4</formula>
    </cfRule>
  </conditionalFormatting>
  <conditionalFormatting sqref="BZ34">
    <cfRule type="cellIs" dxfId="5123" priority="2177" operator="lessThan">
      <formula>$C$4</formula>
    </cfRule>
  </conditionalFormatting>
  <conditionalFormatting sqref="BZ35">
    <cfRule type="cellIs" dxfId="5122" priority="2178" operator="lessThan">
      <formula>$C$4</formula>
    </cfRule>
  </conditionalFormatting>
  <conditionalFormatting sqref="BZ36">
    <cfRule type="cellIs" dxfId="5121" priority="2179" operator="lessThan">
      <formula>$C$4</formula>
    </cfRule>
  </conditionalFormatting>
  <conditionalFormatting sqref="BZ37">
    <cfRule type="cellIs" dxfId="5120" priority="2180" operator="lessThan">
      <formula>$C$4</formula>
    </cfRule>
  </conditionalFormatting>
  <conditionalFormatting sqref="BZ38">
    <cfRule type="cellIs" dxfId="5119" priority="2181" operator="lessThan">
      <formula>$C$4</formula>
    </cfRule>
  </conditionalFormatting>
  <conditionalFormatting sqref="BZ39">
    <cfRule type="cellIs" dxfId="5118" priority="2182" operator="lessThan">
      <formula>$C$4</formula>
    </cfRule>
  </conditionalFormatting>
  <conditionalFormatting sqref="BZ40">
    <cfRule type="cellIs" dxfId="5117" priority="2183" operator="lessThan">
      <formula>$C$4</formula>
    </cfRule>
  </conditionalFormatting>
  <conditionalFormatting sqref="BZ41">
    <cfRule type="cellIs" dxfId="5116" priority="2184" operator="lessThan">
      <formula>$C$4</formula>
    </cfRule>
  </conditionalFormatting>
  <conditionalFormatting sqref="BZ42">
    <cfRule type="cellIs" dxfId="5115" priority="2185" operator="lessThan">
      <formula>$C$4</formula>
    </cfRule>
  </conditionalFormatting>
  <conditionalFormatting sqref="BZ43">
    <cfRule type="cellIs" dxfId="5114" priority="2186" operator="lessThan">
      <formula>$C$4</formula>
    </cfRule>
  </conditionalFormatting>
  <conditionalFormatting sqref="BZ44">
    <cfRule type="cellIs" dxfId="5113" priority="2187" operator="lessThan">
      <formula>$C$4</formula>
    </cfRule>
  </conditionalFormatting>
  <conditionalFormatting sqref="BZ45">
    <cfRule type="cellIs" dxfId="5112" priority="2188" operator="lessThan">
      <formula>$C$4</formula>
    </cfRule>
  </conditionalFormatting>
  <conditionalFormatting sqref="BZ46">
    <cfRule type="cellIs" dxfId="5111" priority="2189" operator="lessThan">
      <formula>$C$4</formula>
    </cfRule>
  </conditionalFormatting>
  <conditionalFormatting sqref="BZ47">
    <cfRule type="cellIs" dxfId="5110" priority="2190" operator="lessThan">
      <formula>$C$4</formula>
    </cfRule>
  </conditionalFormatting>
  <conditionalFormatting sqref="BZ48">
    <cfRule type="cellIs" dxfId="5109" priority="2191" operator="lessThan">
      <formula>$C$4</formula>
    </cfRule>
  </conditionalFormatting>
  <conditionalFormatting sqref="BZ49">
    <cfRule type="cellIs" dxfId="5108" priority="2192" operator="lessThan">
      <formula>$C$4</formula>
    </cfRule>
  </conditionalFormatting>
  <conditionalFormatting sqref="BZ50">
    <cfRule type="cellIs" dxfId="5107" priority="2193" operator="lessThan">
      <formula>$C$4</formula>
    </cfRule>
  </conditionalFormatting>
  <conditionalFormatting sqref="BZ51">
    <cfRule type="cellIs" dxfId="5106" priority="2194" operator="lessThan">
      <formula>$C$4</formula>
    </cfRule>
  </conditionalFormatting>
  <conditionalFormatting sqref="BZ52">
    <cfRule type="cellIs" dxfId="5105" priority="2195" operator="lessThan">
      <formula>$C$4</formula>
    </cfRule>
  </conditionalFormatting>
  <conditionalFormatting sqref="BZ53">
    <cfRule type="cellIs" dxfId="5104" priority="2196" operator="lessThan">
      <formula>$C$4</formula>
    </cfRule>
  </conditionalFormatting>
  <conditionalFormatting sqref="BZ54">
    <cfRule type="cellIs" dxfId="5103" priority="2197" operator="lessThan">
      <formula>$C$4</formula>
    </cfRule>
  </conditionalFormatting>
  <conditionalFormatting sqref="BZ55">
    <cfRule type="cellIs" dxfId="5102" priority="2198" operator="lessThan">
      <formula>$C$4</formula>
    </cfRule>
  </conditionalFormatting>
  <conditionalFormatting sqref="BZ56">
    <cfRule type="cellIs" dxfId="5101" priority="2199" operator="lessThan">
      <formula>$C$4</formula>
    </cfRule>
  </conditionalFormatting>
  <conditionalFormatting sqref="BZ57">
    <cfRule type="cellIs" dxfId="5100" priority="2200" operator="lessThan">
      <formula>$C$4</formula>
    </cfRule>
  </conditionalFormatting>
  <conditionalFormatting sqref="BZ58">
    <cfRule type="cellIs" dxfId="5099" priority="2201" operator="lessThan">
      <formula>$C$4</formula>
    </cfRule>
  </conditionalFormatting>
  <conditionalFormatting sqref="BZ59">
    <cfRule type="cellIs" dxfId="5098" priority="2202" operator="lessThan">
      <formula>$C$4</formula>
    </cfRule>
  </conditionalFormatting>
  <conditionalFormatting sqref="BZ60">
    <cfRule type="cellIs" dxfId="5097" priority="2203" operator="lessThan">
      <formula>$C$4</formula>
    </cfRule>
  </conditionalFormatting>
  <conditionalFormatting sqref="CA11">
    <cfRule type="cellIs" dxfId="5096" priority="2204" operator="lessThan">
      <formula>$C$4</formula>
    </cfRule>
  </conditionalFormatting>
  <conditionalFormatting sqref="CA12">
    <cfRule type="cellIs" dxfId="5095" priority="2205" operator="lessThan">
      <formula>$C$4</formula>
    </cfRule>
  </conditionalFormatting>
  <conditionalFormatting sqref="CA13">
    <cfRule type="cellIs" dxfId="5094" priority="2206" operator="lessThan">
      <formula>$C$4</formula>
    </cfRule>
  </conditionalFormatting>
  <conditionalFormatting sqref="CA14">
    <cfRule type="cellIs" dxfId="5093" priority="2207" operator="lessThan">
      <formula>$C$4</formula>
    </cfRule>
  </conditionalFormatting>
  <conditionalFormatting sqref="CA15">
    <cfRule type="cellIs" dxfId="5092" priority="2208" operator="lessThan">
      <formula>$C$4</formula>
    </cfRule>
  </conditionalFormatting>
  <conditionalFormatting sqref="CA16">
    <cfRule type="cellIs" dxfId="5091" priority="2209" operator="lessThan">
      <formula>$C$4</formula>
    </cfRule>
  </conditionalFormatting>
  <conditionalFormatting sqref="CA17">
    <cfRule type="cellIs" dxfId="5090" priority="2210" operator="lessThan">
      <formula>$C$4</formula>
    </cfRule>
  </conditionalFormatting>
  <conditionalFormatting sqref="CA18">
    <cfRule type="cellIs" dxfId="5089" priority="2211" operator="lessThan">
      <formula>$C$4</formula>
    </cfRule>
  </conditionalFormatting>
  <conditionalFormatting sqref="CA19">
    <cfRule type="cellIs" dxfId="5088" priority="2212" operator="lessThan">
      <formula>$C$4</formula>
    </cfRule>
  </conditionalFormatting>
  <conditionalFormatting sqref="CA20">
    <cfRule type="cellIs" dxfId="5087" priority="2213" operator="lessThan">
      <formula>$C$4</formula>
    </cfRule>
  </conditionalFormatting>
  <conditionalFormatting sqref="CA21">
    <cfRule type="cellIs" dxfId="5086" priority="2214" operator="lessThan">
      <formula>$C$4</formula>
    </cfRule>
  </conditionalFormatting>
  <conditionalFormatting sqref="CA22">
    <cfRule type="cellIs" dxfId="5085" priority="2215" operator="lessThan">
      <formula>$C$4</formula>
    </cfRule>
  </conditionalFormatting>
  <conditionalFormatting sqref="CA23">
    <cfRule type="cellIs" dxfId="5084" priority="2216" operator="lessThan">
      <formula>$C$4</formula>
    </cfRule>
  </conditionalFormatting>
  <conditionalFormatting sqref="CA24">
    <cfRule type="cellIs" dxfId="5083" priority="2217" operator="lessThan">
      <formula>$C$4</formula>
    </cfRule>
  </conditionalFormatting>
  <conditionalFormatting sqref="CA25">
    <cfRule type="cellIs" dxfId="5082" priority="2218" operator="lessThan">
      <formula>$C$4</formula>
    </cfRule>
  </conditionalFormatting>
  <conditionalFormatting sqref="CA26">
    <cfRule type="cellIs" dxfId="5081" priority="2219" operator="lessThan">
      <formula>$C$4</formula>
    </cfRule>
  </conditionalFormatting>
  <conditionalFormatting sqref="CA27">
    <cfRule type="cellIs" dxfId="5080" priority="2220" operator="lessThan">
      <formula>$C$4</formula>
    </cfRule>
  </conditionalFormatting>
  <conditionalFormatting sqref="CA28">
    <cfRule type="cellIs" dxfId="5079" priority="2221" operator="lessThan">
      <formula>$C$4</formula>
    </cfRule>
  </conditionalFormatting>
  <conditionalFormatting sqref="CA29">
    <cfRule type="cellIs" dxfId="5078" priority="2222" operator="lessThan">
      <formula>$C$4</formula>
    </cfRule>
  </conditionalFormatting>
  <conditionalFormatting sqref="CA30">
    <cfRule type="cellIs" dxfId="5077" priority="2223" operator="lessThan">
      <formula>$C$4</formula>
    </cfRule>
  </conditionalFormatting>
  <conditionalFormatting sqref="CA31">
    <cfRule type="cellIs" dxfId="5076" priority="2224" operator="lessThan">
      <formula>$C$4</formula>
    </cfRule>
  </conditionalFormatting>
  <conditionalFormatting sqref="CA32">
    <cfRule type="cellIs" dxfId="5075" priority="2225" operator="lessThan">
      <formula>$C$4</formula>
    </cfRule>
  </conditionalFormatting>
  <conditionalFormatting sqref="CA33">
    <cfRule type="cellIs" dxfId="5074" priority="2226" operator="lessThan">
      <formula>$C$4</formula>
    </cfRule>
  </conditionalFormatting>
  <conditionalFormatting sqref="CA34">
    <cfRule type="cellIs" dxfId="5073" priority="2227" operator="lessThan">
      <formula>$C$4</formula>
    </cfRule>
  </conditionalFormatting>
  <conditionalFormatting sqref="CA35">
    <cfRule type="cellIs" dxfId="5072" priority="2228" operator="lessThan">
      <formula>$C$4</formula>
    </cfRule>
  </conditionalFormatting>
  <conditionalFormatting sqref="CA36">
    <cfRule type="cellIs" dxfId="5071" priority="2229" operator="lessThan">
      <formula>$C$4</formula>
    </cfRule>
  </conditionalFormatting>
  <conditionalFormatting sqref="CA37">
    <cfRule type="cellIs" dxfId="5070" priority="2230" operator="lessThan">
      <formula>$C$4</formula>
    </cfRule>
  </conditionalFormatting>
  <conditionalFormatting sqref="CA38">
    <cfRule type="cellIs" dxfId="5069" priority="2231" operator="lessThan">
      <formula>$C$4</formula>
    </cfRule>
  </conditionalFormatting>
  <conditionalFormatting sqref="CA39">
    <cfRule type="cellIs" dxfId="5068" priority="2232" operator="lessThan">
      <formula>$C$4</formula>
    </cfRule>
  </conditionalFormatting>
  <conditionalFormatting sqref="CA40">
    <cfRule type="cellIs" dxfId="5067" priority="2233" operator="lessThan">
      <formula>$C$4</formula>
    </cfRule>
  </conditionalFormatting>
  <conditionalFormatting sqref="CA41">
    <cfRule type="cellIs" dxfId="5066" priority="2234" operator="lessThan">
      <formula>$C$4</formula>
    </cfRule>
  </conditionalFormatting>
  <conditionalFormatting sqref="CA42">
    <cfRule type="cellIs" dxfId="5065" priority="2235" operator="lessThan">
      <formula>$C$4</formula>
    </cfRule>
  </conditionalFormatting>
  <conditionalFormatting sqref="CA43">
    <cfRule type="cellIs" dxfId="5064" priority="2236" operator="lessThan">
      <formula>$C$4</formula>
    </cfRule>
  </conditionalFormatting>
  <conditionalFormatting sqref="CA44">
    <cfRule type="cellIs" dxfId="5063" priority="2237" operator="lessThan">
      <formula>$C$4</formula>
    </cfRule>
  </conditionalFormatting>
  <conditionalFormatting sqref="CA45">
    <cfRule type="cellIs" dxfId="5062" priority="2238" operator="lessThan">
      <formula>$C$4</formula>
    </cfRule>
  </conditionalFormatting>
  <conditionalFormatting sqref="CA46">
    <cfRule type="cellIs" dxfId="5061" priority="2239" operator="lessThan">
      <formula>$C$4</formula>
    </cfRule>
  </conditionalFormatting>
  <conditionalFormatting sqref="CA47">
    <cfRule type="cellIs" dxfId="5060" priority="2240" operator="lessThan">
      <formula>$C$4</formula>
    </cfRule>
  </conditionalFormatting>
  <conditionalFormatting sqref="CA48">
    <cfRule type="cellIs" dxfId="5059" priority="2241" operator="lessThan">
      <formula>$C$4</formula>
    </cfRule>
  </conditionalFormatting>
  <conditionalFormatting sqref="CA49">
    <cfRule type="cellIs" dxfId="5058" priority="2242" operator="lessThan">
      <formula>$C$4</formula>
    </cfRule>
  </conditionalFormatting>
  <conditionalFormatting sqref="CA50">
    <cfRule type="cellIs" dxfId="5057" priority="2243" operator="lessThan">
      <formula>$C$4</formula>
    </cfRule>
  </conditionalFormatting>
  <conditionalFormatting sqref="CA51">
    <cfRule type="cellIs" dxfId="5056" priority="2244" operator="lessThan">
      <formula>$C$4</formula>
    </cfRule>
  </conditionalFormatting>
  <conditionalFormatting sqref="CA52">
    <cfRule type="cellIs" dxfId="5055" priority="2245" operator="lessThan">
      <formula>$C$4</formula>
    </cfRule>
  </conditionalFormatting>
  <conditionalFormatting sqref="CA53">
    <cfRule type="cellIs" dxfId="5054" priority="2246" operator="lessThan">
      <formula>$C$4</formula>
    </cfRule>
  </conditionalFormatting>
  <conditionalFormatting sqref="CA54">
    <cfRule type="cellIs" dxfId="5053" priority="2247" operator="lessThan">
      <formula>$C$4</formula>
    </cfRule>
  </conditionalFormatting>
  <conditionalFormatting sqref="CA55">
    <cfRule type="cellIs" dxfId="5052" priority="2248" operator="lessThan">
      <formula>$C$4</formula>
    </cfRule>
  </conditionalFormatting>
  <conditionalFormatting sqref="CA56">
    <cfRule type="cellIs" dxfId="5051" priority="2249" operator="lessThan">
      <formula>$C$4</formula>
    </cfRule>
  </conditionalFormatting>
  <conditionalFormatting sqref="CA57">
    <cfRule type="cellIs" dxfId="5050" priority="2250" operator="lessThan">
      <formula>$C$4</formula>
    </cfRule>
  </conditionalFormatting>
  <conditionalFormatting sqref="CA58">
    <cfRule type="cellIs" dxfId="5049" priority="2251" operator="lessThan">
      <formula>$C$4</formula>
    </cfRule>
  </conditionalFormatting>
  <conditionalFormatting sqref="CA59">
    <cfRule type="cellIs" dxfId="5048" priority="2252" operator="lessThan">
      <formula>$C$4</formula>
    </cfRule>
  </conditionalFormatting>
  <conditionalFormatting sqref="CA60">
    <cfRule type="cellIs" dxfId="5047" priority="2253" operator="lessThan">
      <formula>$C$4</formula>
    </cfRule>
  </conditionalFormatting>
  <conditionalFormatting sqref="CB11">
    <cfRule type="cellIs" dxfId="5046" priority="2254" operator="lessThan">
      <formula>$C$4</formula>
    </cfRule>
  </conditionalFormatting>
  <conditionalFormatting sqref="CB12">
    <cfRule type="cellIs" dxfId="5045" priority="2255" operator="lessThan">
      <formula>$C$4</formula>
    </cfRule>
  </conditionalFormatting>
  <conditionalFormatting sqref="CB13">
    <cfRule type="cellIs" dxfId="5044" priority="2256" operator="lessThan">
      <formula>$C$4</formula>
    </cfRule>
  </conditionalFormatting>
  <conditionalFormatting sqref="CB14">
    <cfRule type="cellIs" dxfId="5043" priority="2257" operator="lessThan">
      <formula>$C$4</formula>
    </cfRule>
  </conditionalFormatting>
  <conditionalFormatting sqref="CB15">
    <cfRule type="cellIs" dxfId="5042" priority="2258" operator="lessThan">
      <formula>$C$4</formula>
    </cfRule>
  </conditionalFormatting>
  <conditionalFormatting sqref="CB16">
    <cfRule type="cellIs" dxfId="5041" priority="2259" operator="lessThan">
      <formula>$C$4</formula>
    </cfRule>
  </conditionalFormatting>
  <conditionalFormatting sqref="CB17">
    <cfRule type="cellIs" dxfId="5040" priority="2260" operator="lessThan">
      <formula>$C$4</formula>
    </cfRule>
  </conditionalFormatting>
  <conditionalFormatting sqref="CB18">
    <cfRule type="cellIs" dxfId="5039" priority="2261" operator="lessThan">
      <formula>$C$4</formula>
    </cfRule>
  </conditionalFormatting>
  <conditionalFormatting sqref="CB19">
    <cfRule type="cellIs" dxfId="5038" priority="2262" operator="lessThan">
      <formula>$C$4</formula>
    </cfRule>
  </conditionalFormatting>
  <conditionalFormatting sqref="CB20">
    <cfRule type="cellIs" dxfId="5037" priority="2263" operator="lessThan">
      <formula>$C$4</formula>
    </cfRule>
  </conditionalFormatting>
  <conditionalFormatting sqref="CB21">
    <cfRule type="cellIs" dxfId="5036" priority="2264" operator="lessThan">
      <formula>$C$4</formula>
    </cfRule>
  </conditionalFormatting>
  <conditionalFormatting sqref="CB22">
    <cfRule type="cellIs" dxfId="5035" priority="2265" operator="lessThan">
      <formula>$C$4</formula>
    </cfRule>
  </conditionalFormatting>
  <conditionalFormatting sqref="CB23">
    <cfRule type="cellIs" dxfId="5034" priority="2266" operator="lessThan">
      <formula>$C$4</formula>
    </cfRule>
  </conditionalFormatting>
  <conditionalFormatting sqref="CB24">
    <cfRule type="cellIs" dxfId="5033" priority="2267" operator="lessThan">
      <formula>$C$4</formula>
    </cfRule>
  </conditionalFormatting>
  <conditionalFormatting sqref="CB25">
    <cfRule type="cellIs" dxfId="5032" priority="2268" operator="lessThan">
      <formula>$C$4</formula>
    </cfRule>
  </conditionalFormatting>
  <conditionalFormatting sqref="CB26">
    <cfRule type="cellIs" dxfId="5031" priority="2269" operator="lessThan">
      <formula>$C$4</formula>
    </cfRule>
  </conditionalFormatting>
  <conditionalFormatting sqref="CB27">
    <cfRule type="cellIs" dxfId="5030" priority="2270" operator="lessThan">
      <formula>$C$4</formula>
    </cfRule>
  </conditionalFormatting>
  <conditionalFormatting sqref="CB28">
    <cfRule type="cellIs" dxfId="5029" priority="2271" operator="lessThan">
      <formula>$C$4</formula>
    </cfRule>
  </conditionalFormatting>
  <conditionalFormatting sqref="CB29">
    <cfRule type="cellIs" dxfId="5028" priority="2272" operator="lessThan">
      <formula>$C$4</formula>
    </cfRule>
  </conditionalFormatting>
  <conditionalFormatting sqref="CB30">
    <cfRule type="cellIs" dxfId="5027" priority="2273" operator="lessThan">
      <formula>$C$4</formula>
    </cfRule>
  </conditionalFormatting>
  <conditionalFormatting sqref="CB31">
    <cfRule type="cellIs" dxfId="5026" priority="2274" operator="lessThan">
      <formula>$C$4</formula>
    </cfRule>
  </conditionalFormatting>
  <conditionalFormatting sqref="CB32">
    <cfRule type="cellIs" dxfId="5025" priority="2275" operator="lessThan">
      <formula>$C$4</formula>
    </cfRule>
  </conditionalFormatting>
  <conditionalFormatting sqref="CB33">
    <cfRule type="cellIs" dxfId="5024" priority="2276" operator="lessThan">
      <formula>$C$4</formula>
    </cfRule>
  </conditionalFormatting>
  <conditionalFormatting sqref="CB34">
    <cfRule type="cellIs" dxfId="5023" priority="2277" operator="lessThan">
      <formula>$C$4</formula>
    </cfRule>
  </conditionalFormatting>
  <conditionalFormatting sqref="CB35">
    <cfRule type="cellIs" dxfId="5022" priority="2278" operator="lessThan">
      <formula>$C$4</formula>
    </cfRule>
  </conditionalFormatting>
  <conditionalFormatting sqref="CB36">
    <cfRule type="cellIs" dxfId="5021" priority="2279" operator="lessThan">
      <formula>$C$4</formula>
    </cfRule>
  </conditionalFormatting>
  <conditionalFormatting sqref="CB37">
    <cfRule type="cellIs" dxfId="5020" priority="2280" operator="lessThan">
      <formula>$C$4</formula>
    </cfRule>
  </conditionalFormatting>
  <conditionalFormatting sqref="CB38">
    <cfRule type="cellIs" dxfId="5019" priority="2281" operator="lessThan">
      <formula>$C$4</formula>
    </cfRule>
  </conditionalFormatting>
  <conditionalFormatting sqref="CB39">
    <cfRule type="cellIs" dxfId="5018" priority="2282" operator="lessThan">
      <formula>$C$4</formula>
    </cfRule>
  </conditionalFormatting>
  <conditionalFormatting sqref="CB40">
    <cfRule type="cellIs" dxfId="5017" priority="2283" operator="lessThan">
      <formula>$C$4</formula>
    </cfRule>
  </conditionalFormatting>
  <conditionalFormatting sqref="CB41">
    <cfRule type="cellIs" dxfId="5016" priority="2284" operator="lessThan">
      <formula>$C$4</formula>
    </cfRule>
  </conditionalFormatting>
  <conditionalFormatting sqref="CB42">
    <cfRule type="cellIs" dxfId="5015" priority="2285" operator="lessThan">
      <formula>$C$4</formula>
    </cfRule>
  </conditionalFormatting>
  <conditionalFormatting sqref="CB43">
    <cfRule type="cellIs" dxfId="5014" priority="2286" operator="lessThan">
      <formula>$C$4</formula>
    </cfRule>
  </conditionalFormatting>
  <conditionalFormatting sqref="CB44">
    <cfRule type="cellIs" dxfId="5013" priority="2287" operator="lessThan">
      <formula>$C$4</formula>
    </cfRule>
  </conditionalFormatting>
  <conditionalFormatting sqref="CB45">
    <cfRule type="cellIs" dxfId="5012" priority="2288" operator="lessThan">
      <formula>$C$4</formula>
    </cfRule>
  </conditionalFormatting>
  <conditionalFormatting sqref="CB46">
    <cfRule type="cellIs" dxfId="5011" priority="2289" operator="lessThan">
      <formula>$C$4</formula>
    </cfRule>
  </conditionalFormatting>
  <conditionalFormatting sqref="CB47">
    <cfRule type="cellIs" dxfId="5010" priority="2290" operator="lessThan">
      <formula>$C$4</formula>
    </cfRule>
  </conditionalFormatting>
  <conditionalFormatting sqref="CB48">
    <cfRule type="cellIs" dxfId="5009" priority="2291" operator="lessThan">
      <formula>$C$4</formula>
    </cfRule>
  </conditionalFormatting>
  <conditionalFormatting sqref="CB49">
    <cfRule type="cellIs" dxfId="5008" priority="2292" operator="lessThan">
      <formula>$C$4</formula>
    </cfRule>
  </conditionalFormatting>
  <conditionalFormatting sqref="CB50">
    <cfRule type="cellIs" dxfId="5007" priority="2293" operator="lessThan">
      <formula>$C$4</formula>
    </cfRule>
  </conditionalFormatting>
  <conditionalFormatting sqref="CB51">
    <cfRule type="cellIs" dxfId="5006" priority="2294" operator="lessThan">
      <formula>$C$4</formula>
    </cfRule>
  </conditionalFormatting>
  <conditionalFormatting sqref="CB52">
    <cfRule type="cellIs" dxfId="5005" priority="2295" operator="lessThan">
      <formula>$C$4</formula>
    </cfRule>
  </conditionalFormatting>
  <conditionalFormatting sqref="CB53">
    <cfRule type="cellIs" dxfId="5004" priority="2296" operator="lessThan">
      <formula>$C$4</formula>
    </cfRule>
  </conditionalFormatting>
  <conditionalFormatting sqref="CB54">
    <cfRule type="cellIs" dxfId="5003" priority="2297" operator="lessThan">
      <formula>$C$4</formula>
    </cfRule>
  </conditionalFormatting>
  <conditionalFormatting sqref="CB55">
    <cfRule type="cellIs" dxfId="5002" priority="2298" operator="lessThan">
      <formula>$C$4</formula>
    </cfRule>
  </conditionalFormatting>
  <conditionalFormatting sqref="CB56">
    <cfRule type="cellIs" dxfId="5001" priority="2299" operator="lessThan">
      <formula>$C$4</formula>
    </cfRule>
  </conditionalFormatting>
  <conditionalFormatting sqref="CB57">
    <cfRule type="cellIs" dxfId="5000" priority="2300" operator="lessThan">
      <formula>$C$4</formula>
    </cfRule>
  </conditionalFormatting>
  <conditionalFormatting sqref="CB58">
    <cfRule type="cellIs" dxfId="4999" priority="2301" operator="lessThan">
      <formula>$C$4</formula>
    </cfRule>
  </conditionalFormatting>
  <conditionalFormatting sqref="CB59">
    <cfRule type="cellIs" dxfId="4998" priority="2302" operator="lessThan">
      <formula>$C$4</formula>
    </cfRule>
  </conditionalFormatting>
  <conditionalFormatting sqref="CB60">
    <cfRule type="cellIs" dxfId="4997" priority="2303" operator="lessThan">
      <formula>$C$4</formula>
    </cfRule>
  </conditionalFormatting>
  <conditionalFormatting sqref="CC11">
    <cfRule type="cellIs" dxfId="4996" priority="2304" operator="lessThan">
      <formula>$C$4</formula>
    </cfRule>
  </conditionalFormatting>
  <conditionalFormatting sqref="CC12">
    <cfRule type="cellIs" dxfId="4995" priority="2305" operator="lessThan">
      <formula>$C$4</formula>
    </cfRule>
  </conditionalFormatting>
  <conditionalFormatting sqref="CC13">
    <cfRule type="cellIs" dxfId="4994" priority="2306" operator="lessThan">
      <formula>$C$4</formula>
    </cfRule>
  </conditionalFormatting>
  <conditionalFormatting sqref="CC14">
    <cfRule type="cellIs" dxfId="4993" priority="2307" operator="lessThan">
      <formula>$C$4</formula>
    </cfRule>
  </conditionalFormatting>
  <conditionalFormatting sqref="CC15">
    <cfRule type="cellIs" dxfId="4992" priority="2308" operator="lessThan">
      <formula>$C$4</formula>
    </cfRule>
  </conditionalFormatting>
  <conditionalFormatting sqref="CC16">
    <cfRule type="cellIs" dxfId="4991" priority="2309" operator="lessThan">
      <formula>$C$4</formula>
    </cfRule>
  </conditionalFormatting>
  <conditionalFormatting sqref="CC17">
    <cfRule type="cellIs" dxfId="4990" priority="2310" operator="lessThan">
      <formula>$C$4</formula>
    </cfRule>
  </conditionalFormatting>
  <conditionalFormatting sqref="CC18">
    <cfRule type="cellIs" dxfId="4989" priority="2311" operator="lessThan">
      <formula>$C$4</formula>
    </cfRule>
  </conditionalFormatting>
  <conditionalFormatting sqref="CC19">
    <cfRule type="cellIs" dxfId="4988" priority="2312" operator="lessThan">
      <formula>$C$4</formula>
    </cfRule>
  </conditionalFormatting>
  <conditionalFormatting sqref="CC20">
    <cfRule type="cellIs" dxfId="4987" priority="2313" operator="lessThan">
      <formula>$C$4</formula>
    </cfRule>
  </conditionalFormatting>
  <conditionalFormatting sqref="CC21">
    <cfRule type="cellIs" dxfId="4986" priority="2314" operator="lessThan">
      <formula>$C$4</formula>
    </cfRule>
  </conditionalFormatting>
  <conditionalFormatting sqref="CC22">
    <cfRule type="cellIs" dxfId="4985" priority="2315" operator="lessThan">
      <formula>$C$4</formula>
    </cfRule>
  </conditionalFormatting>
  <conditionalFormatting sqref="CC23">
    <cfRule type="cellIs" dxfId="4984" priority="2316" operator="lessThan">
      <formula>$C$4</formula>
    </cfRule>
  </conditionalFormatting>
  <conditionalFormatting sqref="CC24">
    <cfRule type="cellIs" dxfId="4983" priority="2317" operator="lessThan">
      <formula>$C$4</formula>
    </cfRule>
  </conditionalFormatting>
  <conditionalFormatting sqref="CC25">
    <cfRule type="cellIs" dxfId="4982" priority="2318" operator="lessThan">
      <formula>$C$4</formula>
    </cfRule>
  </conditionalFormatting>
  <conditionalFormatting sqref="CC26">
    <cfRule type="cellIs" dxfId="4981" priority="2319" operator="lessThan">
      <formula>$C$4</formula>
    </cfRule>
  </conditionalFormatting>
  <conditionalFormatting sqref="CC27">
    <cfRule type="cellIs" dxfId="4980" priority="2320" operator="lessThan">
      <formula>$C$4</formula>
    </cfRule>
  </conditionalFormatting>
  <conditionalFormatting sqref="CC28">
    <cfRule type="cellIs" dxfId="4979" priority="2321" operator="lessThan">
      <formula>$C$4</formula>
    </cfRule>
  </conditionalFormatting>
  <conditionalFormatting sqref="CC29">
    <cfRule type="cellIs" dxfId="4978" priority="2322" operator="lessThan">
      <formula>$C$4</formula>
    </cfRule>
  </conditionalFormatting>
  <conditionalFormatting sqref="CC30">
    <cfRule type="cellIs" dxfId="4977" priority="2323" operator="lessThan">
      <formula>$C$4</formula>
    </cfRule>
  </conditionalFormatting>
  <conditionalFormatting sqref="CC31">
    <cfRule type="cellIs" dxfId="4976" priority="2324" operator="lessThan">
      <formula>$C$4</formula>
    </cfRule>
  </conditionalFormatting>
  <conditionalFormatting sqref="CC32">
    <cfRule type="cellIs" dxfId="4975" priority="2325" operator="lessThan">
      <formula>$C$4</formula>
    </cfRule>
  </conditionalFormatting>
  <conditionalFormatting sqref="CC33">
    <cfRule type="cellIs" dxfId="4974" priority="2326" operator="lessThan">
      <formula>$C$4</formula>
    </cfRule>
  </conditionalFormatting>
  <conditionalFormatting sqref="CC34">
    <cfRule type="cellIs" dxfId="4973" priority="2327" operator="lessThan">
      <formula>$C$4</formula>
    </cfRule>
  </conditionalFormatting>
  <conditionalFormatting sqref="CC35">
    <cfRule type="cellIs" dxfId="4972" priority="2328" operator="lessThan">
      <formula>$C$4</formula>
    </cfRule>
  </conditionalFormatting>
  <conditionalFormatting sqref="CC36">
    <cfRule type="cellIs" dxfId="4971" priority="2329" operator="lessThan">
      <formula>$C$4</formula>
    </cfRule>
  </conditionalFormatting>
  <conditionalFormatting sqref="CC37">
    <cfRule type="cellIs" dxfId="4970" priority="2330" operator="lessThan">
      <formula>$C$4</formula>
    </cfRule>
  </conditionalFormatting>
  <conditionalFormatting sqref="CC38">
    <cfRule type="cellIs" dxfId="4969" priority="2331" operator="lessThan">
      <formula>$C$4</formula>
    </cfRule>
  </conditionalFormatting>
  <conditionalFormatting sqref="CC39">
    <cfRule type="cellIs" dxfId="4968" priority="2332" operator="lessThan">
      <formula>$C$4</formula>
    </cfRule>
  </conditionalFormatting>
  <conditionalFormatting sqref="CC40">
    <cfRule type="cellIs" dxfId="4967" priority="2333" operator="lessThan">
      <formula>$C$4</formula>
    </cfRule>
  </conditionalFormatting>
  <conditionalFormatting sqref="CC41">
    <cfRule type="cellIs" dxfId="4966" priority="2334" operator="lessThan">
      <formula>$C$4</formula>
    </cfRule>
  </conditionalFormatting>
  <conditionalFormatting sqref="CC42">
    <cfRule type="cellIs" dxfId="4965" priority="2335" operator="lessThan">
      <formula>$C$4</formula>
    </cfRule>
  </conditionalFormatting>
  <conditionalFormatting sqref="CC43">
    <cfRule type="cellIs" dxfId="4964" priority="2336" operator="lessThan">
      <formula>$C$4</formula>
    </cfRule>
  </conditionalFormatting>
  <conditionalFormatting sqref="CC44">
    <cfRule type="cellIs" dxfId="4963" priority="2337" operator="lessThan">
      <formula>$C$4</formula>
    </cfRule>
  </conditionalFormatting>
  <conditionalFormatting sqref="CC45">
    <cfRule type="cellIs" dxfId="4962" priority="2338" operator="lessThan">
      <formula>$C$4</formula>
    </cfRule>
  </conditionalFormatting>
  <conditionalFormatting sqref="CC46">
    <cfRule type="cellIs" dxfId="4961" priority="2339" operator="lessThan">
      <formula>$C$4</formula>
    </cfRule>
  </conditionalFormatting>
  <conditionalFormatting sqref="CC47">
    <cfRule type="cellIs" dxfId="4960" priority="2340" operator="lessThan">
      <formula>$C$4</formula>
    </cfRule>
  </conditionalFormatting>
  <conditionalFormatting sqref="CC48">
    <cfRule type="cellIs" dxfId="4959" priority="2341" operator="lessThan">
      <formula>$C$4</formula>
    </cfRule>
  </conditionalFormatting>
  <conditionalFormatting sqref="CC49">
    <cfRule type="cellIs" dxfId="4958" priority="2342" operator="lessThan">
      <formula>$C$4</formula>
    </cfRule>
  </conditionalFormatting>
  <conditionalFormatting sqref="CC50">
    <cfRule type="cellIs" dxfId="4957" priority="2343" operator="lessThan">
      <formula>$C$4</formula>
    </cfRule>
  </conditionalFormatting>
  <conditionalFormatting sqref="CC51">
    <cfRule type="cellIs" dxfId="4956" priority="2344" operator="lessThan">
      <formula>$C$4</formula>
    </cfRule>
  </conditionalFormatting>
  <conditionalFormatting sqref="CC52">
    <cfRule type="cellIs" dxfId="4955" priority="2345" operator="lessThan">
      <formula>$C$4</formula>
    </cfRule>
  </conditionalFormatting>
  <conditionalFormatting sqref="CC53">
    <cfRule type="cellIs" dxfId="4954" priority="2346" operator="lessThan">
      <formula>$C$4</formula>
    </cfRule>
  </conditionalFormatting>
  <conditionalFormatting sqref="CC54">
    <cfRule type="cellIs" dxfId="4953" priority="2347" operator="lessThan">
      <formula>$C$4</formula>
    </cfRule>
  </conditionalFormatting>
  <conditionalFormatting sqref="CC55">
    <cfRule type="cellIs" dxfId="4952" priority="2348" operator="lessThan">
      <formula>$C$4</formula>
    </cfRule>
  </conditionalFormatting>
  <conditionalFormatting sqref="CC56">
    <cfRule type="cellIs" dxfId="4951" priority="2349" operator="lessThan">
      <formula>$C$4</formula>
    </cfRule>
  </conditionalFormatting>
  <conditionalFormatting sqref="CC57">
    <cfRule type="cellIs" dxfId="4950" priority="2350" operator="lessThan">
      <formula>$C$4</formula>
    </cfRule>
  </conditionalFormatting>
  <conditionalFormatting sqref="CC58">
    <cfRule type="cellIs" dxfId="4949" priority="2351" operator="lessThan">
      <formula>$C$4</formula>
    </cfRule>
  </conditionalFormatting>
  <conditionalFormatting sqref="CC59">
    <cfRule type="cellIs" dxfId="4948" priority="2352" operator="lessThan">
      <formula>$C$4</formula>
    </cfRule>
  </conditionalFormatting>
  <conditionalFormatting sqref="CC60">
    <cfRule type="cellIs" dxfId="4947" priority="2353" operator="lessThan">
      <formula>$C$4</formula>
    </cfRule>
  </conditionalFormatting>
  <conditionalFormatting sqref="CD11">
    <cfRule type="cellIs" dxfId="4946" priority="2354" operator="lessThan">
      <formula>$C$4</formula>
    </cfRule>
  </conditionalFormatting>
  <conditionalFormatting sqref="CD12">
    <cfRule type="cellIs" dxfId="4945" priority="2355" operator="lessThan">
      <formula>$C$4</formula>
    </cfRule>
  </conditionalFormatting>
  <conditionalFormatting sqref="CD13">
    <cfRule type="cellIs" dxfId="4944" priority="2356" operator="lessThan">
      <formula>$C$4</formula>
    </cfRule>
  </conditionalFormatting>
  <conditionalFormatting sqref="CD14">
    <cfRule type="cellIs" dxfId="4943" priority="2357" operator="lessThan">
      <formula>$C$4</formula>
    </cfRule>
  </conditionalFormatting>
  <conditionalFormatting sqref="CD15">
    <cfRule type="cellIs" dxfId="4942" priority="2358" operator="lessThan">
      <formula>$C$4</formula>
    </cfRule>
  </conditionalFormatting>
  <conditionalFormatting sqref="CD16">
    <cfRule type="cellIs" dxfId="4941" priority="2359" operator="lessThan">
      <formula>$C$4</formula>
    </cfRule>
  </conditionalFormatting>
  <conditionalFormatting sqref="CD17">
    <cfRule type="cellIs" dxfId="4940" priority="2360" operator="lessThan">
      <formula>$C$4</formula>
    </cfRule>
  </conditionalFormatting>
  <conditionalFormatting sqref="CD18">
    <cfRule type="cellIs" dxfId="4939" priority="2361" operator="lessThan">
      <formula>$C$4</formula>
    </cfRule>
  </conditionalFormatting>
  <conditionalFormatting sqref="CD19">
    <cfRule type="cellIs" dxfId="4938" priority="2362" operator="lessThan">
      <formula>$C$4</formula>
    </cfRule>
  </conditionalFormatting>
  <conditionalFormatting sqref="CD20">
    <cfRule type="cellIs" dxfId="4937" priority="2363" operator="lessThan">
      <formula>$C$4</formula>
    </cfRule>
  </conditionalFormatting>
  <conditionalFormatting sqref="CD21">
    <cfRule type="cellIs" dxfId="4936" priority="2364" operator="lessThan">
      <formula>$C$4</formula>
    </cfRule>
  </conditionalFormatting>
  <conditionalFormatting sqref="CD22">
    <cfRule type="cellIs" dxfId="4935" priority="2365" operator="lessThan">
      <formula>$C$4</formula>
    </cfRule>
  </conditionalFormatting>
  <conditionalFormatting sqref="CD23">
    <cfRule type="cellIs" dxfId="4934" priority="2366" operator="lessThan">
      <formula>$C$4</formula>
    </cfRule>
  </conditionalFormatting>
  <conditionalFormatting sqref="CD24">
    <cfRule type="cellIs" dxfId="4933" priority="2367" operator="lessThan">
      <formula>$C$4</formula>
    </cfRule>
  </conditionalFormatting>
  <conditionalFormatting sqref="CD25">
    <cfRule type="cellIs" dxfId="4932" priority="2368" operator="lessThan">
      <formula>$C$4</formula>
    </cfRule>
  </conditionalFormatting>
  <conditionalFormatting sqref="CD26">
    <cfRule type="cellIs" dxfId="4931" priority="2369" operator="lessThan">
      <formula>$C$4</formula>
    </cfRule>
  </conditionalFormatting>
  <conditionalFormatting sqref="CD27">
    <cfRule type="cellIs" dxfId="4930" priority="2370" operator="lessThan">
      <formula>$C$4</formula>
    </cfRule>
  </conditionalFormatting>
  <conditionalFormatting sqref="CD28">
    <cfRule type="cellIs" dxfId="4929" priority="2371" operator="lessThan">
      <formula>$C$4</formula>
    </cfRule>
  </conditionalFormatting>
  <conditionalFormatting sqref="CD29">
    <cfRule type="cellIs" dxfId="4928" priority="2372" operator="lessThan">
      <formula>$C$4</formula>
    </cfRule>
  </conditionalFormatting>
  <conditionalFormatting sqref="CD30">
    <cfRule type="cellIs" dxfId="4927" priority="2373" operator="lessThan">
      <formula>$C$4</formula>
    </cfRule>
  </conditionalFormatting>
  <conditionalFormatting sqref="CD31">
    <cfRule type="cellIs" dxfId="4926" priority="2374" operator="lessThan">
      <formula>$C$4</formula>
    </cfRule>
  </conditionalFormatting>
  <conditionalFormatting sqref="CD32">
    <cfRule type="cellIs" dxfId="4925" priority="2375" operator="lessThan">
      <formula>$C$4</formula>
    </cfRule>
  </conditionalFormatting>
  <conditionalFormatting sqref="CD33">
    <cfRule type="cellIs" dxfId="4924" priority="2376" operator="lessThan">
      <formula>$C$4</formula>
    </cfRule>
  </conditionalFormatting>
  <conditionalFormatting sqref="CD34">
    <cfRule type="cellIs" dxfId="4923" priority="2377" operator="lessThan">
      <formula>$C$4</formula>
    </cfRule>
  </conditionalFormatting>
  <conditionalFormatting sqref="CD35">
    <cfRule type="cellIs" dxfId="4922" priority="2378" operator="lessThan">
      <formula>$C$4</formula>
    </cfRule>
  </conditionalFormatting>
  <conditionalFormatting sqref="CD36">
    <cfRule type="cellIs" dxfId="4921" priority="2379" operator="lessThan">
      <formula>$C$4</formula>
    </cfRule>
  </conditionalFormatting>
  <conditionalFormatting sqref="CD37">
    <cfRule type="cellIs" dxfId="4920" priority="2380" operator="lessThan">
      <formula>$C$4</formula>
    </cfRule>
  </conditionalFormatting>
  <conditionalFormatting sqref="CD38">
    <cfRule type="cellIs" dxfId="4919" priority="2381" operator="lessThan">
      <formula>$C$4</formula>
    </cfRule>
  </conditionalFormatting>
  <conditionalFormatting sqref="CD39">
    <cfRule type="cellIs" dxfId="4918" priority="2382" operator="lessThan">
      <formula>$C$4</formula>
    </cfRule>
  </conditionalFormatting>
  <conditionalFormatting sqref="CD40">
    <cfRule type="cellIs" dxfId="4917" priority="2383" operator="lessThan">
      <formula>$C$4</formula>
    </cfRule>
  </conditionalFormatting>
  <conditionalFormatting sqref="CD41">
    <cfRule type="cellIs" dxfId="4916" priority="2384" operator="lessThan">
      <formula>$C$4</formula>
    </cfRule>
  </conditionalFormatting>
  <conditionalFormatting sqref="CD42">
    <cfRule type="cellIs" dxfId="4915" priority="2385" operator="lessThan">
      <formula>$C$4</formula>
    </cfRule>
  </conditionalFormatting>
  <conditionalFormatting sqref="CD43">
    <cfRule type="cellIs" dxfId="4914" priority="2386" operator="lessThan">
      <formula>$C$4</formula>
    </cfRule>
  </conditionalFormatting>
  <conditionalFormatting sqref="CD44">
    <cfRule type="cellIs" dxfId="4913" priority="2387" operator="lessThan">
      <formula>$C$4</formula>
    </cfRule>
  </conditionalFormatting>
  <conditionalFormatting sqref="CD45">
    <cfRule type="cellIs" dxfId="4912" priority="2388" operator="lessThan">
      <formula>$C$4</formula>
    </cfRule>
  </conditionalFormatting>
  <conditionalFormatting sqref="CD46">
    <cfRule type="cellIs" dxfId="4911" priority="2389" operator="lessThan">
      <formula>$C$4</formula>
    </cfRule>
  </conditionalFormatting>
  <conditionalFormatting sqref="CD47">
    <cfRule type="cellIs" dxfId="4910" priority="2390" operator="lessThan">
      <formula>$C$4</formula>
    </cfRule>
  </conditionalFormatting>
  <conditionalFormatting sqref="CD48">
    <cfRule type="cellIs" dxfId="4909" priority="2391" operator="lessThan">
      <formula>$C$4</formula>
    </cfRule>
  </conditionalFormatting>
  <conditionalFormatting sqref="CD49">
    <cfRule type="cellIs" dxfId="4908" priority="2392" operator="lessThan">
      <formula>$C$4</formula>
    </cfRule>
  </conditionalFormatting>
  <conditionalFormatting sqref="CD50">
    <cfRule type="cellIs" dxfId="4907" priority="2393" operator="lessThan">
      <formula>$C$4</formula>
    </cfRule>
  </conditionalFormatting>
  <conditionalFormatting sqref="CD51">
    <cfRule type="cellIs" dxfId="4906" priority="2394" operator="lessThan">
      <formula>$C$4</formula>
    </cfRule>
  </conditionalFormatting>
  <conditionalFormatting sqref="CD52">
    <cfRule type="cellIs" dxfId="4905" priority="2395" operator="lessThan">
      <formula>$C$4</formula>
    </cfRule>
  </conditionalFormatting>
  <conditionalFormatting sqref="CD53">
    <cfRule type="cellIs" dxfId="4904" priority="2396" operator="lessThan">
      <formula>$C$4</formula>
    </cfRule>
  </conditionalFormatting>
  <conditionalFormatting sqref="CD54">
    <cfRule type="cellIs" dxfId="4903" priority="2397" operator="lessThan">
      <formula>$C$4</formula>
    </cfRule>
  </conditionalFormatting>
  <conditionalFormatting sqref="CD55">
    <cfRule type="cellIs" dxfId="4902" priority="2398" operator="lessThan">
      <formula>$C$4</formula>
    </cfRule>
  </conditionalFormatting>
  <conditionalFormatting sqref="CD56">
    <cfRule type="cellIs" dxfId="4901" priority="2399" operator="lessThan">
      <formula>$C$4</formula>
    </cfRule>
  </conditionalFormatting>
  <conditionalFormatting sqref="CD57">
    <cfRule type="cellIs" dxfId="4900" priority="2400" operator="lessThan">
      <formula>$C$4</formula>
    </cfRule>
  </conditionalFormatting>
  <conditionalFormatting sqref="CD58">
    <cfRule type="cellIs" dxfId="4899" priority="2401" operator="lessThan">
      <formula>$C$4</formula>
    </cfRule>
  </conditionalFormatting>
  <conditionalFormatting sqref="CD59">
    <cfRule type="cellIs" dxfId="4898" priority="2402" operator="lessThan">
      <formula>$C$4</formula>
    </cfRule>
  </conditionalFormatting>
  <conditionalFormatting sqref="CD60">
    <cfRule type="cellIs" dxfId="4897" priority="2403" operator="lessThan">
      <formula>$C$4</formula>
    </cfRule>
  </conditionalFormatting>
  <conditionalFormatting sqref="CE47">
    <cfRule type="cellIs" dxfId="4896" priority="2440" operator="lessThan">
      <formula>$C$4</formula>
    </cfRule>
  </conditionalFormatting>
  <conditionalFormatting sqref="CE48">
    <cfRule type="cellIs" dxfId="4895" priority="2441" operator="lessThan">
      <formula>$C$4</formula>
    </cfRule>
  </conditionalFormatting>
  <conditionalFormatting sqref="CE49">
    <cfRule type="cellIs" dxfId="4894" priority="2442" operator="lessThan">
      <formula>$C$4</formula>
    </cfRule>
  </conditionalFormatting>
  <conditionalFormatting sqref="CE50">
    <cfRule type="cellIs" dxfId="4893" priority="2443" operator="lessThan">
      <formula>$C$4</formula>
    </cfRule>
  </conditionalFormatting>
  <conditionalFormatting sqref="CE51">
    <cfRule type="cellIs" dxfId="4892" priority="2444" operator="lessThan">
      <formula>$C$4</formula>
    </cfRule>
  </conditionalFormatting>
  <conditionalFormatting sqref="CE52">
    <cfRule type="cellIs" dxfId="4891" priority="2445" operator="lessThan">
      <formula>$C$4</formula>
    </cfRule>
  </conditionalFormatting>
  <conditionalFormatting sqref="CE53">
    <cfRule type="cellIs" dxfId="4890" priority="2446" operator="lessThan">
      <formula>$C$4</formula>
    </cfRule>
  </conditionalFormatting>
  <conditionalFormatting sqref="CE54">
    <cfRule type="cellIs" dxfId="4889" priority="2447" operator="lessThan">
      <formula>$C$4</formula>
    </cfRule>
  </conditionalFormatting>
  <conditionalFormatting sqref="CE55">
    <cfRule type="cellIs" dxfId="4888" priority="2448" operator="lessThan">
      <formula>$C$4</formula>
    </cfRule>
  </conditionalFormatting>
  <conditionalFormatting sqref="CE56">
    <cfRule type="cellIs" dxfId="4887" priority="2449" operator="lessThan">
      <formula>$C$4</formula>
    </cfRule>
  </conditionalFormatting>
  <conditionalFormatting sqref="CE57">
    <cfRule type="cellIs" dxfId="4886" priority="2450" operator="lessThan">
      <formula>$C$4</formula>
    </cfRule>
  </conditionalFormatting>
  <conditionalFormatting sqref="CE58">
    <cfRule type="cellIs" dxfId="4885" priority="2451" operator="lessThan">
      <formula>$C$4</formula>
    </cfRule>
  </conditionalFormatting>
  <conditionalFormatting sqref="CE59">
    <cfRule type="cellIs" dxfId="4884" priority="2452" operator="lessThan">
      <formula>$C$4</formula>
    </cfRule>
  </conditionalFormatting>
  <conditionalFormatting sqref="CE60">
    <cfRule type="cellIs" dxfId="4883" priority="2453" operator="lessThan">
      <formula>$C$4</formula>
    </cfRule>
  </conditionalFormatting>
  <conditionalFormatting sqref="CF47">
    <cfRule type="cellIs" dxfId="4882" priority="2490" operator="lessThan">
      <formula>$C$4</formula>
    </cfRule>
  </conditionalFormatting>
  <conditionalFormatting sqref="CF48">
    <cfRule type="cellIs" dxfId="4881" priority="2491" operator="lessThan">
      <formula>$C$4</formula>
    </cfRule>
  </conditionalFormatting>
  <conditionalFormatting sqref="CF49">
    <cfRule type="cellIs" dxfId="4880" priority="2492" operator="lessThan">
      <formula>$C$4</formula>
    </cfRule>
  </conditionalFormatting>
  <conditionalFormatting sqref="CF50">
    <cfRule type="cellIs" dxfId="4879" priority="2493" operator="lessThan">
      <formula>$C$4</formula>
    </cfRule>
  </conditionalFormatting>
  <conditionalFormatting sqref="CF51">
    <cfRule type="cellIs" dxfId="4878" priority="2494" operator="lessThan">
      <formula>$C$4</formula>
    </cfRule>
  </conditionalFormatting>
  <conditionalFormatting sqref="CF52">
    <cfRule type="cellIs" dxfId="4877" priority="2495" operator="lessThan">
      <formula>$C$4</formula>
    </cfRule>
  </conditionalFormatting>
  <conditionalFormatting sqref="CF53">
    <cfRule type="cellIs" dxfId="4876" priority="2496" operator="lessThan">
      <formula>$C$4</formula>
    </cfRule>
  </conditionalFormatting>
  <conditionalFormatting sqref="CF54">
    <cfRule type="cellIs" dxfId="4875" priority="2497" operator="lessThan">
      <formula>$C$4</formula>
    </cfRule>
  </conditionalFormatting>
  <conditionalFormatting sqref="CF55">
    <cfRule type="cellIs" dxfId="4874" priority="2498" operator="lessThan">
      <formula>$C$4</formula>
    </cfRule>
  </conditionalFormatting>
  <conditionalFormatting sqref="CF56">
    <cfRule type="cellIs" dxfId="4873" priority="2499" operator="lessThan">
      <formula>$C$4</formula>
    </cfRule>
  </conditionalFormatting>
  <conditionalFormatting sqref="CF57">
    <cfRule type="cellIs" dxfId="4872" priority="2500" operator="lessThan">
      <formula>$C$4</formula>
    </cfRule>
  </conditionalFormatting>
  <conditionalFormatting sqref="CF58">
    <cfRule type="cellIs" dxfId="4871" priority="2501" operator="lessThan">
      <formula>$C$4</formula>
    </cfRule>
  </conditionalFormatting>
  <conditionalFormatting sqref="CF59">
    <cfRule type="cellIs" dxfId="4870" priority="2502" operator="lessThan">
      <formula>$C$4</formula>
    </cfRule>
  </conditionalFormatting>
  <conditionalFormatting sqref="CF60">
    <cfRule type="cellIs" dxfId="4869" priority="2503" operator="lessThan">
      <formula>$C$4</formula>
    </cfRule>
  </conditionalFormatting>
  <conditionalFormatting sqref="CG11">
    <cfRule type="cellIs" dxfId="4868" priority="2504" operator="lessThan">
      <formula>$C$4</formula>
    </cfRule>
  </conditionalFormatting>
  <conditionalFormatting sqref="CG12">
    <cfRule type="cellIs" dxfId="4867" priority="2505" operator="lessThan">
      <formula>$C$4</formula>
    </cfRule>
  </conditionalFormatting>
  <conditionalFormatting sqref="CG13">
    <cfRule type="cellIs" dxfId="4866" priority="2506" operator="lessThan">
      <formula>$C$4</formula>
    </cfRule>
  </conditionalFormatting>
  <conditionalFormatting sqref="CG14">
    <cfRule type="cellIs" dxfId="4865" priority="2507" operator="lessThan">
      <formula>$C$4</formula>
    </cfRule>
  </conditionalFormatting>
  <conditionalFormatting sqref="CG15">
    <cfRule type="cellIs" dxfId="4864" priority="2508" operator="lessThan">
      <formula>$C$4</formula>
    </cfRule>
  </conditionalFormatting>
  <conditionalFormatting sqref="CG16">
    <cfRule type="cellIs" dxfId="4863" priority="2509" operator="lessThan">
      <formula>$C$4</formula>
    </cfRule>
  </conditionalFormatting>
  <conditionalFormatting sqref="CG17">
    <cfRule type="cellIs" dxfId="4862" priority="2510" operator="lessThan">
      <formula>$C$4</formula>
    </cfRule>
  </conditionalFormatting>
  <conditionalFormatting sqref="CG18">
    <cfRule type="cellIs" dxfId="4861" priority="2511" operator="lessThan">
      <formula>$C$4</formula>
    </cfRule>
  </conditionalFormatting>
  <conditionalFormatting sqref="CG19">
    <cfRule type="cellIs" dxfId="4860" priority="2512" operator="lessThan">
      <formula>$C$4</formula>
    </cfRule>
  </conditionalFormatting>
  <conditionalFormatting sqref="CG20">
    <cfRule type="cellIs" dxfId="4859" priority="2513" operator="lessThan">
      <formula>$C$4</formula>
    </cfRule>
  </conditionalFormatting>
  <conditionalFormatting sqref="CG21">
    <cfRule type="cellIs" dxfId="4858" priority="2514" operator="lessThan">
      <formula>$C$4</formula>
    </cfRule>
  </conditionalFormatting>
  <conditionalFormatting sqref="CG22">
    <cfRule type="cellIs" dxfId="4857" priority="2515" operator="lessThan">
      <formula>$C$4</formula>
    </cfRule>
  </conditionalFormatting>
  <conditionalFormatting sqref="CG23">
    <cfRule type="cellIs" dxfId="4856" priority="2516" operator="lessThan">
      <formula>$C$4</formula>
    </cfRule>
  </conditionalFormatting>
  <conditionalFormatting sqref="CG24">
    <cfRule type="cellIs" dxfId="4855" priority="2517" operator="lessThan">
      <formula>$C$4</formula>
    </cfRule>
  </conditionalFormatting>
  <conditionalFormatting sqref="CG25">
    <cfRule type="cellIs" dxfId="4854" priority="2518" operator="lessThan">
      <formula>$C$4</formula>
    </cfRule>
  </conditionalFormatting>
  <conditionalFormatting sqref="CG26">
    <cfRule type="cellIs" dxfId="4853" priority="2519" operator="lessThan">
      <formula>$C$4</formula>
    </cfRule>
  </conditionalFormatting>
  <conditionalFormatting sqref="CG27">
    <cfRule type="cellIs" dxfId="4852" priority="2520" operator="lessThan">
      <formula>$C$4</formula>
    </cfRule>
  </conditionalFormatting>
  <conditionalFormatting sqref="CG28">
    <cfRule type="cellIs" dxfId="4851" priority="2521" operator="lessThan">
      <formula>$C$4</formula>
    </cfRule>
  </conditionalFormatting>
  <conditionalFormatting sqref="CG29">
    <cfRule type="cellIs" dxfId="4850" priority="2522" operator="lessThan">
      <formula>$C$4</formula>
    </cfRule>
  </conditionalFormatting>
  <conditionalFormatting sqref="CG30">
    <cfRule type="cellIs" dxfId="4849" priority="2523" operator="lessThan">
      <formula>$C$4</formula>
    </cfRule>
  </conditionalFormatting>
  <conditionalFormatting sqref="CG31">
    <cfRule type="cellIs" dxfId="4848" priority="2524" operator="lessThan">
      <formula>$C$4</formula>
    </cfRule>
  </conditionalFormatting>
  <conditionalFormatting sqref="CG32">
    <cfRule type="cellIs" dxfId="4847" priority="2525" operator="lessThan">
      <formula>$C$4</formula>
    </cfRule>
  </conditionalFormatting>
  <conditionalFormatting sqref="CG33">
    <cfRule type="cellIs" dxfId="4846" priority="2526" operator="lessThan">
      <formula>$C$4</formula>
    </cfRule>
  </conditionalFormatting>
  <conditionalFormatting sqref="CG34">
    <cfRule type="cellIs" dxfId="4845" priority="2527" operator="lessThan">
      <formula>$C$4</formula>
    </cfRule>
  </conditionalFormatting>
  <conditionalFormatting sqref="CG35">
    <cfRule type="cellIs" dxfId="4844" priority="2528" operator="lessThan">
      <formula>$C$4</formula>
    </cfRule>
  </conditionalFormatting>
  <conditionalFormatting sqref="CG36">
    <cfRule type="cellIs" dxfId="4843" priority="2529" operator="lessThan">
      <formula>$C$4</formula>
    </cfRule>
  </conditionalFormatting>
  <conditionalFormatting sqref="CG37">
    <cfRule type="cellIs" dxfId="4842" priority="2530" operator="lessThan">
      <formula>$C$4</formula>
    </cfRule>
  </conditionalFormatting>
  <conditionalFormatting sqref="CG38">
    <cfRule type="cellIs" dxfId="4841" priority="2531" operator="lessThan">
      <formula>$C$4</formula>
    </cfRule>
  </conditionalFormatting>
  <conditionalFormatting sqref="CG39">
    <cfRule type="cellIs" dxfId="4840" priority="2532" operator="lessThan">
      <formula>$C$4</formula>
    </cfRule>
  </conditionalFormatting>
  <conditionalFormatting sqref="CG40">
    <cfRule type="cellIs" dxfId="4839" priority="2533" operator="lessThan">
      <formula>$C$4</formula>
    </cfRule>
  </conditionalFormatting>
  <conditionalFormatting sqref="CG41">
    <cfRule type="cellIs" dxfId="4838" priority="2534" operator="lessThan">
      <formula>$C$4</formula>
    </cfRule>
  </conditionalFormatting>
  <conditionalFormatting sqref="CG42">
    <cfRule type="cellIs" dxfId="4837" priority="2535" operator="lessThan">
      <formula>$C$4</formula>
    </cfRule>
  </conditionalFormatting>
  <conditionalFormatting sqref="CG43">
    <cfRule type="cellIs" dxfId="4836" priority="2536" operator="lessThan">
      <formula>$C$4</formula>
    </cfRule>
  </conditionalFormatting>
  <conditionalFormatting sqref="CG44">
    <cfRule type="cellIs" dxfId="4835" priority="2537" operator="lessThan">
      <formula>$C$4</formula>
    </cfRule>
  </conditionalFormatting>
  <conditionalFormatting sqref="CG45">
    <cfRule type="cellIs" dxfId="4834" priority="2538" operator="lessThan">
      <formula>$C$4</formula>
    </cfRule>
  </conditionalFormatting>
  <conditionalFormatting sqref="CG46">
    <cfRule type="cellIs" dxfId="4833" priority="2539" operator="lessThan">
      <formula>$C$4</formula>
    </cfRule>
  </conditionalFormatting>
  <conditionalFormatting sqref="CG47">
    <cfRule type="cellIs" dxfId="4832" priority="2540" operator="lessThan">
      <formula>$C$4</formula>
    </cfRule>
  </conditionalFormatting>
  <conditionalFormatting sqref="CG48">
    <cfRule type="cellIs" dxfId="4831" priority="2541" operator="lessThan">
      <formula>$C$4</formula>
    </cfRule>
  </conditionalFormatting>
  <conditionalFormatting sqref="CG49">
    <cfRule type="cellIs" dxfId="4830" priority="2542" operator="lessThan">
      <formula>$C$4</formula>
    </cfRule>
  </conditionalFormatting>
  <conditionalFormatting sqref="CG50">
    <cfRule type="cellIs" dxfId="4829" priority="2543" operator="lessThan">
      <formula>$C$4</formula>
    </cfRule>
  </conditionalFormatting>
  <conditionalFormatting sqref="CG51">
    <cfRule type="cellIs" dxfId="4828" priority="2544" operator="lessThan">
      <formula>$C$4</formula>
    </cfRule>
  </conditionalFormatting>
  <conditionalFormatting sqref="CG52">
    <cfRule type="cellIs" dxfId="4827" priority="2545" operator="lessThan">
      <formula>$C$4</formula>
    </cfRule>
  </conditionalFormatting>
  <conditionalFormatting sqref="CG53">
    <cfRule type="cellIs" dxfId="4826" priority="2546" operator="lessThan">
      <formula>$C$4</formula>
    </cfRule>
  </conditionalFormatting>
  <conditionalFormatting sqref="CG54">
    <cfRule type="cellIs" dxfId="4825" priority="2547" operator="lessThan">
      <formula>$C$4</formula>
    </cfRule>
  </conditionalFormatting>
  <conditionalFormatting sqref="CG55">
    <cfRule type="cellIs" dxfId="4824" priority="2548" operator="lessThan">
      <formula>$C$4</formula>
    </cfRule>
  </conditionalFormatting>
  <conditionalFormatting sqref="CG56">
    <cfRule type="cellIs" dxfId="4823" priority="2549" operator="lessThan">
      <formula>$C$4</formula>
    </cfRule>
  </conditionalFormatting>
  <conditionalFormatting sqref="CG57">
    <cfRule type="cellIs" dxfId="4822" priority="2550" operator="lessThan">
      <formula>$C$4</formula>
    </cfRule>
  </conditionalFormatting>
  <conditionalFormatting sqref="CG58">
    <cfRule type="cellIs" dxfId="4821" priority="2551" operator="lessThan">
      <formula>$C$4</formula>
    </cfRule>
  </conditionalFormatting>
  <conditionalFormatting sqref="CG59">
    <cfRule type="cellIs" dxfId="4820" priority="2552" operator="lessThan">
      <formula>$C$4</formula>
    </cfRule>
  </conditionalFormatting>
  <conditionalFormatting sqref="CG60">
    <cfRule type="cellIs" dxfId="4819" priority="2553" operator="lessThan">
      <formula>$C$4</formula>
    </cfRule>
  </conditionalFormatting>
  <conditionalFormatting sqref="T11">
    <cfRule type="cellIs" dxfId="4818" priority="2554" operator="lessThan">
      <formula>$C$4</formula>
    </cfRule>
  </conditionalFormatting>
  <conditionalFormatting sqref="T12">
    <cfRule type="cellIs" dxfId="4817" priority="2555" operator="lessThan">
      <formula>$C$4</formula>
    </cfRule>
  </conditionalFormatting>
  <conditionalFormatting sqref="T13">
    <cfRule type="cellIs" dxfId="4816" priority="2556" operator="lessThan">
      <formula>$C$4</formula>
    </cfRule>
  </conditionalFormatting>
  <conditionalFormatting sqref="T14">
    <cfRule type="cellIs" dxfId="4815" priority="2557" operator="lessThan">
      <formula>$C$4</formula>
    </cfRule>
  </conditionalFormatting>
  <conditionalFormatting sqref="T15">
    <cfRule type="cellIs" dxfId="4814" priority="2558" operator="lessThan">
      <formula>$C$4</formula>
    </cfRule>
  </conditionalFormatting>
  <conditionalFormatting sqref="T16">
    <cfRule type="cellIs" dxfId="4813" priority="2559" operator="lessThan">
      <formula>$C$4</formula>
    </cfRule>
  </conditionalFormatting>
  <conditionalFormatting sqref="T17">
    <cfRule type="cellIs" dxfId="4812" priority="2560" operator="lessThan">
      <formula>$C$4</formula>
    </cfRule>
  </conditionalFormatting>
  <conditionalFormatting sqref="T18">
    <cfRule type="cellIs" dxfId="4811" priority="2561" operator="lessThan">
      <formula>$C$4</formula>
    </cfRule>
  </conditionalFormatting>
  <conditionalFormatting sqref="T19">
    <cfRule type="cellIs" dxfId="4810" priority="2562" operator="lessThan">
      <formula>$C$4</formula>
    </cfRule>
  </conditionalFormatting>
  <conditionalFormatting sqref="T20">
    <cfRule type="cellIs" dxfId="4809" priority="2563" operator="lessThan">
      <formula>$C$4</formula>
    </cfRule>
  </conditionalFormatting>
  <conditionalFormatting sqref="T21">
    <cfRule type="cellIs" dxfId="4808" priority="2564" operator="lessThan">
      <formula>$C$4</formula>
    </cfRule>
  </conditionalFormatting>
  <conditionalFormatting sqref="T22">
    <cfRule type="cellIs" dxfId="4807" priority="2565" operator="lessThan">
      <formula>$C$4</formula>
    </cfRule>
  </conditionalFormatting>
  <conditionalFormatting sqref="T23">
    <cfRule type="cellIs" dxfId="4806" priority="2566" operator="lessThan">
      <formula>$C$4</formula>
    </cfRule>
  </conditionalFormatting>
  <conditionalFormatting sqref="T24">
    <cfRule type="cellIs" dxfId="4805" priority="2567" operator="lessThan">
      <formula>$C$4</formula>
    </cfRule>
  </conditionalFormatting>
  <conditionalFormatting sqref="T25">
    <cfRule type="cellIs" dxfId="4804" priority="2568" operator="lessThan">
      <formula>$C$4</formula>
    </cfRule>
  </conditionalFormatting>
  <conditionalFormatting sqref="T26">
    <cfRule type="cellIs" dxfId="4803" priority="2569" operator="lessThan">
      <formula>$C$4</formula>
    </cfRule>
  </conditionalFormatting>
  <conditionalFormatting sqref="T27">
    <cfRule type="cellIs" dxfId="4802" priority="2570" operator="lessThan">
      <formula>$C$4</formula>
    </cfRule>
  </conditionalFormatting>
  <conditionalFormatting sqref="T28">
    <cfRule type="cellIs" dxfId="4801" priority="2571" operator="lessThan">
      <formula>$C$4</formula>
    </cfRule>
  </conditionalFormatting>
  <conditionalFormatting sqref="T29">
    <cfRule type="cellIs" dxfId="4800" priority="2572" operator="lessThan">
      <formula>$C$4</formula>
    </cfRule>
  </conditionalFormatting>
  <conditionalFormatting sqref="T30">
    <cfRule type="cellIs" dxfId="4799" priority="2573" operator="lessThan">
      <formula>$C$4</formula>
    </cfRule>
  </conditionalFormatting>
  <conditionalFormatting sqref="T31">
    <cfRule type="cellIs" dxfId="4798" priority="2574" operator="lessThan">
      <formula>$C$4</formula>
    </cfRule>
  </conditionalFormatting>
  <conditionalFormatting sqref="T32">
    <cfRule type="cellIs" dxfId="4797" priority="2575" operator="lessThan">
      <formula>$C$4</formula>
    </cfRule>
  </conditionalFormatting>
  <conditionalFormatting sqref="T33">
    <cfRule type="cellIs" dxfId="4796" priority="2576" operator="lessThan">
      <formula>$C$4</formula>
    </cfRule>
  </conditionalFormatting>
  <conditionalFormatting sqref="T34">
    <cfRule type="cellIs" dxfId="4795" priority="2577" operator="lessThan">
      <formula>$C$4</formula>
    </cfRule>
  </conditionalFormatting>
  <conditionalFormatting sqref="T35">
    <cfRule type="cellIs" dxfId="4794" priority="2578" operator="lessThan">
      <formula>$C$4</formula>
    </cfRule>
  </conditionalFormatting>
  <conditionalFormatting sqref="T36">
    <cfRule type="cellIs" dxfId="4793" priority="2579" operator="lessThan">
      <formula>$C$4</formula>
    </cfRule>
  </conditionalFormatting>
  <conditionalFormatting sqref="T37">
    <cfRule type="cellIs" dxfId="4792" priority="2580" operator="lessThan">
      <formula>$C$4</formula>
    </cfRule>
  </conditionalFormatting>
  <conditionalFormatting sqref="T38">
    <cfRule type="cellIs" dxfId="4791" priority="2581" operator="lessThan">
      <formula>$C$4</formula>
    </cfRule>
  </conditionalFormatting>
  <conditionalFormatting sqref="T39">
    <cfRule type="cellIs" dxfId="4790" priority="2582" operator="lessThan">
      <formula>$C$4</formula>
    </cfRule>
  </conditionalFormatting>
  <conditionalFormatting sqref="T40">
    <cfRule type="cellIs" dxfId="4789" priority="2583" operator="lessThan">
      <formula>$C$4</formula>
    </cfRule>
  </conditionalFormatting>
  <conditionalFormatting sqref="T41">
    <cfRule type="cellIs" dxfId="4788" priority="2584" operator="lessThan">
      <formula>$C$4</formula>
    </cfRule>
  </conditionalFormatting>
  <conditionalFormatting sqref="T42">
    <cfRule type="cellIs" dxfId="4787" priority="2585" operator="lessThan">
      <formula>$C$4</formula>
    </cfRule>
  </conditionalFormatting>
  <conditionalFormatting sqref="T43">
    <cfRule type="cellIs" dxfId="4786" priority="2586" operator="lessThan">
      <formula>$C$4</formula>
    </cfRule>
  </conditionalFormatting>
  <conditionalFormatting sqref="T44">
    <cfRule type="cellIs" dxfId="4785" priority="2587" operator="lessThan">
      <formula>$C$4</formula>
    </cfRule>
  </conditionalFormatting>
  <conditionalFormatting sqref="T45">
    <cfRule type="cellIs" dxfId="4784" priority="2588" operator="lessThan">
      <formula>$C$4</formula>
    </cfRule>
  </conditionalFormatting>
  <conditionalFormatting sqref="T46">
    <cfRule type="cellIs" dxfId="4783" priority="2589" operator="lessThan">
      <formula>$C$4</formula>
    </cfRule>
  </conditionalFormatting>
  <conditionalFormatting sqref="T47">
    <cfRule type="cellIs" dxfId="4782" priority="2590" operator="lessThan">
      <formula>$C$4</formula>
    </cfRule>
  </conditionalFormatting>
  <conditionalFormatting sqref="T48">
    <cfRule type="cellIs" dxfId="4781" priority="2591" operator="lessThan">
      <formula>$C$4</formula>
    </cfRule>
  </conditionalFormatting>
  <conditionalFormatting sqref="T49">
    <cfRule type="cellIs" dxfId="4780" priority="2592" operator="lessThan">
      <formula>$C$4</formula>
    </cfRule>
  </conditionalFormatting>
  <conditionalFormatting sqref="T50">
    <cfRule type="cellIs" dxfId="4779" priority="2593" operator="lessThan">
      <formula>$C$4</formula>
    </cfRule>
  </conditionalFormatting>
  <conditionalFormatting sqref="T51">
    <cfRule type="cellIs" dxfId="4778" priority="2594" operator="lessThan">
      <formula>$C$4</formula>
    </cfRule>
  </conditionalFormatting>
  <conditionalFormatting sqref="T52">
    <cfRule type="cellIs" dxfId="4777" priority="2595" operator="lessThan">
      <formula>$C$4</formula>
    </cfRule>
  </conditionalFormatting>
  <conditionalFormatting sqref="T53">
    <cfRule type="cellIs" dxfId="4776" priority="2596" operator="lessThan">
      <formula>$C$4</formula>
    </cfRule>
  </conditionalFormatting>
  <conditionalFormatting sqref="T54">
    <cfRule type="cellIs" dxfId="4775" priority="2597" operator="lessThan">
      <formula>$C$4</formula>
    </cfRule>
  </conditionalFormatting>
  <conditionalFormatting sqref="T55">
    <cfRule type="cellIs" dxfId="4774" priority="2598" operator="lessThan">
      <formula>$C$4</formula>
    </cfRule>
  </conditionalFormatting>
  <conditionalFormatting sqref="T56">
    <cfRule type="cellIs" dxfId="4773" priority="2599" operator="lessThan">
      <formula>$C$4</formula>
    </cfRule>
  </conditionalFormatting>
  <conditionalFormatting sqref="T57">
    <cfRule type="cellIs" dxfId="4772" priority="2600" operator="lessThan">
      <formula>$C$4</formula>
    </cfRule>
  </conditionalFormatting>
  <conditionalFormatting sqref="T58">
    <cfRule type="cellIs" dxfId="4771" priority="2601" operator="lessThan">
      <formula>$C$4</formula>
    </cfRule>
  </conditionalFormatting>
  <conditionalFormatting sqref="T59">
    <cfRule type="cellIs" dxfId="4770" priority="2602" operator="lessThan">
      <formula>$C$4</formula>
    </cfRule>
  </conditionalFormatting>
  <conditionalFormatting sqref="T60">
    <cfRule type="cellIs" dxfId="4769" priority="2603" operator="lessThan">
      <formula>$C$4</formula>
    </cfRule>
  </conditionalFormatting>
  <conditionalFormatting sqref="U11">
    <cfRule type="cellIs" dxfId="4768" priority="2604" operator="lessThan">
      <formula>$C$4</formula>
    </cfRule>
  </conditionalFormatting>
  <conditionalFormatting sqref="U12">
    <cfRule type="cellIs" dxfId="4767" priority="2605" operator="lessThan">
      <formula>$C$4</formula>
    </cfRule>
  </conditionalFormatting>
  <conditionalFormatting sqref="U13">
    <cfRule type="cellIs" dxfId="4766" priority="2606" operator="lessThan">
      <formula>$C$4</formula>
    </cfRule>
  </conditionalFormatting>
  <conditionalFormatting sqref="U14">
    <cfRule type="cellIs" dxfId="4765" priority="2607" operator="lessThan">
      <formula>$C$4</formula>
    </cfRule>
  </conditionalFormatting>
  <conditionalFormatting sqref="U15">
    <cfRule type="cellIs" dxfId="4764" priority="2608" operator="lessThan">
      <formula>$C$4</formula>
    </cfRule>
  </conditionalFormatting>
  <conditionalFormatting sqref="U16">
    <cfRule type="cellIs" dxfId="4763" priority="2609" operator="lessThan">
      <formula>$C$4</formula>
    </cfRule>
  </conditionalFormatting>
  <conditionalFormatting sqref="U17">
    <cfRule type="cellIs" dxfId="4762" priority="2610" operator="lessThan">
      <formula>$C$4</formula>
    </cfRule>
  </conditionalFormatting>
  <conditionalFormatting sqref="U18">
    <cfRule type="cellIs" dxfId="4761" priority="2611" operator="lessThan">
      <formula>$C$4</formula>
    </cfRule>
  </conditionalFormatting>
  <conditionalFormatting sqref="U19">
    <cfRule type="cellIs" dxfId="4760" priority="2612" operator="lessThan">
      <formula>$C$4</formula>
    </cfRule>
  </conditionalFormatting>
  <conditionalFormatting sqref="U20">
    <cfRule type="cellIs" dxfId="4759" priority="2613" operator="lessThan">
      <formula>$C$4</formula>
    </cfRule>
  </conditionalFormatting>
  <conditionalFormatting sqref="U21">
    <cfRule type="cellIs" dxfId="4758" priority="2614" operator="lessThan">
      <formula>$C$4</formula>
    </cfRule>
  </conditionalFormatting>
  <conditionalFormatting sqref="U22">
    <cfRule type="cellIs" dxfId="4757" priority="2615" operator="lessThan">
      <formula>$C$4</formula>
    </cfRule>
  </conditionalFormatting>
  <conditionalFormatting sqref="U23">
    <cfRule type="cellIs" dxfId="4756" priority="2616" operator="lessThan">
      <formula>$C$4</formula>
    </cfRule>
  </conditionalFormatting>
  <conditionalFormatting sqref="U24">
    <cfRule type="cellIs" dxfId="4755" priority="2617" operator="lessThan">
      <formula>$C$4</formula>
    </cfRule>
  </conditionalFormatting>
  <conditionalFormatting sqref="U25">
    <cfRule type="cellIs" dxfId="4754" priority="2618" operator="lessThan">
      <formula>$C$4</formula>
    </cfRule>
  </conditionalFormatting>
  <conditionalFormatting sqref="U26">
    <cfRule type="cellIs" dxfId="4753" priority="2619" operator="lessThan">
      <formula>$C$4</formula>
    </cfRule>
  </conditionalFormatting>
  <conditionalFormatting sqref="U27">
    <cfRule type="cellIs" dxfId="4752" priority="2620" operator="lessThan">
      <formula>$C$4</formula>
    </cfRule>
  </conditionalFormatting>
  <conditionalFormatting sqref="U28">
    <cfRule type="cellIs" dxfId="4751" priority="2621" operator="lessThan">
      <formula>$C$4</formula>
    </cfRule>
  </conditionalFormatting>
  <conditionalFormatting sqref="U29">
    <cfRule type="cellIs" dxfId="4750" priority="2622" operator="lessThan">
      <formula>$C$4</formula>
    </cfRule>
  </conditionalFormatting>
  <conditionalFormatting sqref="U30">
    <cfRule type="cellIs" dxfId="4749" priority="2623" operator="lessThan">
      <formula>$C$4</formula>
    </cfRule>
  </conditionalFormatting>
  <conditionalFormatting sqref="U31">
    <cfRule type="cellIs" dxfId="4748" priority="2624" operator="lessThan">
      <formula>$C$4</formula>
    </cfRule>
  </conditionalFormatting>
  <conditionalFormatting sqref="U32">
    <cfRule type="cellIs" dxfId="4747" priority="2625" operator="lessThan">
      <formula>$C$4</formula>
    </cfRule>
  </conditionalFormatting>
  <conditionalFormatting sqref="U33">
    <cfRule type="cellIs" dxfId="4746" priority="2626" operator="lessThan">
      <formula>$C$4</formula>
    </cfRule>
  </conditionalFormatting>
  <conditionalFormatting sqref="U34">
    <cfRule type="cellIs" dxfId="4745" priority="2627" operator="lessThan">
      <formula>$C$4</formula>
    </cfRule>
  </conditionalFormatting>
  <conditionalFormatting sqref="U35">
    <cfRule type="cellIs" dxfId="4744" priority="2628" operator="lessThan">
      <formula>$C$4</formula>
    </cfRule>
  </conditionalFormatting>
  <conditionalFormatting sqref="U36">
    <cfRule type="cellIs" dxfId="4743" priority="2629" operator="lessThan">
      <formula>$C$4</formula>
    </cfRule>
  </conditionalFormatting>
  <conditionalFormatting sqref="U37">
    <cfRule type="cellIs" dxfId="4742" priority="2630" operator="lessThan">
      <formula>$C$4</formula>
    </cfRule>
  </conditionalFormatting>
  <conditionalFormatting sqref="U38">
    <cfRule type="cellIs" dxfId="4741" priority="2631" operator="lessThan">
      <formula>$C$4</formula>
    </cfRule>
  </conditionalFormatting>
  <conditionalFormatting sqref="U39">
    <cfRule type="cellIs" dxfId="4740" priority="2632" operator="lessThan">
      <formula>$C$4</formula>
    </cfRule>
  </conditionalFormatting>
  <conditionalFormatting sqref="U40">
    <cfRule type="cellIs" dxfId="4739" priority="2633" operator="lessThan">
      <formula>$C$4</formula>
    </cfRule>
  </conditionalFormatting>
  <conditionalFormatting sqref="U41">
    <cfRule type="cellIs" dxfId="4738" priority="2634" operator="lessThan">
      <formula>$C$4</formula>
    </cfRule>
  </conditionalFormatting>
  <conditionalFormatting sqref="U42">
    <cfRule type="cellIs" dxfId="4737" priority="2635" operator="lessThan">
      <formula>$C$4</formula>
    </cfRule>
  </conditionalFormatting>
  <conditionalFormatting sqref="U43">
    <cfRule type="cellIs" dxfId="4736" priority="2636" operator="lessThan">
      <formula>$C$4</formula>
    </cfRule>
  </conditionalFormatting>
  <conditionalFormatting sqref="U44">
    <cfRule type="cellIs" dxfId="4735" priority="2637" operator="lessThan">
      <formula>$C$4</formula>
    </cfRule>
  </conditionalFormatting>
  <conditionalFormatting sqref="U45">
    <cfRule type="cellIs" dxfId="4734" priority="2638" operator="lessThan">
      <formula>$C$4</formula>
    </cfRule>
  </conditionalFormatting>
  <conditionalFormatting sqref="U46">
    <cfRule type="cellIs" dxfId="4733" priority="2639" operator="lessThan">
      <formula>$C$4</formula>
    </cfRule>
  </conditionalFormatting>
  <conditionalFormatting sqref="U47">
    <cfRule type="cellIs" dxfId="4732" priority="2640" operator="lessThan">
      <formula>$C$4</formula>
    </cfRule>
  </conditionalFormatting>
  <conditionalFormatting sqref="U48">
    <cfRule type="cellIs" dxfId="4731" priority="2641" operator="lessThan">
      <formula>$C$4</formula>
    </cfRule>
  </conditionalFormatting>
  <conditionalFormatting sqref="U49">
    <cfRule type="cellIs" dxfId="4730" priority="2642" operator="lessThan">
      <formula>$C$4</formula>
    </cfRule>
  </conditionalFormatting>
  <conditionalFormatting sqref="U50">
    <cfRule type="cellIs" dxfId="4729" priority="2643" operator="lessThan">
      <formula>$C$4</formula>
    </cfRule>
  </conditionalFormatting>
  <conditionalFormatting sqref="U51">
    <cfRule type="cellIs" dxfId="4728" priority="2644" operator="lessThan">
      <formula>$C$4</formula>
    </cfRule>
  </conditionalFormatting>
  <conditionalFormatting sqref="U52">
    <cfRule type="cellIs" dxfId="4727" priority="2645" operator="lessThan">
      <formula>$C$4</formula>
    </cfRule>
  </conditionalFormatting>
  <conditionalFormatting sqref="U53">
    <cfRule type="cellIs" dxfId="4726" priority="2646" operator="lessThan">
      <formula>$C$4</formula>
    </cfRule>
  </conditionalFormatting>
  <conditionalFormatting sqref="U54">
    <cfRule type="cellIs" dxfId="4725" priority="2647" operator="lessThan">
      <formula>$C$4</formula>
    </cfRule>
  </conditionalFormatting>
  <conditionalFormatting sqref="U55">
    <cfRule type="cellIs" dxfId="4724" priority="2648" operator="lessThan">
      <formula>$C$4</formula>
    </cfRule>
  </conditionalFormatting>
  <conditionalFormatting sqref="U56">
    <cfRule type="cellIs" dxfId="4723" priority="2649" operator="lessThan">
      <formula>$C$4</formula>
    </cfRule>
  </conditionalFormatting>
  <conditionalFormatting sqref="U57">
    <cfRule type="cellIs" dxfId="4722" priority="2650" operator="lessThan">
      <formula>$C$4</formula>
    </cfRule>
  </conditionalFormatting>
  <conditionalFormatting sqref="U58">
    <cfRule type="cellIs" dxfId="4721" priority="2651" operator="lessThan">
      <formula>$C$4</formula>
    </cfRule>
  </conditionalFormatting>
  <conditionalFormatting sqref="U59">
    <cfRule type="cellIs" dxfId="4720" priority="2652" operator="lessThan">
      <formula>$C$4</formula>
    </cfRule>
  </conditionalFormatting>
  <conditionalFormatting sqref="U60">
    <cfRule type="cellIs" dxfId="4719" priority="2653" operator="lessThan">
      <formula>$C$4</formula>
    </cfRule>
  </conditionalFormatting>
  <conditionalFormatting sqref="W11">
    <cfRule type="cellIs" dxfId="4718" priority="2654" operator="lessThan">
      <formula>$C$4</formula>
    </cfRule>
  </conditionalFormatting>
  <conditionalFormatting sqref="W12">
    <cfRule type="cellIs" dxfId="4717" priority="2655" operator="lessThan">
      <formula>$C$4</formula>
    </cfRule>
  </conditionalFormatting>
  <conditionalFormatting sqref="W13">
    <cfRule type="cellIs" dxfId="4716" priority="2656" operator="lessThan">
      <formula>$C$4</formula>
    </cfRule>
  </conditionalFormatting>
  <conditionalFormatting sqref="W14">
    <cfRule type="cellIs" dxfId="4715" priority="2657" operator="lessThan">
      <formula>$C$4</formula>
    </cfRule>
  </conditionalFormatting>
  <conditionalFormatting sqref="W15">
    <cfRule type="cellIs" dxfId="4714" priority="2658" operator="lessThan">
      <formula>$C$4</formula>
    </cfRule>
  </conditionalFormatting>
  <conditionalFormatting sqref="W16">
    <cfRule type="cellIs" dxfId="4713" priority="2659" operator="lessThan">
      <formula>$C$4</formula>
    </cfRule>
  </conditionalFormatting>
  <conditionalFormatting sqref="W17">
    <cfRule type="cellIs" dxfId="4712" priority="2660" operator="lessThan">
      <formula>$C$4</formula>
    </cfRule>
  </conditionalFormatting>
  <conditionalFormatting sqref="W18">
    <cfRule type="cellIs" dxfId="4711" priority="2661" operator="lessThan">
      <formula>$C$4</formula>
    </cfRule>
  </conditionalFormatting>
  <conditionalFormatting sqref="W19">
    <cfRule type="cellIs" dxfId="4710" priority="2662" operator="lessThan">
      <formula>$C$4</formula>
    </cfRule>
  </conditionalFormatting>
  <conditionalFormatting sqref="W20">
    <cfRule type="cellIs" dxfId="4709" priority="2663" operator="lessThan">
      <formula>$C$4</formula>
    </cfRule>
  </conditionalFormatting>
  <conditionalFormatting sqref="W21">
    <cfRule type="cellIs" dxfId="4708" priority="2664" operator="lessThan">
      <formula>$C$4</formula>
    </cfRule>
  </conditionalFormatting>
  <conditionalFormatting sqref="W22">
    <cfRule type="cellIs" dxfId="4707" priority="2665" operator="lessThan">
      <formula>$C$4</formula>
    </cfRule>
  </conditionalFormatting>
  <conditionalFormatting sqref="W23">
    <cfRule type="cellIs" dxfId="4706" priority="2666" operator="lessThan">
      <formula>$C$4</formula>
    </cfRule>
  </conditionalFormatting>
  <conditionalFormatting sqref="W24">
    <cfRule type="cellIs" dxfId="4705" priority="2667" operator="lessThan">
      <formula>$C$4</formula>
    </cfRule>
  </conditionalFormatting>
  <conditionalFormatting sqref="W25">
    <cfRule type="cellIs" dxfId="4704" priority="2668" operator="lessThan">
      <formula>$C$4</formula>
    </cfRule>
  </conditionalFormatting>
  <conditionalFormatting sqref="W26">
    <cfRule type="cellIs" dxfId="4703" priority="2669" operator="lessThan">
      <formula>$C$4</formula>
    </cfRule>
  </conditionalFormatting>
  <conditionalFormatting sqref="W27">
    <cfRule type="cellIs" dxfId="4702" priority="2670" operator="lessThan">
      <formula>$C$4</formula>
    </cfRule>
  </conditionalFormatting>
  <conditionalFormatting sqref="W28">
    <cfRule type="cellIs" dxfId="4701" priority="2671" operator="lessThan">
      <formula>$C$4</formula>
    </cfRule>
  </conditionalFormatting>
  <conditionalFormatting sqref="W29">
    <cfRule type="cellIs" dxfId="4700" priority="2672" operator="lessThan">
      <formula>$C$4</formula>
    </cfRule>
  </conditionalFormatting>
  <conditionalFormatting sqref="W30">
    <cfRule type="cellIs" dxfId="4699" priority="2673" operator="lessThan">
      <formula>$C$4</formula>
    </cfRule>
  </conditionalFormatting>
  <conditionalFormatting sqref="W31">
    <cfRule type="cellIs" dxfId="4698" priority="2674" operator="lessThan">
      <formula>$C$4</formula>
    </cfRule>
  </conditionalFormatting>
  <conditionalFormatting sqref="W32">
    <cfRule type="cellIs" dxfId="4697" priority="2675" operator="lessThan">
      <formula>$C$4</formula>
    </cfRule>
  </conditionalFormatting>
  <conditionalFormatting sqref="W33">
    <cfRule type="cellIs" dxfId="4696" priority="2676" operator="lessThan">
      <formula>$C$4</formula>
    </cfRule>
  </conditionalFormatting>
  <conditionalFormatting sqref="W34">
    <cfRule type="cellIs" dxfId="4695" priority="2677" operator="lessThan">
      <formula>$C$4</formula>
    </cfRule>
  </conditionalFormatting>
  <conditionalFormatting sqref="W35">
    <cfRule type="cellIs" dxfId="4694" priority="2678" operator="lessThan">
      <formula>$C$4</formula>
    </cfRule>
  </conditionalFormatting>
  <conditionalFormatting sqref="W36">
    <cfRule type="cellIs" dxfId="4693" priority="2679" operator="lessThan">
      <formula>$C$4</formula>
    </cfRule>
  </conditionalFormatting>
  <conditionalFormatting sqref="W37">
    <cfRule type="cellIs" dxfId="4692" priority="2680" operator="lessThan">
      <formula>$C$4</formula>
    </cfRule>
  </conditionalFormatting>
  <conditionalFormatting sqref="W38">
    <cfRule type="cellIs" dxfId="4691" priority="2681" operator="lessThan">
      <formula>$C$4</formula>
    </cfRule>
  </conditionalFormatting>
  <conditionalFormatting sqref="W39">
    <cfRule type="cellIs" dxfId="4690" priority="2682" operator="lessThan">
      <formula>$C$4</formula>
    </cfRule>
  </conditionalFormatting>
  <conditionalFormatting sqref="W40">
    <cfRule type="cellIs" dxfId="4689" priority="2683" operator="lessThan">
      <formula>$C$4</formula>
    </cfRule>
  </conditionalFormatting>
  <conditionalFormatting sqref="W41">
    <cfRule type="cellIs" dxfId="4688" priority="2684" operator="lessThan">
      <formula>$C$4</formula>
    </cfRule>
  </conditionalFormatting>
  <conditionalFormatting sqref="W42">
    <cfRule type="cellIs" dxfId="4687" priority="2685" operator="lessThan">
      <formula>$C$4</formula>
    </cfRule>
  </conditionalFormatting>
  <conditionalFormatting sqref="W43">
    <cfRule type="cellIs" dxfId="4686" priority="2686" operator="lessThan">
      <formula>$C$4</formula>
    </cfRule>
  </conditionalFormatting>
  <conditionalFormatting sqref="W44">
    <cfRule type="cellIs" dxfId="4685" priority="2687" operator="lessThan">
      <formula>$C$4</formula>
    </cfRule>
  </conditionalFormatting>
  <conditionalFormatting sqref="W45">
    <cfRule type="cellIs" dxfId="4684" priority="2688" operator="lessThan">
      <formula>$C$4</formula>
    </cfRule>
  </conditionalFormatting>
  <conditionalFormatting sqref="W46">
    <cfRule type="cellIs" dxfId="4683" priority="2689" operator="lessThan">
      <formula>$C$4</formula>
    </cfRule>
  </conditionalFormatting>
  <conditionalFormatting sqref="W47">
    <cfRule type="cellIs" dxfId="4682" priority="2690" operator="lessThan">
      <formula>$C$4</formula>
    </cfRule>
  </conditionalFormatting>
  <conditionalFormatting sqref="W48">
    <cfRule type="cellIs" dxfId="4681" priority="2691" operator="lessThan">
      <formula>$C$4</formula>
    </cfRule>
  </conditionalFormatting>
  <conditionalFormatting sqref="W49">
    <cfRule type="cellIs" dxfId="4680" priority="2692" operator="lessThan">
      <formula>$C$4</formula>
    </cfRule>
  </conditionalFormatting>
  <conditionalFormatting sqref="W50">
    <cfRule type="cellIs" dxfId="4679" priority="2693" operator="lessThan">
      <formula>$C$4</formula>
    </cfRule>
  </conditionalFormatting>
  <conditionalFormatting sqref="W51">
    <cfRule type="cellIs" dxfId="4678" priority="2694" operator="lessThan">
      <formula>$C$4</formula>
    </cfRule>
  </conditionalFormatting>
  <conditionalFormatting sqref="W52">
    <cfRule type="cellIs" dxfId="4677" priority="2695" operator="lessThan">
      <formula>$C$4</formula>
    </cfRule>
  </conditionalFormatting>
  <conditionalFormatting sqref="W53">
    <cfRule type="cellIs" dxfId="4676" priority="2696" operator="lessThan">
      <formula>$C$4</formula>
    </cfRule>
  </conditionalFormatting>
  <conditionalFormatting sqref="W54">
    <cfRule type="cellIs" dxfId="4675" priority="2697" operator="lessThan">
      <formula>$C$4</formula>
    </cfRule>
  </conditionalFormatting>
  <conditionalFormatting sqref="W55">
    <cfRule type="cellIs" dxfId="4674" priority="2698" operator="lessThan">
      <formula>$C$4</formula>
    </cfRule>
  </conditionalFormatting>
  <conditionalFormatting sqref="W56">
    <cfRule type="cellIs" dxfId="4673" priority="2699" operator="lessThan">
      <formula>$C$4</formula>
    </cfRule>
  </conditionalFormatting>
  <conditionalFormatting sqref="W57">
    <cfRule type="cellIs" dxfId="4672" priority="2700" operator="lessThan">
      <formula>$C$4</formula>
    </cfRule>
  </conditionalFormatting>
  <conditionalFormatting sqref="W58">
    <cfRule type="cellIs" dxfId="4671" priority="2701" operator="lessThan">
      <formula>$C$4</formula>
    </cfRule>
  </conditionalFormatting>
  <conditionalFormatting sqref="W59">
    <cfRule type="cellIs" dxfId="4670" priority="2702" operator="lessThan">
      <formula>$C$4</formula>
    </cfRule>
  </conditionalFormatting>
  <conditionalFormatting sqref="W60">
    <cfRule type="cellIs" dxfId="4669" priority="2703" operator="lessThan">
      <formula>$C$4</formula>
    </cfRule>
  </conditionalFormatting>
  <conditionalFormatting sqref="X11">
    <cfRule type="cellIs" dxfId="4668" priority="2704" operator="lessThan">
      <formula>$C$4</formula>
    </cfRule>
  </conditionalFormatting>
  <conditionalFormatting sqref="X12">
    <cfRule type="cellIs" dxfId="4667" priority="2705" operator="lessThan">
      <formula>$C$4</formula>
    </cfRule>
  </conditionalFormatting>
  <conditionalFormatting sqref="X13">
    <cfRule type="cellIs" dxfId="4666" priority="2706" operator="lessThan">
      <formula>$C$4</formula>
    </cfRule>
  </conditionalFormatting>
  <conditionalFormatting sqref="X14">
    <cfRule type="cellIs" dxfId="4665" priority="2707" operator="lessThan">
      <formula>$C$4</formula>
    </cfRule>
  </conditionalFormatting>
  <conditionalFormatting sqref="X15">
    <cfRule type="cellIs" dxfId="4664" priority="2708" operator="lessThan">
      <formula>$C$4</formula>
    </cfRule>
  </conditionalFormatting>
  <conditionalFormatting sqref="X16">
    <cfRule type="cellIs" dxfId="4663" priority="2709" operator="lessThan">
      <formula>$C$4</formula>
    </cfRule>
  </conditionalFormatting>
  <conditionalFormatting sqref="X17">
    <cfRule type="cellIs" dxfId="4662" priority="2710" operator="lessThan">
      <formula>$C$4</formula>
    </cfRule>
  </conditionalFormatting>
  <conditionalFormatting sqref="X18">
    <cfRule type="cellIs" dxfId="4661" priority="2711" operator="lessThan">
      <formula>$C$4</formula>
    </cfRule>
  </conditionalFormatting>
  <conditionalFormatting sqref="X19">
    <cfRule type="cellIs" dxfId="4660" priority="2712" operator="lessThan">
      <formula>$C$4</formula>
    </cfRule>
  </conditionalFormatting>
  <conditionalFormatting sqref="X20">
    <cfRule type="cellIs" dxfId="4659" priority="2713" operator="lessThan">
      <formula>$C$4</formula>
    </cfRule>
  </conditionalFormatting>
  <conditionalFormatting sqref="X21">
    <cfRule type="cellIs" dxfId="4658" priority="2714" operator="lessThan">
      <formula>$C$4</formula>
    </cfRule>
  </conditionalFormatting>
  <conditionalFormatting sqref="X22">
    <cfRule type="cellIs" dxfId="4657" priority="2715" operator="lessThan">
      <formula>$C$4</formula>
    </cfRule>
  </conditionalFormatting>
  <conditionalFormatting sqref="X23">
    <cfRule type="cellIs" dxfId="4656" priority="2716" operator="lessThan">
      <formula>$C$4</formula>
    </cfRule>
  </conditionalFormatting>
  <conditionalFormatting sqref="X24">
    <cfRule type="cellIs" dxfId="4655" priority="2717" operator="lessThan">
      <formula>$C$4</formula>
    </cfRule>
  </conditionalFormatting>
  <conditionalFormatting sqref="X25">
    <cfRule type="cellIs" dxfId="4654" priority="2718" operator="lessThan">
      <formula>$C$4</formula>
    </cfRule>
  </conditionalFormatting>
  <conditionalFormatting sqref="X26">
    <cfRule type="cellIs" dxfId="4653" priority="2719" operator="lessThan">
      <formula>$C$4</formula>
    </cfRule>
  </conditionalFormatting>
  <conditionalFormatting sqref="X27">
    <cfRule type="cellIs" dxfId="4652" priority="2720" operator="lessThan">
      <formula>$C$4</formula>
    </cfRule>
  </conditionalFormatting>
  <conditionalFormatting sqref="X28">
    <cfRule type="cellIs" dxfId="4651" priority="2721" operator="lessThan">
      <formula>$C$4</formula>
    </cfRule>
  </conditionalFormatting>
  <conditionalFormatting sqref="X29">
    <cfRule type="cellIs" dxfId="4650" priority="2722" operator="lessThan">
      <formula>$C$4</formula>
    </cfRule>
  </conditionalFormatting>
  <conditionalFormatting sqref="X30">
    <cfRule type="cellIs" dxfId="4649" priority="2723" operator="lessThan">
      <formula>$C$4</formula>
    </cfRule>
  </conditionalFormatting>
  <conditionalFormatting sqref="X31">
    <cfRule type="cellIs" dxfId="4648" priority="2724" operator="lessThan">
      <formula>$C$4</formula>
    </cfRule>
  </conditionalFormatting>
  <conditionalFormatting sqref="X32">
    <cfRule type="cellIs" dxfId="4647" priority="2725" operator="lessThan">
      <formula>$C$4</formula>
    </cfRule>
  </conditionalFormatting>
  <conditionalFormatting sqref="X33">
    <cfRule type="cellIs" dxfId="4646" priority="2726" operator="lessThan">
      <formula>$C$4</formula>
    </cfRule>
  </conditionalFormatting>
  <conditionalFormatting sqref="X34">
    <cfRule type="cellIs" dxfId="4645" priority="2727" operator="lessThan">
      <formula>$C$4</formula>
    </cfRule>
  </conditionalFormatting>
  <conditionalFormatting sqref="X35">
    <cfRule type="cellIs" dxfId="4644" priority="2728" operator="lessThan">
      <formula>$C$4</formula>
    </cfRule>
  </conditionalFormatting>
  <conditionalFormatting sqref="X36">
    <cfRule type="cellIs" dxfId="4643" priority="2729" operator="lessThan">
      <formula>$C$4</formula>
    </cfRule>
  </conditionalFormatting>
  <conditionalFormatting sqref="X37">
    <cfRule type="cellIs" dxfId="4642" priority="2730" operator="lessThan">
      <formula>$C$4</formula>
    </cfRule>
  </conditionalFormatting>
  <conditionalFormatting sqref="X38">
    <cfRule type="cellIs" dxfId="4641" priority="2731" operator="lessThan">
      <formula>$C$4</formula>
    </cfRule>
  </conditionalFormatting>
  <conditionalFormatting sqref="X39">
    <cfRule type="cellIs" dxfId="4640" priority="2732" operator="lessThan">
      <formula>$C$4</formula>
    </cfRule>
  </conditionalFormatting>
  <conditionalFormatting sqref="X40">
    <cfRule type="cellIs" dxfId="4639" priority="2733" operator="lessThan">
      <formula>$C$4</formula>
    </cfRule>
  </conditionalFormatting>
  <conditionalFormatting sqref="X41">
    <cfRule type="cellIs" dxfId="4638" priority="2734" operator="lessThan">
      <formula>$C$4</formula>
    </cfRule>
  </conditionalFormatting>
  <conditionalFormatting sqref="X42">
    <cfRule type="cellIs" dxfId="4637" priority="2735" operator="lessThan">
      <formula>$C$4</formula>
    </cfRule>
  </conditionalFormatting>
  <conditionalFormatting sqref="X43">
    <cfRule type="cellIs" dxfId="4636" priority="2736" operator="lessThan">
      <formula>$C$4</formula>
    </cfRule>
  </conditionalFormatting>
  <conditionalFormatting sqref="X44">
    <cfRule type="cellIs" dxfId="4635" priority="2737" operator="lessThan">
      <formula>$C$4</formula>
    </cfRule>
  </conditionalFormatting>
  <conditionalFormatting sqref="X45">
    <cfRule type="cellIs" dxfId="4634" priority="2738" operator="lessThan">
      <formula>$C$4</formula>
    </cfRule>
  </conditionalFormatting>
  <conditionalFormatting sqref="X46">
    <cfRule type="cellIs" dxfId="4633" priority="2739" operator="lessThan">
      <formula>$C$4</formula>
    </cfRule>
  </conditionalFormatting>
  <conditionalFormatting sqref="X47">
    <cfRule type="cellIs" dxfId="4632" priority="2740" operator="lessThan">
      <formula>$C$4</formula>
    </cfRule>
  </conditionalFormatting>
  <conditionalFormatting sqref="X48">
    <cfRule type="cellIs" dxfId="4631" priority="2741" operator="lessThan">
      <formula>$C$4</formula>
    </cfRule>
  </conditionalFormatting>
  <conditionalFormatting sqref="X49">
    <cfRule type="cellIs" dxfId="4630" priority="2742" operator="lessThan">
      <formula>$C$4</formula>
    </cfRule>
  </conditionalFormatting>
  <conditionalFormatting sqref="X50">
    <cfRule type="cellIs" dxfId="4629" priority="2743" operator="lessThan">
      <formula>$C$4</formula>
    </cfRule>
  </conditionalFormatting>
  <conditionalFormatting sqref="X51">
    <cfRule type="cellIs" dxfId="4628" priority="2744" operator="lessThan">
      <formula>$C$4</formula>
    </cfRule>
  </conditionalFormatting>
  <conditionalFormatting sqref="X52">
    <cfRule type="cellIs" dxfId="4627" priority="2745" operator="lessThan">
      <formula>$C$4</formula>
    </cfRule>
  </conditionalFormatting>
  <conditionalFormatting sqref="X53">
    <cfRule type="cellIs" dxfId="4626" priority="2746" operator="lessThan">
      <formula>$C$4</formula>
    </cfRule>
  </conditionalFormatting>
  <conditionalFormatting sqref="X54">
    <cfRule type="cellIs" dxfId="4625" priority="2747" operator="lessThan">
      <formula>$C$4</formula>
    </cfRule>
  </conditionalFormatting>
  <conditionalFormatting sqref="X55">
    <cfRule type="cellIs" dxfId="4624" priority="2748" operator="lessThan">
      <formula>$C$4</formula>
    </cfRule>
  </conditionalFormatting>
  <conditionalFormatting sqref="X56">
    <cfRule type="cellIs" dxfId="4623" priority="2749" operator="lessThan">
      <formula>$C$4</formula>
    </cfRule>
  </conditionalFormatting>
  <conditionalFormatting sqref="X57">
    <cfRule type="cellIs" dxfId="4622" priority="2750" operator="lessThan">
      <formula>$C$4</formula>
    </cfRule>
  </conditionalFormatting>
  <conditionalFormatting sqref="X58">
    <cfRule type="cellIs" dxfId="4621" priority="2751" operator="lessThan">
      <formula>$C$4</formula>
    </cfRule>
  </conditionalFormatting>
  <conditionalFormatting sqref="X59">
    <cfRule type="cellIs" dxfId="4620" priority="2752" operator="lessThan">
      <formula>$C$4</formula>
    </cfRule>
  </conditionalFormatting>
  <conditionalFormatting sqref="X60">
    <cfRule type="cellIs" dxfId="4619" priority="2753" operator="lessThan">
      <formula>$C$4</formula>
    </cfRule>
  </conditionalFormatting>
  <conditionalFormatting sqref="CJ11">
    <cfRule type="cellIs" dxfId="4618" priority="2754" operator="lessThan">
      <formula>$C$4</formula>
    </cfRule>
  </conditionalFormatting>
  <conditionalFormatting sqref="CJ11">
    <cfRule type="cellIs" dxfId="4617" priority="2755" operator="lessThan">
      <formula>$C$4</formula>
    </cfRule>
  </conditionalFormatting>
  <conditionalFormatting sqref="CJ12">
    <cfRule type="cellIs" dxfId="4616" priority="2756" operator="lessThan">
      <formula>$C$4</formula>
    </cfRule>
  </conditionalFormatting>
  <conditionalFormatting sqref="CJ12">
    <cfRule type="cellIs" dxfId="4615" priority="2757" operator="lessThan">
      <formula>$C$4</formula>
    </cfRule>
  </conditionalFormatting>
  <conditionalFormatting sqref="CJ13">
    <cfRule type="cellIs" dxfId="4614" priority="2758" operator="lessThan">
      <formula>$C$4</formula>
    </cfRule>
  </conditionalFormatting>
  <conditionalFormatting sqref="CJ13">
    <cfRule type="cellIs" dxfId="4613" priority="2759" operator="lessThan">
      <formula>$C$4</formula>
    </cfRule>
  </conditionalFormatting>
  <conditionalFormatting sqref="CJ14">
    <cfRule type="cellIs" dxfId="4612" priority="2760" operator="lessThan">
      <formula>$C$4</formula>
    </cfRule>
  </conditionalFormatting>
  <conditionalFormatting sqref="CJ14">
    <cfRule type="cellIs" dxfId="4611" priority="2761" operator="lessThan">
      <formula>$C$4</formula>
    </cfRule>
  </conditionalFormatting>
  <conditionalFormatting sqref="CJ15">
    <cfRule type="cellIs" dxfId="4610" priority="2762" operator="lessThan">
      <formula>$C$4</formula>
    </cfRule>
  </conditionalFormatting>
  <conditionalFormatting sqref="CJ15">
    <cfRule type="cellIs" dxfId="4609" priority="2763" operator="lessThan">
      <formula>$C$4</formula>
    </cfRule>
  </conditionalFormatting>
  <conditionalFormatting sqref="CJ16">
    <cfRule type="cellIs" dxfId="4608" priority="2764" operator="lessThan">
      <formula>$C$4</formula>
    </cfRule>
  </conditionalFormatting>
  <conditionalFormatting sqref="CJ16">
    <cfRule type="cellIs" dxfId="4607" priority="2765" operator="lessThan">
      <formula>$C$4</formula>
    </cfRule>
  </conditionalFormatting>
  <conditionalFormatting sqref="CJ17">
    <cfRule type="cellIs" dxfId="4606" priority="2766" operator="lessThan">
      <formula>$C$4</formula>
    </cfRule>
  </conditionalFormatting>
  <conditionalFormatting sqref="CJ17">
    <cfRule type="cellIs" dxfId="4605" priority="2767" operator="lessThan">
      <formula>$C$4</formula>
    </cfRule>
  </conditionalFormatting>
  <conditionalFormatting sqref="CJ18">
    <cfRule type="cellIs" dxfId="4604" priority="2768" operator="lessThan">
      <formula>$C$4</formula>
    </cfRule>
  </conditionalFormatting>
  <conditionalFormatting sqref="CJ18">
    <cfRule type="cellIs" dxfId="4603" priority="2769" operator="lessThan">
      <formula>$C$4</formula>
    </cfRule>
  </conditionalFormatting>
  <conditionalFormatting sqref="CJ19">
    <cfRule type="cellIs" dxfId="4602" priority="2770" operator="lessThan">
      <formula>$C$4</formula>
    </cfRule>
  </conditionalFormatting>
  <conditionalFormatting sqref="CJ19">
    <cfRule type="cellIs" dxfId="4601" priority="2771" operator="lessThan">
      <formula>$C$4</formula>
    </cfRule>
  </conditionalFormatting>
  <conditionalFormatting sqref="CJ20">
    <cfRule type="cellIs" dxfId="4600" priority="2772" operator="lessThan">
      <formula>$C$4</formula>
    </cfRule>
  </conditionalFormatting>
  <conditionalFormatting sqref="CJ20">
    <cfRule type="cellIs" dxfId="4599" priority="2773" operator="lessThan">
      <formula>$C$4</formula>
    </cfRule>
  </conditionalFormatting>
  <conditionalFormatting sqref="CJ21">
    <cfRule type="cellIs" dxfId="4598" priority="2774" operator="lessThan">
      <formula>$C$4</formula>
    </cfRule>
  </conditionalFormatting>
  <conditionalFormatting sqref="CJ21">
    <cfRule type="cellIs" dxfId="4597" priority="2775" operator="lessThan">
      <formula>$C$4</formula>
    </cfRule>
  </conditionalFormatting>
  <conditionalFormatting sqref="CJ22">
    <cfRule type="cellIs" dxfId="4596" priority="2776" operator="lessThan">
      <formula>$C$4</formula>
    </cfRule>
  </conditionalFormatting>
  <conditionalFormatting sqref="CJ22">
    <cfRule type="cellIs" dxfId="4595" priority="2777" operator="lessThan">
      <formula>$C$4</formula>
    </cfRule>
  </conditionalFormatting>
  <conditionalFormatting sqref="CJ23">
    <cfRule type="cellIs" dxfId="4594" priority="2778" operator="lessThan">
      <formula>$C$4</formula>
    </cfRule>
  </conditionalFormatting>
  <conditionalFormatting sqref="CJ23">
    <cfRule type="cellIs" dxfId="4593" priority="2779" operator="lessThan">
      <formula>$C$4</formula>
    </cfRule>
  </conditionalFormatting>
  <conditionalFormatting sqref="CJ24">
    <cfRule type="cellIs" dxfId="4592" priority="2780" operator="lessThan">
      <formula>$C$4</formula>
    </cfRule>
  </conditionalFormatting>
  <conditionalFormatting sqref="CJ24">
    <cfRule type="cellIs" dxfId="4591" priority="2781" operator="lessThan">
      <formula>$C$4</formula>
    </cfRule>
  </conditionalFormatting>
  <conditionalFormatting sqref="CJ25">
    <cfRule type="cellIs" dxfId="4590" priority="2782" operator="lessThan">
      <formula>$C$4</formula>
    </cfRule>
  </conditionalFormatting>
  <conditionalFormatting sqref="CJ25">
    <cfRule type="cellIs" dxfId="4589" priority="2783" operator="lessThan">
      <formula>$C$4</formula>
    </cfRule>
  </conditionalFormatting>
  <conditionalFormatting sqref="CJ26">
    <cfRule type="cellIs" dxfId="4588" priority="2784" operator="lessThan">
      <formula>$C$4</formula>
    </cfRule>
  </conditionalFormatting>
  <conditionalFormatting sqref="CJ26">
    <cfRule type="cellIs" dxfId="4587" priority="2785" operator="lessThan">
      <formula>$C$4</formula>
    </cfRule>
  </conditionalFormatting>
  <conditionalFormatting sqref="CJ27">
    <cfRule type="cellIs" dxfId="4586" priority="2786" operator="lessThan">
      <formula>$C$4</formula>
    </cfRule>
  </conditionalFormatting>
  <conditionalFormatting sqref="CJ27">
    <cfRule type="cellIs" dxfId="4585" priority="2787" operator="lessThan">
      <formula>$C$4</formula>
    </cfRule>
  </conditionalFormatting>
  <conditionalFormatting sqref="CJ28">
    <cfRule type="cellIs" dxfId="4584" priority="2788" operator="lessThan">
      <formula>$C$4</formula>
    </cfRule>
  </conditionalFormatting>
  <conditionalFormatting sqref="CJ28">
    <cfRule type="cellIs" dxfId="4583" priority="2789" operator="lessThan">
      <formula>$C$4</formula>
    </cfRule>
  </conditionalFormatting>
  <conditionalFormatting sqref="CJ29">
    <cfRule type="cellIs" dxfId="4582" priority="2790" operator="lessThan">
      <formula>$C$4</formula>
    </cfRule>
  </conditionalFormatting>
  <conditionalFormatting sqref="CJ29">
    <cfRule type="cellIs" dxfId="4581" priority="2791" operator="lessThan">
      <formula>$C$4</formula>
    </cfRule>
  </conditionalFormatting>
  <conditionalFormatting sqref="CJ30">
    <cfRule type="cellIs" dxfId="4580" priority="2792" operator="lessThan">
      <formula>$C$4</formula>
    </cfRule>
  </conditionalFormatting>
  <conditionalFormatting sqref="CJ30">
    <cfRule type="cellIs" dxfId="4579" priority="2793" operator="lessThan">
      <formula>$C$4</formula>
    </cfRule>
  </conditionalFormatting>
  <conditionalFormatting sqref="CJ31">
    <cfRule type="cellIs" dxfId="4578" priority="2794" operator="lessThan">
      <formula>$C$4</formula>
    </cfRule>
  </conditionalFormatting>
  <conditionalFormatting sqref="CJ31">
    <cfRule type="cellIs" dxfId="4577" priority="2795" operator="lessThan">
      <formula>$C$4</formula>
    </cfRule>
  </conditionalFormatting>
  <conditionalFormatting sqref="CJ32">
    <cfRule type="cellIs" dxfId="4576" priority="2796" operator="lessThan">
      <formula>$C$4</formula>
    </cfRule>
  </conditionalFormatting>
  <conditionalFormatting sqref="CJ32">
    <cfRule type="cellIs" dxfId="4575" priority="2797" operator="lessThan">
      <formula>$C$4</formula>
    </cfRule>
  </conditionalFormatting>
  <conditionalFormatting sqref="CJ33">
    <cfRule type="cellIs" dxfId="4574" priority="2798" operator="lessThan">
      <formula>$C$4</formula>
    </cfRule>
  </conditionalFormatting>
  <conditionalFormatting sqref="CJ33">
    <cfRule type="cellIs" dxfId="4573" priority="2799" operator="lessThan">
      <formula>$C$4</formula>
    </cfRule>
  </conditionalFormatting>
  <conditionalFormatting sqref="CJ34">
    <cfRule type="cellIs" dxfId="4572" priority="2800" operator="lessThan">
      <formula>$C$4</formula>
    </cfRule>
  </conditionalFormatting>
  <conditionalFormatting sqref="CJ34">
    <cfRule type="cellIs" dxfId="4571" priority="2801" operator="lessThan">
      <formula>$C$4</formula>
    </cfRule>
  </conditionalFormatting>
  <conditionalFormatting sqref="CJ35">
    <cfRule type="cellIs" dxfId="4570" priority="2802" operator="lessThan">
      <formula>$C$4</formula>
    </cfRule>
  </conditionalFormatting>
  <conditionalFormatting sqref="CJ35">
    <cfRule type="cellIs" dxfId="4569" priority="2803" operator="lessThan">
      <formula>$C$4</formula>
    </cfRule>
  </conditionalFormatting>
  <conditionalFormatting sqref="CJ36">
    <cfRule type="cellIs" dxfId="4568" priority="2804" operator="lessThan">
      <formula>$C$4</formula>
    </cfRule>
  </conditionalFormatting>
  <conditionalFormatting sqref="CJ36">
    <cfRule type="cellIs" dxfId="4567" priority="2805" operator="lessThan">
      <formula>$C$4</formula>
    </cfRule>
  </conditionalFormatting>
  <conditionalFormatting sqref="CJ37">
    <cfRule type="cellIs" dxfId="4566" priority="2806" operator="lessThan">
      <formula>$C$4</formula>
    </cfRule>
  </conditionalFormatting>
  <conditionalFormatting sqref="CJ37">
    <cfRule type="cellIs" dxfId="4565" priority="2807" operator="lessThan">
      <formula>$C$4</formula>
    </cfRule>
  </conditionalFormatting>
  <conditionalFormatting sqref="CJ38">
    <cfRule type="cellIs" dxfId="4564" priority="2808" operator="lessThan">
      <formula>$C$4</formula>
    </cfRule>
  </conditionalFormatting>
  <conditionalFormatting sqref="CJ38">
    <cfRule type="cellIs" dxfId="4563" priority="2809" operator="lessThan">
      <formula>$C$4</formula>
    </cfRule>
  </conditionalFormatting>
  <conditionalFormatting sqref="CJ39">
    <cfRule type="cellIs" dxfId="4562" priority="2810" operator="lessThan">
      <formula>$C$4</formula>
    </cfRule>
  </conditionalFormatting>
  <conditionalFormatting sqref="CJ39">
    <cfRule type="cellIs" dxfId="4561" priority="2811" operator="lessThan">
      <formula>$C$4</formula>
    </cfRule>
  </conditionalFormatting>
  <conditionalFormatting sqref="CJ40">
    <cfRule type="cellIs" dxfId="4560" priority="2812" operator="lessThan">
      <formula>$C$4</formula>
    </cfRule>
  </conditionalFormatting>
  <conditionalFormatting sqref="CJ40">
    <cfRule type="cellIs" dxfId="4559" priority="2813" operator="lessThan">
      <formula>$C$4</formula>
    </cfRule>
  </conditionalFormatting>
  <conditionalFormatting sqref="CJ41">
    <cfRule type="cellIs" dxfId="4558" priority="2814" operator="lessThan">
      <formula>$C$4</formula>
    </cfRule>
  </conditionalFormatting>
  <conditionalFormatting sqref="CJ41">
    <cfRule type="cellIs" dxfId="4557" priority="2815" operator="lessThan">
      <formula>$C$4</formula>
    </cfRule>
  </conditionalFormatting>
  <conditionalFormatting sqref="CJ42">
    <cfRule type="cellIs" dxfId="4556" priority="2816" operator="lessThan">
      <formula>$C$4</formula>
    </cfRule>
  </conditionalFormatting>
  <conditionalFormatting sqref="CJ42">
    <cfRule type="cellIs" dxfId="4555" priority="2817" operator="lessThan">
      <formula>$C$4</formula>
    </cfRule>
  </conditionalFormatting>
  <conditionalFormatting sqref="CJ43">
    <cfRule type="cellIs" dxfId="4554" priority="2818" operator="lessThan">
      <formula>$C$4</formula>
    </cfRule>
  </conditionalFormatting>
  <conditionalFormatting sqref="CJ43">
    <cfRule type="cellIs" dxfId="4553" priority="2819" operator="lessThan">
      <formula>$C$4</formula>
    </cfRule>
  </conditionalFormatting>
  <conditionalFormatting sqref="CJ44">
    <cfRule type="cellIs" dxfId="4552" priority="2820" operator="lessThan">
      <formula>$C$4</formula>
    </cfRule>
  </conditionalFormatting>
  <conditionalFormatting sqref="CJ44">
    <cfRule type="cellIs" dxfId="4551" priority="2821" operator="lessThan">
      <formula>$C$4</formula>
    </cfRule>
  </conditionalFormatting>
  <conditionalFormatting sqref="CJ45">
    <cfRule type="cellIs" dxfId="4550" priority="2822" operator="lessThan">
      <formula>$C$4</formula>
    </cfRule>
  </conditionalFormatting>
  <conditionalFormatting sqref="CJ45">
    <cfRule type="cellIs" dxfId="4549" priority="2823" operator="lessThan">
      <formula>$C$4</formula>
    </cfRule>
  </conditionalFormatting>
  <conditionalFormatting sqref="CJ46">
    <cfRule type="cellIs" dxfId="4548" priority="2824" operator="lessThan">
      <formula>$C$4</formula>
    </cfRule>
  </conditionalFormatting>
  <conditionalFormatting sqref="CJ46">
    <cfRule type="cellIs" dxfId="4547" priority="2825" operator="lessThan">
      <formula>$C$4</formula>
    </cfRule>
  </conditionalFormatting>
  <conditionalFormatting sqref="CJ47">
    <cfRule type="cellIs" dxfId="4546" priority="2826" operator="lessThan">
      <formula>$C$4</formula>
    </cfRule>
  </conditionalFormatting>
  <conditionalFormatting sqref="CJ47">
    <cfRule type="cellIs" dxfId="4545" priority="2827" operator="lessThan">
      <formula>$C$4</formula>
    </cfRule>
  </conditionalFormatting>
  <conditionalFormatting sqref="CJ48">
    <cfRule type="cellIs" dxfId="4544" priority="2828" operator="lessThan">
      <formula>$C$4</formula>
    </cfRule>
  </conditionalFormatting>
  <conditionalFormatting sqref="CJ48">
    <cfRule type="cellIs" dxfId="4543" priority="2829" operator="lessThan">
      <formula>$C$4</formula>
    </cfRule>
  </conditionalFormatting>
  <conditionalFormatting sqref="CJ49">
    <cfRule type="cellIs" dxfId="4542" priority="2830" operator="lessThan">
      <formula>$C$4</formula>
    </cfRule>
  </conditionalFormatting>
  <conditionalFormatting sqref="CJ49">
    <cfRule type="cellIs" dxfId="4541" priority="2831" operator="lessThan">
      <formula>$C$4</formula>
    </cfRule>
  </conditionalFormatting>
  <conditionalFormatting sqref="CJ50">
    <cfRule type="cellIs" dxfId="4540" priority="2832" operator="lessThan">
      <formula>$C$4</formula>
    </cfRule>
  </conditionalFormatting>
  <conditionalFormatting sqref="CJ50">
    <cfRule type="cellIs" dxfId="4539" priority="2833" operator="lessThan">
      <formula>$C$4</formula>
    </cfRule>
  </conditionalFormatting>
  <conditionalFormatting sqref="CJ51">
    <cfRule type="cellIs" dxfId="4538" priority="2834" operator="lessThan">
      <formula>$C$4</formula>
    </cfRule>
  </conditionalFormatting>
  <conditionalFormatting sqref="CJ51">
    <cfRule type="cellIs" dxfId="4537" priority="2835" operator="lessThan">
      <formula>$C$4</formula>
    </cfRule>
  </conditionalFormatting>
  <conditionalFormatting sqref="CJ52">
    <cfRule type="cellIs" dxfId="4536" priority="2836" operator="lessThan">
      <formula>$C$4</formula>
    </cfRule>
  </conditionalFormatting>
  <conditionalFormatting sqref="CJ52">
    <cfRule type="cellIs" dxfId="4535" priority="2837" operator="lessThan">
      <formula>$C$4</formula>
    </cfRule>
  </conditionalFormatting>
  <conditionalFormatting sqref="CJ53">
    <cfRule type="cellIs" dxfId="4534" priority="2838" operator="lessThan">
      <formula>$C$4</formula>
    </cfRule>
  </conditionalFormatting>
  <conditionalFormatting sqref="CJ53">
    <cfRule type="cellIs" dxfId="4533" priority="2839" operator="lessThan">
      <formula>$C$4</formula>
    </cfRule>
  </conditionalFormatting>
  <conditionalFormatting sqref="CJ54">
    <cfRule type="cellIs" dxfId="4532" priority="2840" operator="lessThan">
      <formula>$C$4</formula>
    </cfRule>
  </conditionalFormatting>
  <conditionalFormatting sqref="CJ54">
    <cfRule type="cellIs" dxfId="4531" priority="2841" operator="lessThan">
      <formula>$C$4</formula>
    </cfRule>
  </conditionalFormatting>
  <conditionalFormatting sqref="CJ55">
    <cfRule type="cellIs" dxfId="4530" priority="2842" operator="lessThan">
      <formula>$C$4</formula>
    </cfRule>
  </conditionalFormatting>
  <conditionalFormatting sqref="CJ55">
    <cfRule type="cellIs" dxfId="4529" priority="2843" operator="lessThan">
      <formula>$C$4</formula>
    </cfRule>
  </conditionalFormatting>
  <conditionalFormatting sqref="CJ56">
    <cfRule type="cellIs" dxfId="4528" priority="2844" operator="lessThan">
      <formula>$C$4</formula>
    </cfRule>
  </conditionalFormatting>
  <conditionalFormatting sqref="CJ56">
    <cfRule type="cellIs" dxfId="4527" priority="2845" operator="lessThan">
      <formula>$C$4</formula>
    </cfRule>
  </conditionalFormatting>
  <conditionalFormatting sqref="CJ57">
    <cfRule type="cellIs" dxfId="4526" priority="2846" operator="lessThan">
      <formula>$C$4</formula>
    </cfRule>
  </conditionalFormatting>
  <conditionalFormatting sqref="CJ57">
    <cfRule type="cellIs" dxfId="4525" priority="2847" operator="lessThan">
      <formula>$C$4</formula>
    </cfRule>
  </conditionalFormatting>
  <conditionalFormatting sqref="CJ58">
    <cfRule type="cellIs" dxfId="4524" priority="2848" operator="lessThan">
      <formula>$C$4</formula>
    </cfRule>
  </conditionalFormatting>
  <conditionalFormatting sqref="CJ58">
    <cfRule type="cellIs" dxfId="4523" priority="2849" operator="lessThan">
      <formula>$C$4</formula>
    </cfRule>
  </conditionalFormatting>
  <conditionalFormatting sqref="CJ59">
    <cfRule type="cellIs" dxfId="4522" priority="2850" operator="lessThan">
      <formula>$C$4</formula>
    </cfRule>
  </conditionalFormatting>
  <conditionalFormatting sqref="CJ59">
    <cfRule type="cellIs" dxfId="4521" priority="2851" operator="lessThan">
      <formula>$C$4</formula>
    </cfRule>
  </conditionalFormatting>
  <conditionalFormatting sqref="CJ60">
    <cfRule type="cellIs" dxfId="4520" priority="2852" operator="lessThan">
      <formula>$C$4</formula>
    </cfRule>
  </conditionalFormatting>
  <conditionalFormatting sqref="CJ60">
    <cfRule type="cellIs" dxfId="4519" priority="2853" operator="lessThan">
      <formula>$C$4</formula>
    </cfRule>
  </conditionalFormatting>
  <conditionalFormatting sqref="N11">
    <cfRule type="cellIs" dxfId="4518" priority="2854" operator="lessThan">
      <formula>$C$4</formula>
    </cfRule>
  </conditionalFormatting>
  <conditionalFormatting sqref="N11">
    <cfRule type="cellIs" dxfId="4517" priority="2855" operator="lessThan">
      <formula>$C$4</formula>
    </cfRule>
  </conditionalFormatting>
  <conditionalFormatting sqref="N12">
    <cfRule type="cellIs" dxfId="4516" priority="2856" operator="lessThan">
      <formula>$C$4</formula>
    </cfRule>
  </conditionalFormatting>
  <conditionalFormatting sqref="N12">
    <cfRule type="cellIs" dxfId="4515" priority="2857" operator="lessThan">
      <formula>$C$4</formula>
    </cfRule>
  </conditionalFormatting>
  <conditionalFormatting sqref="N13">
    <cfRule type="cellIs" dxfId="4514" priority="2858" operator="lessThan">
      <formula>$C$4</formula>
    </cfRule>
  </conditionalFormatting>
  <conditionalFormatting sqref="N13">
    <cfRule type="cellIs" dxfId="4513" priority="2859" operator="lessThan">
      <formula>$C$4</formula>
    </cfRule>
  </conditionalFormatting>
  <conditionalFormatting sqref="N14">
    <cfRule type="cellIs" dxfId="4512" priority="2860" operator="lessThan">
      <formula>$C$4</formula>
    </cfRule>
  </conditionalFormatting>
  <conditionalFormatting sqref="N14">
    <cfRule type="cellIs" dxfId="4511" priority="2861" operator="lessThan">
      <formula>$C$4</formula>
    </cfRule>
  </conditionalFormatting>
  <conditionalFormatting sqref="N15">
    <cfRule type="cellIs" dxfId="4510" priority="2862" operator="lessThan">
      <formula>$C$4</formula>
    </cfRule>
  </conditionalFormatting>
  <conditionalFormatting sqref="N15">
    <cfRule type="cellIs" dxfId="4509" priority="2863" operator="lessThan">
      <formula>$C$4</formula>
    </cfRule>
  </conditionalFormatting>
  <conditionalFormatting sqref="N16">
    <cfRule type="cellIs" dxfId="4508" priority="2864" operator="lessThan">
      <formula>$C$4</formula>
    </cfRule>
  </conditionalFormatting>
  <conditionalFormatting sqref="N16">
    <cfRule type="cellIs" dxfId="4507" priority="2865" operator="lessThan">
      <formula>$C$4</formula>
    </cfRule>
  </conditionalFormatting>
  <conditionalFormatting sqref="N17">
    <cfRule type="cellIs" dxfId="4506" priority="2866" operator="lessThan">
      <formula>$C$4</formula>
    </cfRule>
  </conditionalFormatting>
  <conditionalFormatting sqref="N17">
    <cfRule type="cellIs" dxfId="4505" priority="2867" operator="lessThan">
      <formula>$C$4</formula>
    </cfRule>
  </conditionalFormatting>
  <conditionalFormatting sqref="N18">
    <cfRule type="cellIs" dxfId="4504" priority="2868" operator="lessThan">
      <formula>$C$4</formula>
    </cfRule>
  </conditionalFormatting>
  <conditionalFormatting sqref="N18">
    <cfRule type="cellIs" dxfId="4503" priority="2869" operator="lessThan">
      <formula>$C$4</formula>
    </cfRule>
  </conditionalFormatting>
  <conditionalFormatting sqref="N19">
    <cfRule type="cellIs" dxfId="4502" priority="2870" operator="lessThan">
      <formula>$C$4</formula>
    </cfRule>
  </conditionalFormatting>
  <conditionalFormatting sqref="N19">
    <cfRule type="cellIs" dxfId="4501" priority="2871" operator="lessThan">
      <formula>$C$4</formula>
    </cfRule>
  </conditionalFormatting>
  <conditionalFormatting sqref="N20">
    <cfRule type="cellIs" dxfId="4500" priority="2872" operator="lessThan">
      <formula>$C$4</formula>
    </cfRule>
  </conditionalFormatting>
  <conditionalFormatting sqref="N20">
    <cfRule type="cellIs" dxfId="4499" priority="2873" operator="lessThan">
      <formula>$C$4</formula>
    </cfRule>
  </conditionalFormatting>
  <conditionalFormatting sqref="N21">
    <cfRule type="cellIs" dxfId="4498" priority="2874" operator="lessThan">
      <formula>$C$4</formula>
    </cfRule>
  </conditionalFormatting>
  <conditionalFormatting sqref="N21">
    <cfRule type="cellIs" dxfId="4497" priority="2875" operator="lessThan">
      <formula>$C$4</formula>
    </cfRule>
  </conditionalFormatting>
  <conditionalFormatting sqref="N22">
    <cfRule type="cellIs" dxfId="4496" priority="2876" operator="lessThan">
      <formula>$C$4</formula>
    </cfRule>
  </conditionalFormatting>
  <conditionalFormatting sqref="N22">
    <cfRule type="cellIs" dxfId="4495" priority="2877" operator="lessThan">
      <formula>$C$4</formula>
    </cfRule>
  </conditionalFormatting>
  <conditionalFormatting sqref="N23">
    <cfRule type="cellIs" dxfId="4494" priority="2878" operator="lessThan">
      <formula>$C$4</formula>
    </cfRule>
  </conditionalFormatting>
  <conditionalFormatting sqref="N23">
    <cfRule type="cellIs" dxfId="4493" priority="2879" operator="lessThan">
      <formula>$C$4</formula>
    </cfRule>
  </conditionalFormatting>
  <conditionalFormatting sqref="N24">
    <cfRule type="cellIs" dxfId="4492" priority="2880" operator="lessThan">
      <formula>$C$4</formula>
    </cfRule>
  </conditionalFormatting>
  <conditionalFormatting sqref="N24">
    <cfRule type="cellIs" dxfId="4491" priority="2881" operator="lessThan">
      <formula>$C$4</formula>
    </cfRule>
  </conditionalFormatting>
  <conditionalFormatting sqref="N25">
    <cfRule type="cellIs" dxfId="4490" priority="2882" operator="lessThan">
      <formula>$C$4</formula>
    </cfRule>
  </conditionalFormatting>
  <conditionalFormatting sqref="N25">
    <cfRule type="cellIs" dxfId="4489" priority="2883" operator="lessThan">
      <formula>$C$4</formula>
    </cfRule>
  </conditionalFormatting>
  <conditionalFormatting sqref="N26">
    <cfRule type="cellIs" dxfId="4488" priority="2884" operator="lessThan">
      <formula>$C$4</formula>
    </cfRule>
  </conditionalFormatting>
  <conditionalFormatting sqref="N26">
    <cfRule type="cellIs" dxfId="4487" priority="2885" operator="lessThan">
      <formula>$C$4</formula>
    </cfRule>
  </conditionalFormatting>
  <conditionalFormatting sqref="N27">
    <cfRule type="cellIs" dxfId="4486" priority="2886" operator="lessThan">
      <formula>$C$4</formula>
    </cfRule>
  </conditionalFormatting>
  <conditionalFormatting sqref="N27">
    <cfRule type="cellIs" dxfId="4485" priority="2887" operator="lessThan">
      <formula>$C$4</formula>
    </cfRule>
  </conditionalFormatting>
  <conditionalFormatting sqref="N28">
    <cfRule type="cellIs" dxfId="4484" priority="2888" operator="lessThan">
      <formula>$C$4</formula>
    </cfRule>
  </conditionalFormatting>
  <conditionalFormatting sqref="N28">
    <cfRule type="cellIs" dxfId="4483" priority="2889" operator="lessThan">
      <formula>$C$4</formula>
    </cfRule>
  </conditionalFormatting>
  <conditionalFormatting sqref="N29">
    <cfRule type="cellIs" dxfId="4482" priority="2890" operator="lessThan">
      <formula>$C$4</formula>
    </cfRule>
  </conditionalFormatting>
  <conditionalFormatting sqref="N29">
    <cfRule type="cellIs" dxfId="4481" priority="2891" operator="lessThan">
      <formula>$C$4</formula>
    </cfRule>
  </conditionalFormatting>
  <conditionalFormatting sqref="N30">
    <cfRule type="cellIs" dxfId="4480" priority="2892" operator="lessThan">
      <formula>$C$4</formula>
    </cfRule>
  </conditionalFormatting>
  <conditionalFormatting sqref="N30">
    <cfRule type="cellIs" dxfId="4479" priority="2893" operator="lessThan">
      <formula>$C$4</formula>
    </cfRule>
  </conditionalFormatting>
  <conditionalFormatting sqref="N31">
    <cfRule type="cellIs" dxfId="4478" priority="2894" operator="lessThan">
      <formula>$C$4</formula>
    </cfRule>
  </conditionalFormatting>
  <conditionalFormatting sqref="N31">
    <cfRule type="cellIs" dxfId="4477" priority="2895" operator="lessThan">
      <formula>$C$4</formula>
    </cfRule>
  </conditionalFormatting>
  <conditionalFormatting sqref="N32">
    <cfRule type="cellIs" dxfId="4476" priority="2896" operator="lessThan">
      <formula>$C$4</formula>
    </cfRule>
  </conditionalFormatting>
  <conditionalFormatting sqref="N32">
    <cfRule type="cellIs" dxfId="4475" priority="2897" operator="lessThan">
      <formula>$C$4</formula>
    </cfRule>
  </conditionalFormatting>
  <conditionalFormatting sqref="N33">
    <cfRule type="cellIs" dxfId="4474" priority="2898" operator="lessThan">
      <formula>$C$4</formula>
    </cfRule>
  </conditionalFormatting>
  <conditionalFormatting sqref="N33">
    <cfRule type="cellIs" dxfId="4473" priority="2899" operator="lessThan">
      <formula>$C$4</formula>
    </cfRule>
  </conditionalFormatting>
  <conditionalFormatting sqref="N34">
    <cfRule type="cellIs" dxfId="4472" priority="2900" operator="lessThan">
      <formula>$C$4</formula>
    </cfRule>
  </conditionalFormatting>
  <conditionalFormatting sqref="N34">
    <cfRule type="cellIs" dxfId="4471" priority="2901" operator="lessThan">
      <formula>$C$4</formula>
    </cfRule>
  </conditionalFormatting>
  <conditionalFormatting sqref="N35">
    <cfRule type="cellIs" dxfId="4470" priority="2902" operator="lessThan">
      <formula>$C$4</formula>
    </cfRule>
  </conditionalFormatting>
  <conditionalFormatting sqref="N35">
    <cfRule type="cellIs" dxfId="4469" priority="2903" operator="lessThan">
      <formula>$C$4</formula>
    </cfRule>
  </conditionalFormatting>
  <conditionalFormatting sqref="N36">
    <cfRule type="cellIs" dxfId="4468" priority="2904" operator="lessThan">
      <formula>$C$4</formula>
    </cfRule>
  </conditionalFormatting>
  <conditionalFormatting sqref="N36">
    <cfRule type="cellIs" dxfId="4467" priority="2905" operator="lessThan">
      <formula>$C$4</formula>
    </cfRule>
  </conditionalFormatting>
  <conditionalFormatting sqref="N37">
    <cfRule type="cellIs" dxfId="4466" priority="2906" operator="lessThan">
      <formula>$C$4</formula>
    </cfRule>
  </conditionalFormatting>
  <conditionalFormatting sqref="N37">
    <cfRule type="cellIs" dxfId="4465" priority="2907" operator="lessThan">
      <formula>$C$4</formula>
    </cfRule>
  </conditionalFormatting>
  <conditionalFormatting sqref="N38">
    <cfRule type="cellIs" dxfId="4464" priority="2908" operator="lessThan">
      <formula>$C$4</formula>
    </cfRule>
  </conditionalFormatting>
  <conditionalFormatting sqref="N38">
    <cfRule type="cellIs" dxfId="4463" priority="2909" operator="lessThan">
      <formula>$C$4</formula>
    </cfRule>
  </conditionalFormatting>
  <conditionalFormatting sqref="N39">
    <cfRule type="cellIs" dxfId="4462" priority="2910" operator="lessThan">
      <formula>$C$4</formula>
    </cfRule>
  </conditionalFormatting>
  <conditionalFormatting sqref="N39">
    <cfRule type="cellIs" dxfId="4461" priority="2911" operator="lessThan">
      <formula>$C$4</formula>
    </cfRule>
  </conditionalFormatting>
  <conditionalFormatting sqref="N40">
    <cfRule type="cellIs" dxfId="4460" priority="2912" operator="lessThan">
      <formula>$C$4</formula>
    </cfRule>
  </conditionalFormatting>
  <conditionalFormatting sqref="N40">
    <cfRule type="cellIs" dxfId="4459" priority="2913" operator="lessThan">
      <formula>$C$4</formula>
    </cfRule>
  </conditionalFormatting>
  <conditionalFormatting sqref="N41">
    <cfRule type="cellIs" dxfId="4458" priority="2914" operator="lessThan">
      <formula>$C$4</formula>
    </cfRule>
  </conditionalFormatting>
  <conditionalFormatting sqref="N41">
    <cfRule type="cellIs" dxfId="4457" priority="2915" operator="lessThan">
      <formula>$C$4</formula>
    </cfRule>
  </conditionalFormatting>
  <conditionalFormatting sqref="N42">
    <cfRule type="cellIs" dxfId="4456" priority="2916" operator="lessThan">
      <formula>$C$4</formula>
    </cfRule>
  </conditionalFormatting>
  <conditionalFormatting sqref="N42">
    <cfRule type="cellIs" dxfId="4455" priority="2917" operator="lessThan">
      <formula>$C$4</formula>
    </cfRule>
  </conditionalFormatting>
  <conditionalFormatting sqref="N43">
    <cfRule type="cellIs" dxfId="4454" priority="2918" operator="lessThan">
      <formula>$C$4</formula>
    </cfRule>
  </conditionalFormatting>
  <conditionalFormatting sqref="N43">
    <cfRule type="cellIs" dxfId="4453" priority="2919" operator="lessThan">
      <formula>$C$4</formula>
    </cfRule>
  </conditionalFormatting>
  <conditionalFormatting sqref="N44">
    <cfRule type="cellIs" dxfId="4452" priority="2920" operator="lessThan">
      <formula>$C$4</formula>
    </cfRule>
  </conditionalFormatting>
  <conditionalFormatting sqref="N44">
    <cfRule type="cellIs" dxfId="4451" priority="2921" operator="lessThan">
      <formula>$C$4</formula>
    </cfRule>
  </conditionalFormatting>
  <conditionalFormatting sqref="N45">
    <cfRule type="cellIs" dxfId="4450" priority="2922" operator="lessThan">
      <formula>$C$4</formula>
    </cfRule>
  </conditionalFormatting>
  <conditionalFormatting sqref="N45">
    <cfRule type="cellIs" dxfId="4449" priority="2923" operator="lessThan">
      <formula>$C$4</formula>
    </cfRule>
  </conditionalFormatting>
  <conditionalFormatting sqref="N46">
    <cfRule type="cellIs" dxfId="4448" priority="2924" operator="lessThan">
      <formula>$C$4</formula>
    </cfRule>
  </conditionalFormatting>
  <conditionalFormatting sqref="N46">
    <cfRule type="cellIs" dxfId="4447" priority="2925" operator="lessThan">
      <formula>$C$4</formula>
    </cfRule>
  </conditionalFormatting>
  <conditionalFormatting sqref="N47">
    <cfRule type="cellIs" dxfId="4446" priority="2926" operator="lessThan">
      <formula>$C$4</formula>
    </cfRule>
  </conditionalFormatting>
  <conditionalFormatting sqref="N47">
    <cfRule type="cellIs" dxfId="4445" priority="2927" operator="lessThan">
      <formula>$C$4</formula>
    </cfRule>
  </conditionalFormatting>
  <conditionalFormatting sqref="N48">
    <cfRule type="cellIs" dxfId="4444" priority="2928" operator="lessThan">
      <formula>$C$4</formula>
    </cfRule>
  </conditionalFormatting>
  <conditionalFormatting sqref="N48">
    <cfRule type="cellIs" dxfId="4443" priority="2929" operator="lessThan">
      <formula>$C$4</formula>
    </cfRule>
  </conditionalFormatting>
  <conditionalFormatting sqref="N49">
    <cfRule type="cellIs" dxfId="4442" priority="2930" operator="lessThan">
      <formula>$C$4</formula>
    </cfRule>
  </conditionalFormatting>
  <conditionalFormatting sqref="N49">
    <cfRule type="cellIs" dxfId="4441" priority="2931" operator="lessThan">
      <formula>$C$4</formula>
    </cfRule>
  </conditionalFormatting>
  <conditionalFormatting sqref="N50">
    <cfRule type="cellIs" dxfId="4440" priority="2932" operator="lessThan">
      <formula>$C$4</formula>
    </cfRule>
  </conditionalFormatting>
  <conditionalFormatting sqref="N50">
    <cfRule type="cellIs" dxfId="4439" priority="2933" operator="lessThan">
      <formula>$C$4</formula>
    </cfRule>
  </conditionalFormatting>
  <conditionalFormatting sqref="N51">
    <cfRule type="cellIs" dxfId="4438" priority="2934" operator="lessThan">
      <formula>$C$4</formula>
    </cfRule>
  </conditionalFormatting>
  <conditionalFormatting sqref="N51">
    <cfRule type="cellIs" dxfId="4437" priority="2935" operator="lessThan">
      <formula>$C$4</formula>
    </cfRule>
  </conditionalFormatting>
  <conditionalFormatting sqref="N52">
    <cfRule type="cellIs" dxfId="4436" priority="2936" operator="lessThan">
      <formula>$C$4</formula>
    </cfRule>
  </conditionalFormatting>
  <conditionalFormatting sqref="N52">
    <cfRule type="cellIs" dxfId="4435" priority="2937" operator="lessThan">
      <formula>$C$4</formula>
    </cfRule>
  </conditionalFormatting>
  <conditionalFormatting sqref="N53">
    <cfRule type="cellIs" dxfId="4434" priority="2938" operator="lessThan">
      <formula>$C$4</formula>
    </cfRule>
  </conditionalFormatting>
  <conditionalFormatting sqref="N53">
    <cfRule type="cellIs" dxfId="4433" priority="2939" operator="lessThan">
      <formula>$C$4</formula>
    </cfRule>
  </conditionalFormatting>
  <conditionalFormatting sqref="N54">
    <cfRule type="cellIs" dxfId="4432" priority="2940" operator="lessThan">
      <formula>$C$4</formula>
    </cfRule>
  </conditionalFormatting>
  <conditionalFormatting sqref="N54">
    <cfRule type="cellIs" dxfId="4431" priority="2941" operator="lessThan">
      <formula>$C$4</formula>
    </cfRule>
  </conditionalFormatting>
  <conditionalFormatting sqref="N55">
    <cfRule type="cellIs" dxfId="4430" priority="2942" operator="lessThan">
      <formula>$C$4</formula>
    </cfRule>
  </conditionalFormatting>
  <conditionalFormatting sqref="N55">
    <cfRule type="cellIs" dxfId="4429" priority="2943" operator="lessThan">
      <formula>$C$4</formula>
    </cfRule>
  </conditionalFormatting>
  <conditionalFormatting sqref="N56">
    <cfRule type="cellIs" dxfId="4428" priority="2944" operator="lessThan">
      <formula>$C$4</formula>
    </cfRule>
  </conditionalFormatting>
  <conditionalFormatting sqref="N56">
    <cfRule type="cellIs" dxfId="4427" priority="2945" operator="lessThan">
      <formula>$C$4</formula>
    </cfRule>
  </conditionalFormatting>
  <conditionalFormatting sqref="N57">
    <cfRule type="cellIs" dxfId="4426" priority="2946" operator="lessThan">
      <formula>$C$4</formula>
    </cfRule>
  </conditionalFormatting>
  <conditionalFormatting sqref="N57">
    <cfRule type="cellIs" dxfId="4425" priority="2947" operator="lessThan">
      <formula>$C$4</formula>
    </cfRule>
  </conditionalFormatting>
  <conditionalFormatting sqref="N58">
    <cfRule type="cellIs" dxfId="4424" priority="2948" operator="lessThan">
      <formula>$C$4</formula>
    </cfRule>
  </conditionalFormatting>
  <conditionalFormatting sqref="N58">
    <cfRule type="cellIs" dxfId="4423" priority="2949" operator="lessThan">
      <formula>$C$4</formula>
    </cfRule>
  </conditionalFormatting>
  <conditionalFormatting sqref="N59">
    <cfRule type="cellIs" dxfId="4422" priority="2950" operator="lessThan">
      <formula>$C$4</formula>
    </cfRule>
  </conditionalFormatting>
  <conditionalFormatting sqref="N59">
    <cfRule type="cellIs" dxfId="4421" priority="2951" operator="lessThan">
      <formula>$C$4</formula>
    </cfRule>
  </conditionalFormatting>
  <conditionalFormatting sqref="N60">
    <cfRule type="cellIs" dxfId="4420" priority="2952" operator="lessThan">
      <formula>$C$4</formula>
    </cfRule>
  </conditionalFormatting>
  <conditionalFormatting sqref="N60">
    <cfRule type="cellIs" dxfId="4419" priority="2953" operator="lessThan">
      <formula>$C$4</formula>
    </cfRule>
  </conditionalFormatting>
  <conditionalFormatting sqref="O11">
    <cfRule type="cellIs" dxfId="4418" priority="2954" operator="lessThan">
      <formula>$C$4</formula>
    </cfRule>
  </conditionalFormatting>
  <conditionalFormatting sqref="O11">
    <cfRule type="cellIs" dxfId="4417" priority="2955" operator="lessThan">
      <formula>$C$4</formula>
    </cfRule>
  </conditionalFormatting>
  <conditionalFormatting sqref="O12">
    <cfRule type="cellIs" dxfId="4416" priority="2956" operator="lessThan">
      <formula>$C$4</formula>
    </cfRule>
  </conditionalFormatting>
  <conditionalFormatting sqref="O12">
    <cfRule type="cellIs" dxfId="4415" priority="2957" operator="lessThan">
      <formula>$C$4</formula>
    </cfRule>
  </conditionalFormatting>
  <conditionalFormatting sqref="O13">
    <cfRule type="cellIs" dxfId="4414" priority="2958" operator="lessThan">
      <formula>$C$4</formula>
    </cfRule>
  </conditionalFormatting>
  <conditionalFormatting sqref="O13">
    <cfRule type="cellIs" dxfId="4413" priority="2959" operator="lessThan">
      <formula>$C$4</formula>
    </cfRule>
  </conditionalFormatting>
  <conditionalFormatting sqref="O14">
    <cfRule type="cellIs" dxfId="4412" priority="2960" operator="lessThan">
      <formula>$C$4</formula>
    </cfRule>
  </conditionalFormatting>
  <conditionalFormatting sqref="O14">
    <cfRule type="cellIs" dxfId="4411" priority="2961" operator="lessThan">
      <formula>$C$4</formula>
    </cfRule>
  </conditionalFormatting>
  <conditionalFormatting sqref="O15">
    <cfRule type="cellIs" dxfId="4410" priority="2962" operator="lessThan">
      <formula>$C$4</formula>
    </cfRule>
  </conditionalFormatting>
  <conditionalFormatting sqref="O15">
    <cfRule type="cellIs" dxfId="4409" priority="2963" operator="lessThan">
      <formula>$C$4</formula>
    </cfRule>
  </conditionalFormatting>
  <conditionalFormatting sqref="O16">
    <cfRule type="cellIs" dxfId="4408" priority="2964" operator="lessThan">
      <formula>$C$4</formula>
    </cfRule>
  </conditionalFormatting>
  <conditionalFormatting sqref="O16">
    <cfRule type="cellIs" dxfId="4407" priority="2965" operator="lessThan">
      <formula>$C$4</formula>
    </cfRule>
  </conditionalFormatting>
  <conditionalFormatting sqref="O17">
    <cfRule type="cellIs" dxfId="4406" priority="2966" operator="lessThan">
      <formula>$C$4</formula>
    </cfRule>
  </conditionalFormatting>
  <conditionalFormatting sqref="O17">
    <cfRule type="cellIs" dxfId="4405" priority="2967" operator="lessThan">
      <formula>$C$4</formula>
    </cfRule>
  </conditionalFormatting>
  <conditionalFormatting sqref="O18">
    <cfRule type="cellIs" dxfId="4404" priority="2968" operator="lessThan">
      <formula>$C$4</formula>
    </cfRule>
  </conditionalFormatting>
  <conditionalFormatting sqref="O18">
    <cfRule type="cellIs" dxfId="4403" priority="2969" operator="lessThan">
      <formula>$C$4</formula>
    </cfRule>
  </conditionalFormatting>
  <conditionalFormatting sqref="O19">
    <cfRule type="cellIs" dxfId="4402" priority="2970" operator="lessThan">
      <formula>$C$4</formula>
    </cfRule>
  </conditionalFormatting>
  <conditionalFormatting sqref="O19">
    <cfRule type="cellIs" dxfId="4401" priority="2971" operator="lessThan">
      <formula>$C$4</formula>
    </cfRule>
  </conditionalFormatting>
  <conditionalFormatting sqref="O20">
    <cfRule type="cellIs" dxfId="4400" priority="2972" operator="lessThan">
      <formula>$C$4</formula>
    </cfRule>
  </conditionalFormatting>
  <conditionalFormatting sqref="O20">
    <cfRule type="cellIs" dxfId="4399" priority="2973" operator="lessThan">
      <formula>$C$4</formula>
    </cfRule>
  </conditionalFormatting>
  <conditionalFormatting sqref="O21">
    <cfRule type="cellIs" dxfId="4398" priority="2974" operator="lessThan">
      <formula>$C$4</formula>
    </cfRule>
  </conditionalFormatting>
  <conditionalFormatting sqref="O21">
    <cfRule type="cellIs" dxfId="4397" priority="2975" operator="lessThan">
      <formula>$C$4</formula>
    </cfRule>
  </conditionalFormatting>
  <conditionalFormatting sqref="O22">
    <cfRule type="cellIs" dxfId="4396" priority="2976" operator="lessThan">
      <formula>$C$4</formula>
    </cfRule>
  </conditionalFormatting>
  <conditionalFormatting sqref="O22">
    <cfRule type="cellIs" dxfId="4395" priority="2977" operator="lessThan">
      <formula>$C$4</formula>
    </cfRule>
  </conditionalFormatting>
  <conditionalFormatting sqref="O23">
    <cfRule type="cellIs" dxfId="4394" priority="2978" operator="lessThan">
      <formula>$C$4</formula>
    </cfRule>
  </conditionalFormatting>
  <conditionalFormatting sqref="O23">
    <cfRule type="cellIs" dxfId="4393" priority="2979" operator="lessThan">
      <formula>$C$4</formula>
    </cfRule>
  </conditionalFormatting>
  <conditionalFormatting sqref="O24">
    <cfRule type="cellIs" dxfId="4392" priority="2980" operator="lessThan">
      <formula>$C$4</formula>
    </cfRule>
  </conditionalFormatting>
  <conditionalFormatting sqref="O24">
    <cfRule type="cellIs" dxfId="4391" priority="2981" operator="lessThan">
      <formula>$C$4</formula>
    </cfRule>
  </conditionalFormatting>
  <conditionalFormatting sqref="O25">
    <cfRule type="cellIs" dxfId="4390" priority="2982" operator="lessThan">
      <formula>$C$4</formula>
    </cfRule>
  </conditionalFormatting>
  <conditionalFormatting sqref="O25">
    <cfRule type="cellIs" dxfId="4389" priority="2983" operator="lessThan">
      <formula>$C$4</formula>
    </cfRule>
  </conditionalFormatting>
  <conditionalFormatting sqref="O26">
    <cfRule type="cellIs" dxfId="4388" priority="2984" operator="lessThan">
      <formula>$C$4</formula>
    </cfRule>
  </conditionalFormatting>
  <conditionalFormatting sqref="O26">
    <cfRule type="cellIs" dxfId="4387" priority="2985" operator="lessThan">
      <formula>$C$4</formula>
    </cfRule>
  </conditionalFormatting>
  <conditionalFormatting sqref="O27">
    <cfRule type="cellIs" dxfId="4386" priority="2986" operator="lessThan">
      <formula>$C$4</formula>
    </cfRule>
  </conditionalFormatting>
  <conditionalFormatting sqref="O27">
    <cfRule type="cellIs" dxfId="4385" priority="2987" operator="lessThan">
      <formula>$C$4</formula>
    </cfRule>
  </conditionalFormatting>
  <conditionalFormatting sqref="O28">
    <cfRule type="cellIs" dxfId="4384" priority="2988" operator="lessThan">
      <formula>$C$4</formula>
    </cfRule>
  </conditionalFormatting>
  <conditionalFormatting sqref="O28">
    <cfRule type="cellIs" dxfId="4383" priority="2989" operator="lessThan">
      <formula>$C$4</formula>
    </cfRule>
  </conditionalFormatting>
  <conditionalFormatting sqref="O29">
    <cfRule type="cellIs" dxfId="4382" priority="2990" operator="lessThan">
      <formula>$C$4</formula>
    </cfRule>
  </conditionalFormatting>
  <conditionalFormatting sqref="O29">
    <cfRule type="cellIs" dxfId="4381" priority="2991" operator="lessThan">
      <formula>$C$4</formula>
    </cfRule>
  </conditionalFormatting>
  <conditionalFormatting sqref="O30">
    <cfRule type="cellIs" dxfId="4380" priority="2992" operator="lessThan">
      <formula>$C$4</formula>
    </cfRule>
  </conditionalFormatting>
  <conditionalFormatting sqref="O30">
    <cfRule type="cellIs" dxfId="4379" priority="2993" operator="lessThan">
      <formula>$C$4</formula>
    </cfRule>
  </conditionalFormatting>
  <conditionalFormatting sqref="O31">
    <cfRule type="cellIs" dxfId="4378" priority="2994" operator="lessThan">
      <formula>$C$4</formula>
    </cfRule>
  </conditionalFormatting>
  <conditionalFormatting sqref="O31">
    <cfRule type="cellIs" dxfId="4377" priority="2995" operator="lessThan">
      <formula>$C$4</formula>
    </cfRule>
  </conditionalFormatting>
  <conditionalFormatting sqref="O32">
    <cfRule type="cellIs" dxfId="4376" priority="2996" operator="lessThan">
      <formula>$C$4</formula>
    </cfRule>
  </conditionalFormatting>
  <conditionalFormatting sqref="O32">
    <cfRule type="cellIs" dxfId="4375" priority="2997" operator="lessThan">
      <formula>$C$4</formula>
    </cfRule>
  </conditionalFormatting>
  <conditionalFormatting sqref="O33">
    <cfRule type="cellIs" dxfId="4374" priority="2998" operator="lessThan">
      <formula>$C$4</formula>
    </cfRule>
  </conditionalFormatting>
  <conditionalFormatting sqref="O33">
    <cfRule type="cellIs" dxfId="4373" priority="2999" operator="lessThan">
      <formula>$C$4</formula>
    </cfRule>
  </conditionalFormatting>
  <conditionalFormatting sqref="O34">
    <cfRule type="cellIs" dxfId="4372" priority="3000" operator="lessThan">
      <formula>$C$4</formula>
    </cfRule>
  </conditionalFormatting>
  <conditionalFormatting sqref="O34">
    <cfRule type="cellIs" dxfId="4371" priority="3001" operator="lessThan">
      <formula>$C$4</formula>
    </cfRule>
  </conditionalFormatting>
  <conditionalFormatting sqref="O35">
    <cfRule type="cellIs" dxfId="4370" priority="3002" operator="lessThan">
      <formula>$C$4</formula>
    </cfRule>
  </conditionalFormatting>
  <conditionalFormatting sqref="O35">
    <cfRule type="cellIs" dxfId="4369" priority="3003" operator="lessThan">
      <formula>$C$4</formula>
    </cfRule>
  </conditionalFormatting>
  <conditionalFormatting sqref="O36">
    <cfRule type="cellIs" dxfId="4368" priority="3004" operator="lessThan">
      <formula>$C$4</formula>
    </cfRule>
  </conditionalFormatting>
  <conditionalFormatting sqref="O36">
    <cfRule type="cellIs" dxfId="4367" priority="3005" operator="lessThan">
      <formula>$C$4</formula>
    </cfRule>
  </conditionalFormatting>
  <conditionalFormatting sqref="O37">
    <cfRule type="cellIs" dxfId="4366" priority="3006" operator="lessThan">
      <formula>$C$4</formula>
    </cfRule>
  </conditionalFormatting>
  <conditionalFormatting sqref="O37">
    <cfRule type="cellIs" dxfId="4365" priority="3007" operator="lessThan">
      <formula>$C$4</formula>
    </cfRule>
  </conditionalFormatting>
  <conditionalFormatting sqref="O38">
    <cfRule type="cellIs" dxfId="4364" priority="3008" operator="lessThan">
      <formula>$C$4</formula>
    </cfRule>
  </conditionalFormatting>
  <conditionalFormatting sqref="O38">
    <cfRule type="cellIs" dxfId="4363" priority="3009" operator="lessThan">
      <formula>$C$4</formula>
    </cfRule>
  </conditionalFormatting>
  <conditionalFormatting sqref="O39">
    <cfRule type="cellIs" dxfId="4362" priority="3010" operator="lessThan">
      <formula>$C$4</formula>
    </cfRule>
  </conditionalFormatting>
  <conditionalFormatting sqref="O39">
    <cfRule type="cellIs" dxfId="4361" priority="3011" operator="lessThan">
      <formula>$C$4</formula>
    </cfRule>
  </conditionalFormatting>
  <conditionalFormatting sqref="O40">
    <cfRule type="cellIs" dxfId="4360" priority="3012" operator="lessThan">
      <formula>$C$4</formula>
    </cfRule>
  </conditionalFormatting>
  <conditionalFormatting sqref="O40">
    <cfRule type="cellIs" dxfId="4359" priority="3013" operator="lessThan">
      <formula>$C$4</formula>
    </cfRule>
  </conditionalFormatting>
  <conditionalFormatting sqref="O41">
    <cfRule type="cellIs" dxfId="4358" priority="3014" operator="lessThan">
      <formula>$C$4</formula>
    </cfRule>
  </conditionalFormatting>
  <conditionalFormatting sqref="O41">
    <cfRule type="cellIs" dxfId="4357" priority="3015" operator="lessThan">
      <formula>$C$4</formula>
    </cfRule>
  </conditionalFormatting>
  <conditionalFormatting sqref="O42">
    <cfRule type="cellIs" dxfId="4356" priority="3016" operator="lessThan">
      <formula>$C$4</formula>
    </cfRule>
  </conditionalFormatting>
  <conditionalFormatting sqref="O42">
    <cfRule type="cellIs" dxfId="4355" priority="3017" operator="lessThan">
      <formula>$C$4</formula>
    </cfRule>
  </conditionalFormatting>
  <conditionalFormatting sqref="O43">
    <cfRule type="cellIs" dxfId="4354" priority="3018" operator="lessThan">
      <formula>$C$4</formula>
    </cfRule>
  </conditionalFormatting>
  <conditionalFormatting sqref="O43">
    <cfRule type="cellIs" dxfId="4353" priority="3019" operator="lessThan">
      <formula>$C$4</formula>
    </cfRule>
  </conditionalFormatting>
  <conditionalFormatting sqref="O44">
    <cfRule type="cellIs" dxfId="4352" priority="3020" operator="lessThan">
      <formula>$C$4</formula>
    </cfRule>
  </conditionalFormatting>
  <conditionalFormatting sqref="O44">
    <cfRule type="cellIs" dxfId="4351" priority="3021" operator="lessThan">
      <formula>$C$4</formula>
    </cfRule>
  </conditionalFormatting>
  <conditionalFormatting sqref="O45">
    <cfRule type="cellIs" dxfId="4350" priority="3022" operator="lessThan">
      <formula>$C$4</formula>
    </cfRule>
  </conditionalFormatting>
  <conditionalFormatting sqref="O45">
    <cfRule type="cellIs" dxfId="4349" priority="3023" operator="lessThan">
      <formula>$C$4</formula>
    </cfRule>
  </conditionalFormatting>
  <conditionalFormatting sqref="O46">
    <cfRule type="cellIs" dxfId="4348" priority="3024" operator="lessThan">
      <formula>$C$4</formula>
    </cfRule>
  </conditionalFormatting>
  <conditionalFormatting sqref="O46">
    <cfRule type="cellIs" dxfId="4347" priority="3025" operator="lessThan">
      <formula>$C$4</formula>
    </cfRule>
  </conditionalFormatting>
  <conditionalFormatting sqref="O47">
    <cfRule type="cellIs" dxfId="4346" priority="3026" operator="lessThan">
      <formula>$C$4</formula>
    </cfRule>
  </conditionalFormatting>
  <conditionalFormatting sqref="O47">
    <cfRule type="cellIs" dxfId="4345" priority="3027" operator="lessThan">
      <formula>$C$4</formula>
    </cfRule>
  </conditionalFormatting>
  <conditionalFormatting sqref="O48">
    <cfRule type="cellIs" dxfId="4344" priority="3028" operator="lessThan">
      <formula>$C$4</formula>
    </cfRule>
  </conditionalFormatting>
  <conditionalFormatting sqref="O48">
    <cfRule type="cellIs" dxfId="4343" priority="3029" operator="lessThan">
      <formula>$C$4</formula>
    </cfRule>
  </conditionalFormatting>
  <conditionalFormatting sqref="O49">
    <cfRule type="cellIs" dxfId="4342" priority="3030" operator="lessThan">
      <formula>$C$4</formula>
    </cfRule>
  </conditionalFormatting>
  <conditionalFormatting sqref="O49">
    <cfRule type="cellIs" dxfId="4341" priority="3031" operator="lessThan">
      <formula>$C$4</formula>
    </cfRule>
  </conditionalFormatting>
  <conditionalFormatting sqref="O50">
    <cfRule type="cellIs" dxfId="4340" priority="3032" operator="lessThan">
      <formula>$C$4</formula>
    </cfRule>
  </conditionalFormatting>
  <conditionalFormatting sqref="O50">
    <cfRule type="cellIs" dxfId="4339" priority="3033" operator="lessThan">
      <formula>$C$4</formula>
    </cfRule>
  </conditionalFormatting>
  <conditionalFormatting sqref="O51">
    <cfRule type="cellIs" dxfId="4338" priority="3034" operator="lessThan">
      <formula>$C$4</formula>
    </cfRule>
  </conditionalFormatting>
  <conditionalFormatting sqref="O51">
    <cfRule type="cellIs" dxfId="4337" priority="3035" operator="lessThan">
      <formula>$C$4</formula>
    </cfRule>
  </conditionalFormatting>
  <conditionalFormatting sqref="O52">
    <cfRule type="cellIs" dxfId="4336" priority="3036" operator="lessThan">
      <formula>$C$4</formula>
    </cfRule>
  </conditionalFormatting>
  <conditionalFormatting sqref="O52">
    <cfRule type="cellIs" dxfId="4335" priority="3037" operator="lessThan">
      <formula>$C$4</formula>
    </cfRule>
  </conditionalFormatting>
  <conditionalFormatting sqref="O53">
    <cfRule type="cellIs" dxfId="4334" priority="3038" operator="lessThan">
      <formula>$C$4</formula>
    </cfRule>
  </conditionalFormatting>
  <conditionalFormatting sqref="O53">
    <cfRule type="cellIs" dxfId="4333" priority="3039" operator="lessThan">
      <formula>$C$4</formula>
    </cfRule>
  </conditionalFormatting>
  <conditionalFormatting sqref="O54">
    <cfRule type="cellIs" dxfId="4332" priority="3040" operator="lessThan">
      <formula>$C$4</formula>
    </cfRule>
  </conditionalFormatting>
  <conditionalFormatting sqref="O54">
    <cfRule type="cellIs" dxfId="4331" priority="3041" operator="lessThan">
      <formula>$C$4</formula>
    </cfRule>
  </conditionalFormatting>
  <conditionalFormatting sqref="O55">
    <cfRule type="cellIs" dxfId="4330" priority="3042" operator="lessThan">
      <formula>$C$4</formula>
    </cfRule>
  </conditionalFormatting>
  <conditionalFormatting sqref="O55">
    <cfRule type="cellIs" dxfId="4329" priority="3043" operator="lessThan">
      <formula>$C$4</formula>
    </cfRule>
  </conditionalFormatting>
  <conditionalFormatting sqref="O56">
    <cfRule type="cellIs" dxfId="4328" priority="3044" operator="lessThan">
      <formula>$C$4</formula>
    </cfRule>
  </conditionalFormatting>
  <conditionalFormatting sqref="O56">
    <cfRule type="cellIs" dxfId="4327" priority="3045" operator="lessThan">
      <formula>$C$4</formula>
    </cfRule>
  </conditionalFormatting>
  <conditionalFormatting sqref="O57">
    <cfRule type="cellIs" dxfId="4326" priority="3046" operator="lessThan">
      <formula>$C$4</formula>
    </cfRule>
  </conditionalFormatting>
  <conditionalFormatting sqref="O57">
    <cfRule type="cellIs" dxfId="4325" priority="3047" operator="lessThan">
      <formula>$C$4</formula>
    </cfRule>
  </conditionalFormatting>
  <conditionalFormatting sqref="O58">
    <cfRule type="cellIs" dxfId="4324" priority="3048" operator="lessThan">
      <formula>$C$4</formula>
    </cfRule>
  </conditionalFormatting>
  <conditionalFormatting sqref="O58">
    <cfRule type="cellIs" dxfId="4323" priority="3049" operator="lessThan">
      <formula>$C$4</formula>
    </cfRule>
  </conditionalFormatting>
  <conditionalFormatting sqref="O59">
    <cfRule type="cellIs" dxfId="4322" priority="3050" operator="lessThan">
      <formula>$C$4</formula>
    </cfRule>
  </conditionalFormatting>
  <conditionalFormatting sqref="O59">
    <cfRule type="cellIs" dxfId="4321" priority="3051" operator="lessThan">
      <formula>$C$4</formula>
    </cfRule>
  </conditionalFormatting>
  <conditionalFormatting sqref="O60">
    <cfRule type="cellIs" dxfId="4320" priority="3052" operator="lessThan">
      <formula>$C$4</formula>
    </cfRule>
  </conditionalFormatting>
  <conditionalFormatting sqref="O60">
    <cfRule type="cellIs" dxfId="4319" priority="3053" operator="lessThan">
      <formula>$C$4</formula>
    </cfRule>
  </conditionalFormatting>
  <conditionalFormatting sqref="AZ11">
    <cfRule type="cellIs" dxfId="4318" priority="3054" operator="lessThan">
      <formula>$C$4</formula>
    </cfRule>
  </conditionalFormatting>
  <conditionalFormatting sqref="AZ12">
    <cfRule type="cellIs" dxfId="4317" priority="3055" operator="lessThan">
      <formula>$C$4</formula>
    </cfRule>
  </conditionalFormatting>
  <conditionalFormatting sqref="AZ13">
    <cfRule type="cellIs" dxfId="4316" priority="3056" operator="lessThan">
      <formula>$C$4</formula>
    </cfRule>
  </conditionalFormatting>
  <conditionalFormatting sqref="AZ14">
    <cfRule type="cellIs" dxfId="4315" priority="3057" operator="lessThan">
      <formula>$C$4</formula>
    </cfRule>
  </conditionalFormatting>
  <conditionalFormatting sqref="AZ15">
    <cfRule type="cellIs" dxfId="4314" priority="3058" operator="lessThan">
      <formula>$C$4</formula>
    </cfRule>
  </conditionalFormatting>
  <conditionalFormatting sqref="AZ16">
    <cfRule type="cellIs" dxfId="4313" priority="3059" operator="lessThan">
      <formula>$C$4</formula>
    </cfRule>
  </conditionalFormatting>
  <conditionalFormatting sqref="AZ17">
    <cfRule type="cellIs" dxfId="4312" priority="3060" operator="lessThan">
      <formula>$C$4</formula>
    </cfRule>
  </conditionalFormatting>
  <conditionalFormatting sqref="AZ18">
    <cfRule type="cellIs" dxfId="4311" priority="3061" operator="lessThan">
      <formula>$C$4</formula>
    </cfRule>
  </conditionalFormatting>
  <conditionalFormatting sqref="AZ19">
    <cfRule type="cellIs" dxfId="4310" priority="3062" operator="lessThan">
      <formula>$C$4</formula>
    </cfRule>
  </conditionalFormatting>
  <conditionalFormatting sqref="AZ20">
    <cfRule type="cellIs" dxfId="4309" priority="3063" operator="lessThan">
      <formula>$C$4</formula>
    </cfRule>
  </conditionalFormatting>
  <conditionalFormatting sqref="AZ21">
    <cfRule type="cellIs" dxfId="4308" priority="3064" operator="lessThan">
      <formula>$C$4</formula>
    </cfRule>
  </conditionalFormatting>
  <conditionalFormatting sqref="AZ22">
    <cfRule type="cellIs" dxfId="4307" priority="3065" operator="lessThan">
      <formula>$C$4</formula>
    </cfRule>
  </conditionalFormatting>
  <conditionalFormatting sqref="AZ23">
    <cfRule type="cellIs" dxfId="4306" priority="3066" operator="lessThan">
      <formula>$C$4</formula>
    </cfRule>
  </conditionalFormatting>
  <conditionalFormatting sqref="AZ24">
    <cfRule type="cellIs" dxfId="4305" priority="3067" operator="lessThan">
      <formula>$C$4</formula>
    </cfRule>
  </conditionalFormatting>
  <conditionalFormatting sqref="AZ25">
    <cfRule type="cellIs" dxfId="4304" priority="3068" operator="lessThan">
      <formula>$C$4</formula>
    </cfRule>
  </conditionalFormatting>
  <conditionalFormatting sqref="AZ26">
    <cfRule type="cellIs" dxfId="4303" priority="3069" operator="lessThan">
      <formula>$C$4</formula>
    </cfRule>
  </conditionalFormatting>
  <conditionalFormatting sqref="AZ27">
    <cfRule type="cellIs" dxfId="4302" priority="3070" operator="lessThan">
      <formula>$C$4</formula>
    </cfRule>
  </conditionalFormatting>
  <conditionalFormatting sqref="AZ28">
    <cfRule type="cellIs" dxfId="4301" priority="3071" operator="lessThan">
      <formula>$C$4</formula>
    </cfRule>
  </conditionalFormatting>
  <conditionalFormatting sqref="AZ29">
    <cfRule type="cellIs" dxfId="4300" priority="3072" operator="lessThan">
      <formula>$C$4</formula>
    </cfRule>
  </conditionalFormatting>
  <conditionalFormatting sqref="AZ30">
    <cfRule type="cellIs" dxfId="4299" priority="3073" operator="lessThan">
      <formula>$C$4</formula>
    </cfRule>
  </conditionalFormatting>
  <conditionalFormatting sqref="AZ31">
    <cfRule type="cellIs" dxfId="4298" priority="3074" operator="lessThan">
      <formula>$C$4</formula>
    </cfRule>
  </conditionalFormatting>
  <conditionalFormatting sqref="AZ32">
    <cfRule type="cellIs" dxfId="4297" priority="3075" operator="lessThan">
      <formula>$C$4</formula>
    </cfRule>
  </conditionalFormatting>
  <conditionalFormatting sqref="AZ33">
    <cfRule type="cellIs" dxfId="4296" priority="3076" operator="lessThan">
      <formula>$C$4</formula>
    </cfRule>
  </conditionalFormatting>
  <conditionalFormatting sqref="AZ34">
    <cfRule type="cellIs" dxfId="4295" priority="3077" operator="lessThan">
      <formula>$C$4</formula>
    </cfRule>
  </conditionalFormatting>
  <conditionalFormatting sqref="AZ35">
    <cfRule type="cellIs" dxfId="4294" priority="3078" operator="lessThan">
      <formula>$C$4</formula>
    </cfRule>
  </conditionalFormatting>
  <conditionalFormatting sqref="AZ36">
    <cfRule type="cellIs" dxfId="4293" priority="3079" operator="lessThan">
      <formula>$C$4</formula>
    </cfRule>
  </conditionalFormatting>
  <conditionalFormatting sqref="AZ37">
    <cfRule type="cellIs" dxfId="4292" priority="3080" operator="lessThan">
      <formula>$C$4</formula>
    </cfRule>
  </conditionalFormatting>
  <conditionalFormatting sqref="AZ38">
    <cfRule type="cellIs" dxfId="4291" priority="3081" operator="lessThan">
      <formula>$C$4</formula>
    </cfRule>
  </conditionalFormatting>
  <conditionalFormatting sqref="AZ39">
    <cfRule type="cellIs" dxfId="4290" priority="3082" operator="lessThan">
      <formula>$C$4</formula>
    </cfRule>
  </conditionalFormatting>
  <conditionalFormatting sqref="AZ40">
    <cfRule type="cellIs" dxfId="4289" priority="3083" operator="lessThan">
      <formula>$C$4</formula>
    </cfRule>
  </conditionalFormatting>
  <conditionalFormatting sqref="AZ41">
    <cfRule type="cellIs" dxfId="4288" priority="3084" operator="lessThan">
      <formula>$C$4</formula>
    </cfRule>
  </conditionalFormatting>
  <conditionalFormatting sqref="AZ42">
    <cfRule type="cellIs" dxfId="4287" priority="3085" operator="lessThan">
      <formula>$C$4</formula>
    </cfRule>
  </conditionalFormatting>
  <conditionalFormatting sqref="AZ43">
    <cfRule type="cellIs" dxfId="4286" priority="3086" operator="lessThan">
      <formula>$C$4</formula>
    </cfRule>
  </conditionalFormatting>
  <conditionalFormatting sqref="AZ44">
    <cfRule type="cellIs" dxfId="4285" priority="3087" operator="lessThan">
      <formula>$C$4</formula>
    </cfRule>
  </conditionalFormatting>
  <conditionalFormatting sqref="AZ45">
    <cfRule type="cellIs" dxfId="4284" priority="3088" operator="lessThan">
      <formula>$C$4</formula>
    </cfRule>
  </conditionalFormatting>
  <conditionalFormatting sqref="AZ46">
    <cfRule type="cellIs" dxfId="4283" priority="3089" operator="lessThan">
      <formula>$C$4</formula>
    </cfRule>
  </conditionalFormatting>
  <conditionalFormatting sqref="AZ47">
    <cfRule type="cellIs" dxfId="4282" priority="3090" operator="lessThan">
      <formula>$C$4</formula>
    </cfRule>
  </conditionalFormatting>
  <conditionalFormatting sqref="AZ48">
    <cfRule type="cellIs" dxfId="4281" priority="3091" operator="lessThan">
      <formula>$C$4</formula>
    </cfRule>
  </conditionalFormatting>
  <conditionalFormatting sqref="AZ49">
    <cfRule type="cellIs" dxfId="4280" priority="3092" operator="lessThan">
      <formula>$C$4</formula>
    </cfRule>
  </conditionalFormatting>
  <conditionalFormatting sqref="AZ50">
    <cfRule type="cellIs" dxfId="4279" priority="3093" operator="lessThan">
      <formula>$C$4</formula>
    </cfRule>
  </conditionalFormatting>
  <conditionalFormatting sqref="AZ51">
    <cfRule type="cellIs" dxfId="4278" priority="3094" operator="lessThan">
      <formula>$C$4</formula>
    </cfRule>
  </conditionalFormatting>
  <conditionalFormatting sqref="AZ52">
    <cfRule type="cellIs" dxfId="4277" priority="3095" operator="lessThan">
      <formula>$C$4</formula>
    </cfRule>
  </conditionalFormatting>
  <conditionalFormatting sqref="AZ53">
    <cfRule type="cellIs" dxfId="4276" priority="3096" operator="lessThan">
      <formula>$C$4</formula>
    </cfRule>
  </conditionalFormatting>
  <conditionalFormatting sqref="AZ54">
    <cfRule type="cellIs" dxfId="4275" priority="3097" operator="lessThan">
      <formula>$C$4</formula>
    </cfRule>
  </conditionalFormatting>
  <conditionalFormatting sqref="AZ55">
    <cfRule type="cellIs" dxfId="4274" priority="3098" operator="lessThan">
      <formula>$C$4</formula>
    </cfRule>
  </conditionalFormatting>
  <conditionalFormatting sqref="AZ56">
    <cfRule type="cellIs" dxfId="4273" priority="3099" operator="lessThan">
      <formula>$C$4</formula>
    </cfRule>
  </conditionalFormatting>
  <conditionalFormatting sqref="AZ57">
    <cfRule type="cellIs" dxfId="4272" priority="3100" operator="lessThan">
      <formula>$C$4</formula>
    </cfRule>
  </conditionalFormatting>
  <conditionalFormatting sqref="AZ58">
    <cfRule type="cellIs" dxfId="4271" priority="3101" operator="lessThan">
      <formula>$C$4</formula>
    </cfRule>
  </conditionalFormatting>
  <conditionalFormatting sqref="AZ59">
    <cfRule type="cellIs" dxfId="4270" priority="3102" operator="lessThan">
      <formula>$C$4</formula>
    </cfRule>
  </conditionalFormatting>
  <conditionalFormatting sqref="AZ60">
    <cfRule type="cellIs" dxfId="4269" priority="3103" operator="lessThan">
      <formula>$C$4</formula>
    </cfRule>
  </conditionalFormatting>
  <conditionalFormatting sqref="BA11">
    <cfRule type="cellIs" dxfId="4268" priority="3104" operator="lessThan">
      <formula>$C$4</formula>
    </cfRule>
  </conditionalFormatting>
  <conditionalFormatting sqref="BA12">
    <cfRule type="cellIs" dxfId="4267" priority="3105" operator="lessThan">
      <formula>$C$4</formula>
    </cfRule>
  </conditionalFormatting>
  <conditionalFormatting sqref="BA13">
    <cfRule type="cellIs" dxfId="4266" priority="3106" operator="lessThan">
      <formula>$C$4</formula>
    </cfRule>
  </conditionalFormatting>
  <conditionalFormatting sqref="BA14">
    <cfRule type="cellIs" dxfId="4265" priority="3107" operator="lessThan">
      <formula>$C$4</formula>
    </cfRule>
  </conditionalFormatting>
  <conditionalFormatting sqref="BA15">
    <cfRule type="cellIs" dxfId="4264" priority="3108" operator="lessThan">
      <formula>$C$4</formula>
    </cfRule>
  </conditionalFormatting>
  <conditionalFormatting sqref="BA16">
    <cfRule type="cellIs" dxfId="4263" priority="3109" operator="lessThan">
      <formula>$C$4</formula>
    </cfRule>
  </conditionalFormatting>
  <conditionalFormatting sqref="BA17">
    <cfRule type="cellIs" dxfId="4262" priority="3110" operator="lessThan">
      <formula>$C$4</formula>
    </cfRule>
  </conditionalFormatting>
  <conditionalFormatting sqref="BA18">
    <cfRule type="cellIs" dxfId="4261" priority="3111" operator="lessThan">
      <formula>$C$4</formula>
    </cfRule>
  </conditionalFormatting>
  <conditionalFormatting sqref="BA19">
    <cfRule type="cellIs" dxfId="4260" priority="3112" operator="lessThan">
      <formula>$C$4</formula>
    </cfRule>
  </conditionalFormatting>
  <conditionalFormatting sqref="BA20">
    <cfRule type="cellIs" dxfId="4259" priority="3113" operator="lessThan">
      <formula>$C$4</formula>
    </cfRule>
  </conditionalFormatting>
  <conditionalFormatting sqref="BA21">
    <cfRule type="cellIs" dxfId="4258" priority="3114" operator="lessThan">
      <formula>$C$4</formula>
    </cfRule>
  </conditionalFormatting>
  <conditionalFormatting sqref="BA22">
    <cfRule type="cellIs" dxfId="4257" priority="3115" operator="lessThan">
      <formula>$C$4</formula>
    </cfRule>
  </conditionalFormatting>
  <conditionalFormatting sqref="BA23">
    <cfRule type="cellIs" dxfId="4256" priority="3116" operator="lessThan">
      <formula>$C$4</formula>
    </cfRule>
  </conditionalFormatting>
  <conditionalFormatting sqref="BA24">
    <cfRule type="cellIs" dxfId="4255" priority="3117" operator="lessThan">
      <formula>$C$4</formula>
    </cfRule>
  </conditionalFormatting>
  <conditionalFormatting sqref="BA25">
    <cfRule type="cellIs" dxfId="4254" priority="3118" operator="lessThan">
      <formula>$C$4</formula>
    </cfRule>
  </conditionalFormatting>
  <conditionalFormatting sqref="BA26">
    <cfRule type="cellIs" dxfId="4253" priority="3119" operator="lessThan">
      <formula>$C$4</formula>
    </cfRule>
  </conditionalFormatting>
  <conditionalFormatting sqref="BA27">
    <cfRule type="cellIs" dxfId="4252" priority="3120" operator="lessThan">
      <formula>$C$4</formula>
    </cfRule>
  </conditionalFormatting>
  <conditionalFormatting sqref="BA28">
    <cfRule type="cellIs" dxfId="4251" priority="3121" operator="lessThan">
      <formula>$C$4</formula>
    </cfRule>
  </conditionalFormatting>
  <conditionalFormatting sqref="BA29">
    <cfRule type="cellIs" dxfId="4250" priority="3122" operator="lessThan">
      <formula>$C$4</formula>
    </cfRule>
  </conditionalFormatting>
  <conditionalFormatting sqref="BA30">
    <cfRule type="cellIs" dxfId="4249" priority="3123" operator="lessThan">
      <formula>$C$4</formula>
    </cfRule>
  </conditionalFormatting>
  <conditionalFormatting sqref="BA31">
    <cfRule type="cellIs" dxfId="4248" priority="3124" operator="lessThan">
      <formula>$C$4</formula>
    </cfRule>
  </conditionalFormatting>
  <conditionalFormatting sqref="BA32">
    <cfRule type="cellIs" dxfId="4247" priority="3125" operator="lessThan">
      <formula>$C$4</formula>
    </cfRule>
  </conditionalFormatting>
  <conditionalFormatting sqref="BA33">
    <cfRule type="cellIs" dxfId="4246" priority="3126" operator="lessThan">
      <formula>$C$4</formula>
    </cfRule>
  </conditionalFormatting>
  <conditionalFormatting sqref="BA34">
    <cfRule type="cellIs" dxfId="4245" priority="3127" operator="lessThan">
      <formula>$C$4</formula>
    </cfRule>
  </conditionalFormatting>
  <conditionalFormatting sqref="BA35">
    <cfRule type="cellIs" dxfId="4244" priority="3128" operator="lessThan">
      <formula>$C$4</formula>
    </cfRule>
  </conditionalFormatting>
  <conditionalFormatting sqref="BA36">
    <cfRule type="cellIs" dxfId="4243" priority="3129" operator="lessThan">
      <formula>$C$4</formula>
    </cfRule>
  </conditionalFormatting>
  <conditionalFormatting sqref="BA37">
    <cfRule type="cellIs" dxfId="4242" priority="3130" operator="lessThan">
      <formula>$C$4</formula>
    </cfRule>
  </conditionalFormatting>
  <conditionalFormatting sqref="BA38">
    <cfRule type="cellIs" dxfId="4241" priority="3131" operator="lessThan">
      <formula>$C$4</formula>
    </cfRule>
  </conditionalFormatting>
  <conditionalFormatting sqref="BA39">
    <cfRule type="cellIs" dxfId="4240" priority="3132" operator="lessThan">
      <formula>$C$4</formula>
    </cfRule>
  </conditionalFormatting>
  <conditionalFormatting sqref="BA40">
    <cfRule type="cellIs" dxfId="4239" priority="3133" operator="lessThan">
      <formula>$C$4</formula>
    </cfRule>
  </conditionalFormatting>
  <conditionalFormatting sqref="BA41">
    <cfRule type="cellIs" dxfId="4238" priority="3134" operator="lessThan">
      <formula>$C$4</formula>
    </cfRule>
  </conditionalFormatting>
  <conditionalFormatting sqref="BA42">
    <cfRule type="cellIs" dxfId="4237" priority="3135" operator="lessThan">
      <formula>$C$4</formula>
    </cfRule>
  </conditionalFormatting>
  <conditionalFormatting sqref="BA43">
    <cfRule type="cellIs" dxfId="4236" priority="3136" operator="lessThan">
      <formula>$C$4</formula>
    </cfRule>
  </conditionalFormatting>
  <conditionalFormatting sqref="BA44">
    <cfRule type="cellIs" dxfId="4235" priority="3137" operator="lessThan">
      <formula>$C$4</formula>
    </cfRule>
  </conditionalFormatting>
  <conditionalFormatting sqref="BA45">
    <cfRule type="cellIs" dxfId="4234" priority="3138" operator="lessThan">
      <formula>$C$4</formula>
    </cfRule>
  </conditionalFormatting>
  <conditionalFormatting sqref="BA46">
    <cfRule type="cellIs" dxfId="4233" priority="3139" operator="lessThan">
      <formula>$C$4</formula>
    </cfRule>
  </conditionalFormatting>
  <conditionalFormatting sqref="BA47">
    <cfRule type="cellIs" dxfId="4232" priority="3140" operator="lessThan">
      <formula>$C$4</formula>
    </cfRule>
  </conditionalFormatting>
  <conditionalFormatting sqref="BA48">
    <cfRule type="cellIs" dxfId="4231" priority="3141" operator="lessThan">
      <formula>$C$4</formula>
    </cfRule>
  </conditionalFormatting>
  <conditionalFormatting sqref="BA49">
    <cfRule type="cellIs" dxfId="4230" priority="3142" operator="lessThan">
      <formula>$C$4</formula>
    </cfRule>
  </conditionalFormatting>
  <conditionalFormatting sqref="BA50">
    <cfRule type="cellIs" dxfId="4229" priority="3143" operator="lessThan">
      <formula>$C$4</formula>
    </cfRule>
  </conditionalFormatting>
  <conditionalFormatting sqref="BA51">
    <cfRule type="cellIs" dxfId="4228" priority="3144" operator="lessThan">
      <formula>$C$4</formula>
    </cfRule>
  </conditionalFormatting>
  <conditionalFormatting sqref="BA52">
    <cfRule type="cellIs" dxfId="4227" priority="3145" operator="lessThan">
      <formula>$C$4</formula>
    </cfRule>
  </conditionalFormatting>
  <conditionalFormatting sqref="BA53">
    <cfRule type="cellIs" dxfId="4226" priority="3146" operator="lessThan">
      <formula>$C$4</formula>
    </cfRule>
  </conditionalFormatting>
  <conditionalFormatting sqref="BA54">
    <cfRule type="cellIs" dxfId="4225" priority="3147" operator="lessThan">
      <formula>$C$4</formula>
    </cfRule>
  </conditionalFormatting>
  <conditionalFormatting sqref="BA55">
    <cfRule type="cellIs" dxfId="4224" priority="3148" operator="lessThan">
      <formula>$C$4</formula>
    </cfRule>
  </conditionalFormatting>
  <conditionalFormatting sqref="BA56">
    <cfRule type="cellIs" dxfId="4223" priority="3149" operator="lessThan">
      <formula>$C$4</formula>
    </cfRule>
  </conditionalFormatting>
  <conditionalFormatting sqref="BA57">
    <cfRule type="cellIs" dxfId="4222" priority="3150" operator="lessThan">
      <formula>$C$4</formula>
    </cfRule>
  </conditionalFormatting>
  <conditionalFormatting sqref="BA58">
    <cfRule type="cellIs" dxfId="4221" priority="3151" operator="lessThan">
      <formula>$C$4</formula>
    </cfRule>
  </conditionalFormatting>
  <conditionalFormatting sqref="BA59">
    <cfRule type="cellIs" dxfId="4220" priority="3152" operator="lessThan">
      <formula>$C$4</formula>
    </cfRule>
  </conditionalFormatting>
  <conditionalFormatting sqref="BA60">
    <cfRule type="cellIs" dxfId="4219" priority="3153" operator="lessThan">
      <formula>$C$4</formula>
    </cfRule>
  </conditionalFormatting>
  <conditionalFormatting sqref="BB47">
    <cfRule type="cellIs" dxfId="4218" priority="3190" operator="lessThan">
      <formula>$C$4</formula>
    </cfRule>
  </conditionalFormatting>
  <conditionalFormatting sqref="BB48">
    <cfRule type="cellIs" dxfId="4217" priority="3191" operator="lessThan">
      <formula>$C$4</formula>
    </cfRule>
  </conditionalFormatting>
  <conditionalFormatting sqref="BB49">
    <cfRule type="cellIs" dxfId="4216" priority="3192" operator="lessThan">
      <formula>$C$4</formula>
    </cfRule>
  </conditionalFormatting>
  <conditionalFormatting sqref="BB50">
    <cfRule type="cellIs" dxfId="4215" priority="3193" operator="lessThan">
      <formula>$C$4</formula>
    </cfRule>
  </conditionalFormatting>
  <conditionalFormatting sqref="BB51">
    <cfRule type="cellIs" dxfId="4214" priority="3194" operator="lessThan">
      <formula>$C$4</formula>
    </cfRule>
  </conditionalFormatting>
  <conditionalFormatting sqref="BB52">
    <cfRule type="cellIs" dxfId="4213" priority="3195" operator="lessThan">
      <formula>$C$4</formula>
    </cfRule>
  </conditionalFormatting>
  <conditionalFormatting sqref="BB53">
    <cfRule type="cellIs" dxfId="4212" priority="3196" operator="lessThan">
      <formula>$C$4</formula>
    </cfRule>
  </conditionalFormatting>
  <conditionalFormatting sqref="BB54">
    <cfRule type="cellIs" dxfId="4211" priority="3197" operator="lessThan">
      <formula>$C$4</formula>
    </cfRule>
  </conditionalFormatting>
  <conditionalFormatting sqref="BB55">
    <cfRule type="cellIs" dxfId="4210" priority="3198" operator="lessThan">
      <formula>$C$4</formula>
    </cfRule>
  </conditionalFormatting>
  <conditionalFormatting sqref="BB56">
    <cfRule type="cellIs" dxfId="4209" priority="3199" operator="lessThan">
      <formula>$C$4</formula>
    </cfRule>
  </conditionalFormatting>
  <conditionalFormatting sqref="BB57">
    <cfRule type="cellIs" dxfId="4208" priority="3200" operator="lessThan">
      <formula>$C$4</formula>
    </cfRule>
  </conditionalFormatting>
  <conditionalFormatting sqref="BB58">
    <cfRule type="cellIs" dxfId="4207" priority="3201" operator="lessThan">
      <formula>$C$4</formula>
    </cfRule>
  </conditionalFormatting>
  <conditionalFormatting sqref="BB59">
    <cfRule type="cellIs" dxfId="4206" priority="3202" operator="lessThan">
      <formula>$C$4</formula>
    </cfRule>
  </conditionalFormatting>
  <conditionalFormatting sqref="BB60">
    <cfRule type="cellIs" dxfId="4205" priority="3203" operator="lessThan">
      <formula>$C$4</formula>
    </cfRule>
  </conditionalFormatting>
  <conditionalFormatting sqref="BC11">
    <cfRule type="cellIs" dxfId="4204" priority="3204" operator="lessThan">
      <formula>$C$4</formula>
    </cfRule>
  </conditionalFormatting>
  <conditionalFormatting sqref="BC12">
    <cfRule type="cellIs" dxfId="4203" priority="3205" operator="lessThan">
      <formula>$C$4</formula>
    </cfRule>
  </conditionalFormatting>
  <conditionalFormatting sqref="BC13">
    <cfRule type="cellIs" dxfId="4202" priority="3206" operator="lessThan">
      <formula>$C$4</formula>
    </cfRule>
  </conditionalFormatting>
  <conditionalFormatting sqref="BC14">
    <cfRule type="cellIs" dxfId="4201" priority="3207" operator="lessThan">
      <formula>$C$4</formula>
    </cfRule>
  </conditionalFormatting>
  <conditionalFormatting sqref="BC15">
    <cfRule type="cellIs" dxfId="4200" priority="3208" operator="lessThan">
      <formula>$C$4</formula>
    </cfRule>
  </conditionalFormatting>
  <conditionalFormatting sqref="BC16">
    <cfRule type="cellIs" dxfId="4199" priority="3209" operator="lessThan">
      <formula>$C$4</formula>
    </cfRule>
  </conditionalFormatting>
  <conditionalFormatting sqref="BC17">
    <cfRule type="cellIs" dxfId="4198" priority="3210" operator="lessThan">
      <formula>$C$4</formula>
    </cfRule>
  </conditionalFormatting>
  <conditionalFormatting sqref="BC18">
    <cfRule type="cellIs" dxfId="4197" priority="3211" operator="lessThan">
      <formula>$C$4</formula>
    </cfRule>
  </conditionalFormatting>
  <conditionalFormatting sqref="BC19">
    <cfRule type="cellIs" dxfId="4196" priority="3212" operator="lessThan">
      <formula>$C$4</formula>
    </cfRule>
  </conditionalFormatting>
  <conditionalFormatting sqref="BC20">
    <cfRule type="cellIs" dxfId="4195" priority="3213" operator="lessThan">
      <formula>$C$4</formula>
    </cfRule>
  </conditionalFormatting>
  <conditionalFormatting sqref="BC21">
    <cfRule type="cellIs" dxfId="4194" priority="3214" operator="lessThan">
      <formula>$C$4</formula>
    </cfRule>
  </conditionalFormatting>
  <conditionalFormatting sqref="BC22">
    <cfRule type="cellIs" dxfId="4193" priority="3215" operator="lessThan">
      <formula>$C$4</formula>
    </cfRule>
  </conditionalFormatting>
  <conditionalFormatting sqref="BC23">
    <cfRule type="cellIs" dxfId="4192" priority="3216" operator="lessThan">
      <formula>$C$4</formula>
    </cfRule>
  </conditionalFormatting>
  <conditionalFormatting sqref="BC24">
    <cfRule type="cellIs" dxfId="4191" priority="3217" operator="lessThan">
      <formula>$C$4</formula>
    </cfRule>
  </conditionalFormatting>
  <conditionalFormatting sqref="BC25">
    <cfRule type="cellIs" dxfId="4190" priority="3218" operator="lessThan">
      <formula>$C$4</formula>
    </cfRule>
  </conditionalFormatting>
  <conditionalFormatting sqref="BC26">
    <cfRule type="cellIs" dxfId="4189" priority="3219" operator="lessThan">
      <formula>$C$4</formula>
    </cfRule>
  </conditionalFormatting>
  <conditionalFormatting sqref="BC27">
    <cfRule type="cellIs" dxfId="4188" priority="3220" operator="lessThan">
      <formula>$C$4</formula>
    </cfRule>
  </conditionalFormatting>
  <conditionalFormatting sqref="BC28">
    <cfRule type="cellIs" dxfId="4187" priority="3221" operator="lessThan">
      <formula>$C$4</formula>
    </cfRule>
  </conditionalFormatting>
  <conditionalFormatting sqref="BC29">
    <cfRule type="cellIs" dxfId="4186" priority="3222" operator="lessThan">
      <formula>$C$4</formula>
    </cfRule>
  </conditionalFormatting>
  <conditionalFormatting sqref="BC30">
    <cfRule type="cellIs" dxfId="4185" priority="3223" operator="lessThan">
      <formula>$C$4</formula>
    </cfRule>
  </conditionalFormatting>
  <conditionalFormatting sqref="BC31">
    <cfRule type="cellIs" dxfId="4184" priority="3224" operator="lessThan">
      <formula>$C$4</formula>
    </cfRule>
  </conditionalFormatting>
  <conditionalFormatting sqref="BC32">
    <cfRule type="cellIs" dxfId="4183" priority="3225" operator="lessThan">
      <formula>$C$4</formula>
    </cfRule>
  </conditionalFormatting>
  <conditionalFormatting sqref="BC33">
    <cfRule type="cellIs" dxfId="4182" priority="3226" operator="lessThan">
      <formula>$C$4</formula>
    </cfRule>
  </conditionalFormatting>
  <conditionalFormatting sqref="BC34">
    <cfRule type="cellIs" dxfId="4181" priority="3227" operator="lessThan">
      <formula>$C$4</formula>
    </cfRule>
  </conditionalFormatting>
  <conditionalFormatting sqref="BC35">
    <cfRule type="cellIs" dxfId="4180" priority="3228" operator="lessThan">
      <formula>$C$4</formula>
    </cfRule>
  </conditionalFormatting>
  <conditionalFormatting sqref="BC36">
    <cfRule type="cellIs" dxfId="4179" priority="3229" operator="lessThan">
      <formula>$C$4</formula>
    </cfRule>
  </conditionalFormatting>
  <conditionalFormatting sqref="BC37">
    <cfRule type="cellIs" dxfId="4178" priority="3230" operator="lessThan">
      <formula>$C$4</formula>
    </cfRule>
  </conditionalFormatting>
  <conditionalFormatting sqref="BC38">
    <cfRule type="cellIs" dxfId="4177" priority="3231" operator="lessThan">
      <formula>$C$4</formula>
    </cfRule>
  </conditionalFormatting>
  <conditionalFormatting sqref="BC39">
    <cfRule type="cellIs" dxfId="4176" priority="3232" operator="lessThan">
      <formula>$C$4</formula>
    </cfRule>
  </conditionalFormatting>
  <conditionalFormatting sqref="BC40">
    <cfRule type="cellIs" dxfId="4175" priority="3233" operator="lessThan">
      <formula>$C$4</formula>
    </cfRule>
  </conditionalFormatting>
  <conditionalFormatting sqref="BC41">
    <cfRule type="cellIs" dxfId="4174" priority="3234" operator="lessThan">
      <formula>$C$4</formula>
    </cfRule>
  </conditionalFormatting>
  <conditionalFormatting sqref="BC42">
    <cfRule type="cellIs" dxfId="4173" priority="3235" operator="lessThan">
      <formula>$C$4</formula>
    </cfRule>
  </conditionalFormatting>
  <conditionalFormatting sqref="BC43">
    <cfRule type="cellIs" dxfId="4172" priority="3236" operator="lessThan">
      <formula>$C$4</formula>
    </cfRule>
  </conditionalFormatting>
  <conditionalFormatting sqref="BC44">
    <cfRule type="cellIs" dxfId="4171" priority="3237" operator="lessThan">
      <formula>$C$4</formula>
    </cfRule>
  </conditionalFormatting>
  <conditionalFormatting sqref="BC45">
    <cfRule type="cellIs" dxfId="4170" priority="3238" operator="lessThan">
      <formula>$C$4</formula>
    </cfRule>
  </conditionalFormatting>
  <conditionalFormatting sqref="BC46">
    <cfRule type="cellIs" dxfId="4169" priority="3239" operator="lessThan">
      <formula>$C$4</formula>
    </cfRule>
  </conditionalFormatting>
  <conditionalFormatting sqref="BC47">
    <cfRule type="cellIs" dxfId="4168" priority="3240" operator="lessThan">
      <formula>$C$4</formula>
    </cfRule>
  </conditionalFormatting>
  <conditionalFormatting sqref="BC48">
    <cfRule type="cellIs" dxfId="4167" priority="3241" operator="lessThan">
      <formula>$C$4</formula>
    </cfRule>
  </conditionalFormatting>
  <conditionalFormatting sqref="BC49">
    <cfRule type="cellIs" dxfId="4166" priority="3242" operator="lessThan">
      <formula>$C$4</formula>
    </cfRule>
  </conditionalFormatting>
  <conditionalFormatting sqref="BC50">
    <cfRule type="cellIs" dxfId="4165" priority="3243" operator="lessThan">
      <formula>$C$4</formula>
    </cfRule>
  </conditionalFormatting>
  <conditionalFormatting sqref="BC51">
    <cfRule type="cellIs" dxfId="4164" priority="3244" operator="lessThan">
      <formula>$C$4</formula>
    </cfRule>
  </conditionalFormatting>
  <conditionalFormatting sqref="BC52">
    <cfRule type="cellIs" dxfId="4163" priority="3245" operator="lessThan">
      <formula>$C$4</formula>
    </cfRule>
  </conditionalFormatting>
  <conditionalFormatting sqref="BC53">
    <cfRule type="cellIs" dxfId="4162" priority="3246" operator="lessThan">
      <formula>$C$4</formula>
    </cfRule>
  </conditionalFormatting>
  <conditionalFormatting sqref="BC54">
    <cfRule type="cellIs" dxfId="4161" priority="3247" operator="lessThan">
      <formula>$C$4</formula>
    </cfRule>
  </conditionalFormatting>
  <conditionalFormatting sqref="BC55">
    <cfRule type="cellIs" dxfId="4160" priority="3248" operator="lessThan">
      <formula>$C$4</formula>
    </cfRule>
  </conditionalFormatting>
  <conditionalFormatting sqref="BC56">
    <cfRule type="cellIs" dxfId="4159" priority="3249" operator="lessThan">
      <formula>$C$4</formula>
    </cfRule>
  </conditionalFormatting>
  <conditionalFormatting sqref="BC57">
    <cfRule type="cellIs" dxfId="4158" priority="3250" operator="lessThan">
      <formula>$C$4</formula>
    </cfRule>
  </conditionalFormatting>
  <conditionalFormatting sqref="BC58">
    <cfRule type="cellIs" dxfId="4157" priority="3251" operator="lessThan">
      <formula>$C$4</formula>
    </cfRule>
  </conditionalFormatting>
  <conditionalFormatting sqref="BC59">
    <cfRule type="cellIs" dxfId="4156" priority="3252" operator="lessThan">
      <formula>$C$4</formula>
    </cfRule>
  </conditionalFormatting>
  <conditionalFormatting sqref="BC60">
    <cfRule type="cellIs" dxfId="4155" priority="3253" operator="lessThan">
      <formula>$C$4</formula>
    </cfRule>
  </conditionalFormatting>
  <conditionalFormatting sqref="BD11">
    <cfRule type="cellIs" dxfId="4154" priority="3254" operator="lessThan">
      <formula>$C$4</formula>
    </cfRule>
  </conditionalFormatting>
  <conditionalFormatting sqref="BD12">
    <cfRule type="cellIs" dxfId="4153" priority="3255" operator="lessThan">
      <formula>$C$4</formula>
    </cfRule>
  </conditionalFormatting>
  <conditionalFormatting sqref="BD13">
    <cfRule type="cellIs" dxfId="4152" priority="3256" operator="lessThan">
      <formula>$C$4</formula>
    </cfRule>
  </conditionalFormatting>
  <conditionalFormatting sqref="BD14">
    <cfRule type="cellIs" dxfId="4151" priority="3257" operator="lessThan">
      <formula>$C$4</formula>
    </cfRule>
  </conditionalFormatting>
  <conditionalFormatting sqref="BD15">
    <cfRule type="cellIs" dxfId="4150" priority="3258" operator="lessThan">
      <formula>$C$4</formula>
    </cfRule>
  </conditionalFormatting>
  <conditionalFormatting sqref="BD16">
    <cfRule type="cellIs" dxfId="4149" priority="3259" operator="lessThan">
      <formula>$C$4</formula>
    </cfRule>
  </conditionalFormatting>
  <conditionalFormatting sqref="BD17">
    <cfRule type="cellIs" dxfId="4148" priority="3260" operator="lessThan">
      <formula>$C$4</formula>
    </cfRule>
  </conditionalFormatting>
  <conditionalFormatting sqref="BD18">
    <cfRule type="cellIs" dxfId="4147" priority="3261" operator="lessThan">
      <formula>$C$4</formula>
    </cfRule>
  </conditionalFormatting>
  <conditionalFormatting sqref="BD19">
    <cfRule type="cellIs" dxfId="4146" priority="3262" operator="lessThan">
      <formula>$C$4</formula>
    </cfRule>
  </conditionalFormatting>
  <conditionalFormatting sqref="BD20">
    <cfRule type="cellIs" dxfId="4145" priority="3263" operator="lessThan">
      <formula>$C$4</formula>
    </cfRule>
  </conditionalFormatting>
  <conditionalFormatting sqref="BD21">
    <cfRule type="cellIs" dxfId="4144" priority="3264" operator="lessThan">
      <formula>$C$4</formula>
    </cfRule>
  </conditionalFormatting>
  <conditionalFormatting sqref="BD22">
    <cfRule type="cellIs" dxfId="4143" priority="3265" operator="lessThan">
      <formula>$C$4</formula>
    </cfRule>
  </conditionalFormatting>
  <conditionalFormatting sqref="BD23">
    <cfRule type="cellIs" dxfId="4142" priority="3266" operator="lessThan">
      <formula>$C$4</formula>
    </cfRule>
  </conditionalFormatting>
  <conditionalFormatting sqref="BD24">
    <cfRule type="cellIs" dxfId="4141" priority="3267" operator="lessThan">
      <formula>$C$4</formula>
    </cfRule>
  </conditionalFormatting>
  <conditionalFormatting sqref="BD25">
    <cfRule type="cellIs" dxfId="4140" priority="3268" operator="lessThan">
      <formula>$C$4</formula>
    </cfRule>
  </conditionalFormatting>
  <conditionalFormatting sqref="BD26">
    <cfRule type="cellIs" dxfId="4139" priority="3269" operator="lessThan">
      <formula>$C$4</formula>
    </cfRule>
  </conditionalFormatting>
  <conditionalFormatting sqref="BD27">
    <cfRule type="cellIs" dxfId="4138" priority="3270" operator="lessThan">
      <formula>$C$4</formula>
    </cfRule>
  </conditionalFormatting>
  <conditionalFormatting sqref="BD28">
    <cfRule type="cellIs" dxfId="4137" priority="3271" operator="lessThan">
      <formula>$C$4</formula>
    </cfRule>
  </conditionalFormatting>
  <conditionalFormatting sqref="BD29">
    <cfRule type="cellIs" dxfId="4136" priority="3272" operator="lessThan">
      <formula>$C$4</formula>
    </cfRule>
  </conditionalFormatting>
  <conditionalFormatting sqref="BD30">
    <cfRule type="cellIs" dxfId="4135" priority="3273" operator="lessThan">
      <formula>$C$4</formula>
    </cfRule>
  </conditionalFormatting>
  <conditionalFormatting sqref="BD31">
    <cfRule type="cellIs" dxfId="4134" priority="3274" operator="lessThan">
      <formula>$C$4</formula>
    </cfRule>
  </conditionalFormatting>
  <conditionalFormatting sqref="BD32">
    <cfRule type="cellIs" dxfId="4133" priority="3275" operator="lessThan">
      <formula>$C$4</formula>
    </cfRule>
  </conditionalFormatting>
  <conditionalFormatting sqref="BD33">
    <cfRule type="cellIs" dxfId="4132" priority="3276" operator="lessThan">
      <formula>$C$4</formula>
    </cfRule>
  </conditionalFormatting>
  <conditionalFormatting sqref="BD34">
    <cfRule type="cellIs" dxfId="4131" priority="3277" operator="lessThan">
      <formula>$C$4</formula>
    </cfRule>
  </conditionalFormatting>
  <conditionalFormatting sqref="BD35">
    <cfRule type="cellIs" dxfId="4130" priority="3278" operator="lessThan">
      <formula>$C$4</formula>
    </cfRule>
  </conditionalFormatting>
  <conditionalFormatting sqref="BD36">
    <cfRule type="cellIs" dxfId="4129" priority="3279" operator="lessThan">
      <formula>$C$4</formula>
    </cfRule>
  </conditionalFormatting>
  <conditionalFormatting sqref="BD37">
    <cfRule type="cellIs" dxfId="4128" priority="3280" operator="lessThan">
      <formula>$C$4</formula>
    </cfRule>
  </conditionalFormatting>
  <conditionalFormatting sqref="BD38">
    <cfRule type="cellIs" dxfId="4127" priority="3281" operator="lessThan">
      <formula>$C$4</formula>
    </cfRule>
  </conditionalFormatting>
  <conditionalFormatting sqref="BD39">
    <cfRule type="cellIs" dxfId="4126" priority="3282" operator="lessThan">
      <formula>$C$4</formula>
    </cfRule>
  </conditionalFormatting>
  <conditionalFormatting sqref="BD40">
    <cfRule type="cellIs" dxfId="4125" priority="3283" operator="lessThan">
      <formula>$C$4</formula>
    </cfRule>
  </conditionalFormatting>
  <conditionalFormatting sqref="BD41">
    <cfRule type="cellIs" dxfId="4124" priority="3284" operator="lessThan">
      <formula>$C$4</formula>
    </cfRule>
  </conditionalFormatting>
  <conditionalFormatting sqref="BD42">
    <cfRule type="cellIs" dxfId="4123" priority="3285" operator="lessThan">
      <formula>$C$4</formula>
    </cfRule>
  </conditionalFormatting>
  <conditionalFormatting sqref="BD43">
    <cfRule type="cellIs" dxfId="4122" priority="3286" operator="lessThan">
      <formula>$C$4</formula>
    </cfRule>
  </conditionalFormatting>
  <conditionalFormatting sqref="BD44">
    <cfRule type="cellIs" dxfId="4121" priority="3287" operator="lessThan">
      <formula>$C$4</formula>
    </cfRule>
  </conditionalFormatting>
  <conditionalFormatting sqref="BD45">
    <cfRule type="cellIs" dxfId="4120" priority="3288" operator="lessThan">
      <formula>$C$4</formula>
    </cfRule>
  </conditionalFormatting>
  <conditionalFormatting sqref="BD46">
    <cfRule type="cellIs" dxfId="4119" priority="3289" operator="lessThan">
      <formula>$C$4</formula>
    </cfRule>
  </conditionalFormatting>
  <conditionalFormatting sqref="BD47">
    <cfRule type="cellIs" dxfId="4118" priority="3290" operator="lessThan">
      <formula>$C$4</formula>
    </cfRule>
  </conditionalFormatting>
  <conditionalFormatting sqref="BD48">
    <cfRule type="cellIs" dxfId="4117" priority="3291" operator="lessThan">
      <formula>$C$4</formula>
    </cfRule>
  </conditionalFormatting>
  <conditionalFormatting sqref="BD49">
    <cfRule type="cellIs" dxfId="4116" priority="3292" operator="lessThan">
      <formula>$C$4</formula>
    </cfRule>
  </conditionalFormatting>
  <conditionalFormatting sqref="BD50">
    <cfRule type="cellIs" dxfId="4115" priority="3293" operator="lessThan">
      <formula>$C$4</formula>
    </cfRule>
  </conditionalFormatting>
  <conditionalFormatting sqref="BD51">
    <cfRule type="cellIs" dxfId="4114" priority="3294" operator="lessThan">
      <formula>$C$4</formula>
    </cfRule>
  </conditionalFormatting>
  <conditionalFormatting sqref="BD52">
    <cfRule type="cellIs" dxfId="4113" priority="3295" operator="lessThan">
      <formula>$C$4</formula>
    </cfRule>
  </conditionalFormatting>
  <conditionalFormatting sqref="BD53">
    <cfRule type="cellIs" dxfId="4112" priority="3296" operator="lessThan">
      <formula>$C$4</formula>
    </cfRule>
  </conditionalFormatting>
  <conditionalFormatting sqref="BD54">
    <cfRule type="cellIs" dxfId="4111" priority="3297" operator="lessThan">
      <formula>$C$4</formula>
    </cfRule>
  </conditionalFormatting>
  <conditionalFormatting sqref="BD55">
    <cfRule type="cellIs" dxfId="4110" priority="3298" operator="lessThan">
      <formula>$C$4</formula>
    </cfRule>
  </conditionalFormatting>
  <conditionalFormatting sqref="BD56">
    <cfRule type="cellIs" dxfId="4109" priority="3299" operator="lessThan">
      <formula>$C$4</formula>
    </cfRule>
  </conditionalFormatting>
  <conditionalFormatting sqref="BD57">
    <cfRule type="cellIs" dxfId="4108" priority="3300" operator="lessThan">
      <formula>$C$4</formula>
    </cfRule>
  </conditionalFormatting>
  <conditionalFormatting sqref="BD58">
    <cfRule type="cellIs" dxfId="4107" priority="3301" operator="lessThan">
      <formula>$C$4</formula>
    </cfRule>
  </conditionalFormatting>
  <conditionalFormatting sqref="BD59">
    <cfRule type="cellIs" dxfId="4106" priority="3302" operator="lessThan">
      <formula>$C$4</formula>
    </cfRule>
  </conditionalFormatting>
  <conditionalFormatting sqref="BD60">
    <cfRule type="cellIs" dxfId="4105" priority="3303" operator="lessThan">
      <formula>$C$4</formula>
    </cfRule>
  </conditionalFormatting>
  <conditionalFormatting sqref="BE47">
    <cfRule type="cellIs" dxfId="4104" priority="3340" operator="lessThan">
      <formula>$C$4</formula>
    </cfRule>
  </conditionalFormatting>
  <conditionalFormatting sqref="BE48">
    <cfRule type="cellIs" dxfId="4103" priority="3341" operator="lessThan">
      <formula>$C$4</formula>
    </cfRule>
  </conditionalFormatting>
  <conditionalFormatting sqref="BE49">
    <cfRule type="cellIs" dxfId="4102" priority="3342" operator="lessThan">
      <formula>$C$4</formula>
    </cfRule>
  </conditionalFormatting>
  <conditionalFormatting sqref="BE50">
    <cfRule type="cellIs" dxfId="4101" priority="3343" operator="lessThan">
      <formula>$C$4</formula>
    </cfRule>
  </conditionalFormatting>
  <conditionalFormatting sqref="BE51">
    <cfRule type="cellIs" dxfId="4100" priority="3344" operator="lessThan">
      <formula>$C$4</formula>
    </cfRule>
  </conditionalFormatting>
  <conditionalFormatting sqref="BE52">
    <cfRule type="cellIs" dxfId="4099" priority="3345" operator="lessThan">
      <formula>$C$4</formula>
    </cfRule>
  </conditionalFormatting>
  <conditionalFormatting sqref="BE53">
    <cfRule type="cellIs" dxfId="4098" priority="3346" operator="lessThan">
      <formula>$C$4</formula>
    </cfRule>
  </conditionalFormatting>
  <conditionalFormatting sqref="BE54">
    <cfRule type="cellIs" dxfId="4097" priority="3347" operator="lessThan">
      <formula>$C$4</formula>
    </cfRule>
  </conditionalFormatting>
  <conditionalFormatting sqref="BE55">
    <cfRule type="cellIs" dxfId="4096" priority="3348" operator="lessThan">
      <formula>$C$4</formula>
    </cfRule>
  </conditionalFormatting>
  <conditionalFormatting sqref="BE56">
    <cfRule type="cellIs" dxfId="4095" priority="3349" operator="lessThan">
      <formula>$C$4</formula>
    </cfRule>
  </conditionalFormatting>
  <conditionalFormatting sqref="BE57">
    <cfRule type="cellIs" dxfId="4094" priority="3350" operator="lessThan">
      <formula>$C$4</formula>
    </cfRule>
  </conditionalFormatting>
  <conditionalFormatting sqref="BE58">
    <cfRule type="cellIs" dxfId="4093" priority="3351" operator="lessThan">
      <formula>$C$4</formula>
    </cfRule>
  </conditionalFormatting>
  <conditionalFormatting sqref="BE59">
    <cfRule type="cellIs" dxfId="4092" priority="3352" operator="lessThan">
      <formula>$C$4</formula>
    </cfRule>
  </conditionalFormatting>
  <conditionalFormatting sqref="BE60">
    <cfRule type="cellIs" dxfId="4091" priority="3353" operator="lessThan">
      <formula>$C$4</formula>
    </cfRule>
  </conditionalFormatting>
  <conditionalFormatting sqref="BF11">
    <cfRule type="cellIs" dxfId="4090" priority="3354" operator="lessThan">
      <formula>$C$4</formula>
    </cfRule>
  </conditionalFormatting>
  <conditionalFormatting sqref="BF12">
    <cfRule type="cellIs" dxfId="4089" priority="3355" operator="lessThan">
      <formula>$C$4</formula>
    </cfRule>
  </conditionalFormatting>
  <conditionalFormatting sqref="BF13">
    <cfRule type="cellIs" dxfId="4088" priority="3356" operator="lessThan">
      <formula>$C$4</formula>
    </cfRule>
  </conditionalFormatting>
  <conditionalFormatting sqref="BF14">
    <cfRule type="cellIs" dxfId="4087" priority="3357" operator="lessThan">
      <formula>$C$4</formula>
    </cfRule>
  </conditionalFormatting>
  <conditionalFormatting sqref="BF15">
    <cfRule type="cellIs" dxfId="4086" priority="3358" operator="lessThan">
      <formula>$C$4</formula>
    </cfRule>
  </conditionalFormatting>
  <conditionalFormatting sqref="BF16">
    <cfRule type="cellIs" dxfId="4085" priority="3359" operator="lessThan">
      <formula>$C$4</formula>
    </cfRule>
  </conditionalFormatting>
  <conditionalFormatting sqref="BF17">
    <cfRule type="cellIs" dxfId="4084" priority="3360" operator="lessThan">
      <formula>$C$4</formula>
    </cfRule>
  </conditionalFormatting>
  <conditionalFormatting sqref="BF18">
    <cfRule type="cellIs" dxfId="4083" priority="3361" operator="lessThan">
      <formula>$C$4</formula>
    </cfRule>
  </conditionalFormatting>
  <conditionalFormatting sqref="BF19">
    <cfRule type="cellIs" dxfId="4082" priority="3362" operator="lessThan">
      <formula>$C$4</formula>
    </cfRule>
  </conditionalFormatting>
  <conditionalFormatting sqref="BF20">
    <cfRule type="cellIs" dxfId="4081" priority="3363" operator="lessThan">
      <formula>$C$4</formula>
    </cfRule>
  </conditionalFormatting>
  <conditionalFormatting sqref="BF21">
    <cfRule type="cellIs" dxfId="4080" priority="3364" operator="lessThan">
      <formula>$C$4</formula>
    </cfRule>
  </conditionalFormatting>
  <conditionalFormatting sqref="BF22">
    <cfRule type="cellIs" dxfId="4079" priority="3365" operator="lessThan">
      <formula>$C$4</formula>
    </cfRule>
  </conditionalFormatting>
  <conditionalFormatting sqref="BF23">
    <cfRule type="cellIs" dxfId="4078" priority="3366" operator="lessThan">
      <formula>$C$4</formula>
    </cfRule>
  </conditionalFormatting>
  <conditionalFormatting sqref="BF24">
    <cfRule type="cellIs" dxfId="4077" priority="3367" operator="lessThan">
      <formula>$C$4</formula>
    </cfRule>
  </conditionalFormatting>
  <conditionalFormatting sqref="BF25">
    <cfRule type="cellIs" dxfId="4076" priority="3368" operator="lessThan">
      <formula>$C$4</formula>
    </cfRule>
  </conditionalFormatting>
  <conditionalFormatting sqref="BF26">
    <cfRule type="cellIs" dxfId="4075" priority="3369" operator="lessThan">
      <formula>$C$4</formula>
    </cfRule>
  </conditionalFormatting>
  <conditionalFormatting sqref="BF27">
    <cfRule type="cellIs" dxfId="4074" priority="3370" operator="lessThan">
      <formula>$C$4</formula>
    </cfRule>
  </conditionalFormatting>
  <conditionalFormatting sqref="BF28">
    <cfRule type="cellIs" dxfId="4073" priority="3371" operator="lessThan">
      <formula>$C$4</formula>
    </cfRule>
  </conditionalFormatting>
  <conditionalFormatting sqref="BF29">
    <cfRule type="cellIs" dxfId="4072" priority="3372" operator="lessThan">
      <formula>$C$4</formula>
    </cfRule>
  </conditionalFormatting>
  <conditionalFormatting sqref="BF30">
    <cfRule type="cellIs" dxfId="4071" priority="3373" operator="lessThan">
      <formula>$C$4</formula>
    </cfRule>
  </conditionalFormatting>
  <conditionalFormatting sqref="BF31">
    <cfRule type="cellIs" dxfId="4070" priority="3374" operator="lessThan">
      <formula>$C$4</formula>
    </cfRule>
  </conditionalFormatting>
  <conditionalFormatting sqref="BF32">
    <cfRule type="cellIs" dxfId="4069" priority="3375" operator="lessThan">
      <formula>$C$4</formula>
    </cfRule>
  </conditionalFormatting>
  <conditionalFormatting sqref="BF33">
    <cfRule type="cellIs" dxfId="4068" priority="3376" operator="lessThan">
      <formula>$C$4</formula>
    </cfRule>
  </conditionalFormatting>
  <conditionalFormatting sqref="BF34">
    <cfRule type="cellIs" dxfId="4067" priority="3377" operator="lessThan">
      <formula>$C$4</formula>
    </cfRule>
  </conditionalFormatting>
  <conditionalFormatting sqref="BF35">
    <cfRule type="cellIs" dxfId="4066" priority="3378" operator="lessThan">
      <formula>$C$4</formula>
    </cfRule>
  </conditionalFormatting>
  <conditionalFormatting sqref="BF36">
    <cfRule type="cellIs" dxfId="4065" priority="3379" operator="lessThan">
      <formula>$C$4</formula>
    </cfRule>
  </conditionalFormatting>
  <conditionalFormatting sqref="BF37">
    <cfRule type="cellIs" dxfId="4064" priority="3380" operator="lessThan">
      <formula>$C$4</formula>
    </cfRule>
  </conditionalFormatting>
  <conditionalFormatting sqref="BF38">
    <cfRule type="cellIs" dxfId="4063" priority="3381" operator="lessThan">
      <formula>$C$4</formula>
    </cfRule>
  </conditionalFormatting>
  <conditionalFormatting sqref="BF39">
    <cfRule type="cellIs" dxfId="4062" priority="3382" operator="lessThan">
      <formula>$C$4</formula>
    </cfRule>
  </conditionalFormatting>
  <conditionalFormatting sqref="BF40">
    <cfRule type="cellIs" dxfId="4061" priority="3383" operator="lessThan">
      <formula>$C$4</formula>
    </cfRule>
  </conditionalFormatting>
  <conditionalFormatting sqref="BF41">
    <cfRule type="cellIs" dxfId="4060" priority="3384" operator="lessThan">
      <formula>$C$4</formula>
    </cfRule>
  </conditionalFormatting>
  <conditionalFormatting sqref="BF42">
    <cfRule type="cellIs" dxfId="4059" priority="3385" operator="lessThan">
      <formula>$C$4</formula>
    </cfRule>
  </conditionalFormatting>
  <conditionalFormatting sqref="BF43">
    <cfRule type="cellIs" dxfId="4058" priority="3386" operator="lessThan">
      <formula>$C$4</formula>
    </cfRule>
  </conditionalFormatting>
  <conditionalFormatting sqref="BF44">
    <cfRule type="cellIs" dxfId="4057" priority="3387" operator="lessThan">
      <formula>$C$4</formula>
    </cfRule>
  </conditionalFormatting>
  <conditionalFormatting sqref="BF45">
    <cfRule type="cellIs" dxfId="4056" priority="3388" operator="lessThan">
      <formula>$C$4</formula>
    </cfRule>
  </conditionalFormatting>
  <conditionalFormatting sqref="BF46">
    <cfRule type="cellIs" dxfId="4055" priority="3389" operator="lessThan">
      <formula>$C$4</formula>
    </cfRule>
  </conditionalFormatting>
  <conditionalFormatting sqref="BF47">
    <cfRule type="cellIs" dxfId="4054" priority="3390" operator="lessThan">
      <formula>$C$4</formula>
    </cfRule>
  </conditionalFormatting>
  <conditionalFormatting sqref="BF48">
    <cfRule type="cellIs" dxfId="4053" priority="3391" operator="lessThan">
      <formula>$C$4</formula>
    </cfRule>
  </conditionalFormatting>
  <conditionalFormatting sqref="BF49">
    <cfRule type="cellIs" dxfId="4052" priority="3392" operator="lessThan">
      <formula>$C$4</formula>
    </cfRule>
  </conditionalFormatting>
  <conditionalFormatting sqref="BF50">
    <cfRule type="cellIs" dxfId="4051" priority="3393" operator="lessThan">
      <formula>$C$4</formula>
    </cfRule>
  </conditionalFormatting>
  <conditionalFormatting sqref="BF51">
    <cfRule type="cellIs" dxfId="4050" priority="3394" operator="lessThan">
      <formula>$C$4</formula>
    </cfRule>
  </conditionalFormatting>
  <conditionalFormatting sqref="BF52">
    <cfRule type="cellIs" dxfId="4049" priority="3395" operator="lessThan">
      <formula>$C$4</formula>
    </cfRule>
  </conditionalFormatting>
  <conditionalFormatting sqref="BF53">
    <cfRule type="cellIs" dxfId="4048" priority="3396" operator="lessThan">
      <formula>$C$4</formula>
    </cfRule>
  </conditionalFormatting>
  <conditionalFormatting sqref="BF54">
    <cfRule type="cellIs" dxfId="4047" priority="3397" operator="lessThan">
      <formula>$C$4</formula>
    </cfRule>
  </conditionalFormatting>
  <conditionalFormatting sqref="BF55">
    <cfRule type="cellIs" dxfId="4046" priority="3398" operator="lessThan">
      <formula>$C$4</formula>
    </cfRule>
  </conditionalFormatting>
  <conditionalFormatting sqref="BF56">
    <cfRule type="cellIs" dxfId="4045" priority="3399" operator="lessThan">
      <formula>$C$4</formula>
    </cfRule>
  </conditionalFormatting>
  <conditionalFormatting sqref="BF57">
    <cfRule type="cellIs" dxfId="4044" priority="3400" operator="lessThan">
      <formula>$C$4</formula>
    </cfRule>
  </conditionalFormatting>
  <conditionalFormatting sqref="BF58">
    <cfRule type="cellIs" dxfId="4043" priority="3401" operator="lessThan">
      <formula>$C$4</formula>
    </cfRule>
  </conditionalFormatting>
  <conditionalFormatting sqref="BF59">
    <cfRule type="cellIs" dxfId="4042" priority="3402" operator="lessThan">
      <formula>$C$4</formula>
    </cfRule>
  </conditionalFormatting>
  <conditionalFormatting sqref="BF60">
    <cfRule type="cellIs" dxfId="4041" priority="3403" operator="lessThan">
      <formula>$C$4</formula>
    </cfRule>
  </conditionalFormatting>
  <conditionalFormatting sqref="BG11">
    <cfRule type="cellIs" dxfId="4040" priority="3404" operator="lessThan">
      <formula>$C$4</formula>
    </cfRule>
  </conditionalFormatting>
  <conditionalFormatting sqref="BG12">
    <cfRule type="cellIs" dxfId="4039" priority="3405" operator="lessThan">
      <formula>$C$4</formula>
    </cfRule>
  </conditionalFormatting>
  <conditionalFormatting sqref="BG13">
    <cfRule type="cellIs" dxfId="4038" priority="3406" operator="lessThan">
      <formula>$C$4</formula>
    </cfRule>
  </conditionalFormatting>
  <conditionalFormatting sqref="BG14">
    <cfRule type="cellIs" dxfId="4037" priority="3407" operator="lessThan">
      <formula>$C$4</formula>
    </cfRule>
  </conditionalFormatting>
  <conditionalFormatting sqref="BG15">
    <cfRule type="cellIs" dxfId="4036" priority="3408" operator="lessThan">
      <formula>$C$4</formula>
    </cfRule>
  </conditionalFormatting>
  <conditionalFormatting sqref="BG16">
    <cfRule type="cellIs" dxfId="4035" priority="3409" operator="lessThan">
      <formula>$C$4</formula>
    </cfRule>
  </conditionalFormatting>
  <conditionalFormatting sqref="BG17">
    <cfRule type="cellIs" dxfId="4034" priority="3410" operator="lessThan">
      <formula>$C$4</formula>
    </cfRule>
  </conditionalFormatting>
  <conditionalFormatting sqref="BG18">
    <cfRule type="cellIs" dxfId="4033" priority="3411" operator="lessThan">
      <formula>$C$4</formula>
    </cfRule>
  </conditionalFormatting>
  <conditionalFormatting sqref="BG19">
    <cfRule type="cellIs" dxfId="4032" priority="3412" operator="lessThan">
      <formula>$C$4</formula>
    </cfRule>
  </conditionalFormatting>
  <conditionalFormatting sqref="BG20">
    <cfRule type="cellIs" dxfId="4031" priority="3413" operator="lessThan">
      <formula>$C$4</formula>
    </cfRule>
  </conditionalFormatting>
  <conditionalFormatting sqref="BG21">
    <cfRule type="cellIs" dxfId="4030" priority="3414" operator="lessThan">
      <formula>$C$4</formula>
    </cfRule>
  </conditionalFormatting>
  <conditionalFormatting sqref="BG22">
    <cfRule type="cellIs" dxfId="4029" priority="3415" operator="lessThan">
      <formula>$C$4</formula>
    </cfRule>
  </conditionalFormatting>
  <conditionalFormatting sqref="BG23">
    <cfRule type="cellIs" dxfId="4028" priority="3416" operator="lessThan">
      <formula>$C$4</formula>
    </cfRule>
  </conditionalFormatting>
  <conditionalFormatting sqref="BG24">
    <cfRule type="cellIs" dxfId="4027" priority="3417" operator="lessThan">
      <formula>$C$4</formula>
    </cfRule>
  </conditionalFormatting>
  <conditionalFormatting sqref="BG25">
    <cfRule type="cellIs" dxfId="4026" priority="3418" operator="lessThan">
      <formula>$C$4</formula>
    </cfRule>
  </conditionalFormatting>
  <conditionalFormatting sqref="BG26">
    <cfRule type="cellIs" dxfId="4025" priority="3419" operator="lessThan">
      <formula>$C$4</formula>
    </cfRule>
  </conditionalFormatting>
  <conditionalFormatting sqref="BG27">
    <cfRule type="cellIs" dxfId="4024" priority="3420" operator="lessThan">
      <formula>$C$4</formula>
    </cfRule>
  </conditionalFormatting>
  <conditionalFormatting sqref="BG28">
    <cfRule type="cellIs" dxfId="4023" priority="3421" operator="lessThan">
      <formula>$C$4</formula>
    </cfRule>
  </conditionalFormatting>
  <conditionalFormatting sqref="BG29">
    <cfRule type="cellIs" dxfId="4022" priority="3422" operator="lessThan">
      <formula>$C$4</formula>
    </cfRule>
  </conditionalFormatting>
  <conditionalFormatting sqref="BG30">
    <cfRule type="cellIs" dxfId="4021" priority="3423" operator="lessThan">
      <formula>$C$4</formula>
    </cfRule>
  </conditionalFormatting>
  <conditionalFormatting sqref="BG31">
    <cfRule type="cellIs" dxfId="4020" priority="3424" operator="lessThan">
      <formula>$C$4</formula>
    </cfRule>
  </conditionalFormatting>
  <conditionalFormatting sqref="BG32">
    <cfRule type="cellIs" dxfId="4019" priority="3425" operator="lessThan">
      <formula>$C$4</formula>
    </cfRule>
  </conditionalFormatting>
  <conditionalFormatting sqref="BG33">
    <cfRule type="cellIs" dxfId="4018" priority="3426" operator="lessThan">
      <formula>$C$4</formula>
    </cfRule>
  </conditionalFormatting>
  <conditionalFormatting sqref="BG34">
    <cfRule type="cellIs" dxfId="4017" priority="3427" operator="lessThan">
      <formula>$C$4</formula>
    </cfRule>
  </conditionalFormatting>
  <conditionalFormatting sqref="BG35">
    <cfRule type="cellIs" dxfId="4016" priority="3428" operator="lessThan">
      <formula>$C$4</formula>
    </cfRule>
  </conditionalFormatting>
  <conditionalFormatting sqref="BG36">
    <cfRule type="cellIs" dxfId="4015" priority="3429" operator="lessThan">
      <formula>$C$4</formula>
    </cfRule>
  </conditionalFormatting>
  <conditionalFormatting sqref="BG37">
    <cfRule type="cellIs" dxfId="4014" priority="3430" operator="lessThan">
      <formula>$C$4</formula>
    </cfRule>
  </conditionalFormatting>
  <conditionalFormatting sqref="BG38">
    <cfRule type="cellIs" dxfId="4013" priority="3431" operator="lessThan">
      <formula>$C$4</formula>
    </cfRule>
  </conditionalFormatting>
  <conditionalFormatting sqref="BG39">
    <cfRule type="cellIs" dxfId="4012" priority="3432" operator="lessThan">
      <formula>$C$4</formula>
    </cfRule>
  </conditionalFormatting>
  <conditionalFormatting sqref="BG40">
    <cfRule type="cellIs" dxfId="4011" priority="3433" operator="lessThan">
      <formula>$C$4</formula>
    </cfRule>
  </conditionalFormatting>
  <conditionalFormatting sqref="BG41">
    <cfRule type="cellIs" dxfId="4010" priority="3434" operator="lessThan">
      <formula>$C$4</formula>
    </cfRule>
  </conditionalFormatting>
  <conditionalFormatting sqref="BG42">
    <cfRule type="cellIs" dxfId="4009" priority="3435" operator="lessThan">
      <formula>$C$4</formula>
    </cfRule>
  </conditionalFormatting>
  <conditionalFormatting sqref="BG43">
    <cfRule type="cellIs" dxfId="4008" priority="3436" operator="lessThan">
      <formula>$C$4</formula>
    </cfRule>
  </conditionalFormatting>
  <conditionalFormatting sqref="BG44">
    <cfRule type="cellIs" dxfId="4007" priority="3437" operator="lessThan">
      <formula>$C$4</formula>
    </cfRule>
  </conditionalFormatting>
  <conditionalFormatting sqref="BG45">
    <cfRule type="cellIs" dxfId="4006" priority="3438" operator="lessThan">
      <formula>$C$4</formula>
    </cfRule>
  </conditionalFormatting>
  <conditionalFormatting sqref="BG46">
    <cfRule type="cellIs" dxfId="4005" priority="3439" operator="lessThan">
      <formula>$C$4</formula>
    </cfRule>
  </conditionalFormatting>
  <conditionalFormatting sqref="BG47">
    <cfRule type="cellIs" dxfId="4004" priority="3440" operator="lessThan">
      <formula>$C$4</formula>
    </cfRule>
  </conditionalFormatting>
  <conditionalFormatting sqref="BG48">
    <cfRule type="cellIs" dxfId="4003" priority="3441" operator="lessThan">
      <formula>$C$4</formula>
    </cfRule>
  </conditionalFormatting>
  <conditionalFormatting sqref="BG49">
    <cfRule type="cellIs" dxfId="4002" priority="3442" operator="lessThan">
      <formula>$C$4</formula>
    </cfRule>
  </conditionalFormatting>
  <conditionalFormatting sqref="BG50">
    <cfRule type="cellIs" dxfId="4001" priority="3443" operator="lessThan">
      <formula>$C$4</formula>
    </cfRule>
  </conditionalFormatting>
  <conditionalFormatting sqref="BG51">
    <cfRule type="cellIs" dxfId="4000" priority="3444" operator="lessThan">
      <formula>$C$4</formula>
    </cfRule>
  </conditionalFormatting>
  <conditionalFormatting sqref="BG52">
    <cfRule type="cellIs" dxfId="3999" priority="3445" operator="lessThan">
      <formula>$C$4</formula>
    </cfRule>
  </conditionalFormatting>
  <conditionalFormatting sqref="BG53">
    <cfRule type="cellIs" dxfId="3998" priority="3446" operator="lessThan">
      <formula>$C$4</formula>
    </cfRule>
  </conditionalFormatting>
  <conditionalFormatting sqref="BG54">
    <cfRule type="cellIs" dxfId="3997" priority="3447" operator="lessThan">
      <formula>$C$4</formula>
    </cfRule>
  </conditionalFormatting>
  <conditionalFormatting sqref="BG55">
    <cfRule type="cellIs" dxfId="3996" priority="3448" operator="lessThan">
      <formula>$C$4</formula>
    </cfRule>
  </conditionalFormatting>
  <conditionalFormatting sqref="BG56">
    <cfRule type="cellIs" dxfId="3995" priority="3449" operator="lessThan">
      <formula>$C$4</formula>
    </cfRule>
  </conditionalFormatting>
  <conditionalFormatting sqref="BG57">
    <cfRule type="cellIs" dxfId="3994" priority="3450" operator="lessThan">
      <formula>$C$4</formula>
    </cfRule>
  </conditionalFormatting>
  <conditionalFormatting sqref="BG58">
    <cfRule type="cellIs" dxfId="3993" priority="3451" operator="lessThan">
      <formula>$C$4</formula>
    </cfRule>
  </conditionalFormatting>
  <conditionalFormatting sqref="BG59">
    <cfRule type="cellIs" dxfId="3992" priority="3452" operator="lessThan">
      <formula>$C$4</formula>
    </cfRule>
  </conditionalFormatting>
  <conditionalFormatting sqref="BG60">
    <cfRule type="cellIs" dxfId="3991" priority="3453" operator="lessThan">
      <formula>$C$4</formula>
    </cfRule>
  </conditionalFormatting>
  <conditionalFormatting sqref="BH11">
    <cfRule type="cellIs" dxfId="3990" priority="3454" operator="lessThan">
      <formula>$C$4</formula>
    </cfRule>
  </conditionalFormatting>
  <conditionalFormatting sqref="BH12">
    <cfRule type="cellIs" dxfId="3989" priority="3455" operator="lessThan">
      <formula>$C$4</formula>
    </cfRule>
  </conditionalFormatting>
  <conditionalFormatting sqref="BH13">
    <cfRule type="cellIs" dxfId="3988" priority="3456" operator="lessThan">
      <formula>$C$4</formula>
    </cfRule>
  </conditionalFormatting>
  <conditionalFormatting sqref="BH14">
    <cfRule type="cellIs" dxfId="3987" priority="3457" operator="lessThan">
      <formula>$C$4</formula>
    </cfRule>
  </conditionalFormatting>
  <conditionalFormatting sqref="BH15">
    <cfRule type="cellIs" dxfId="3986" priority="3458" operator="lessThan">
      <formula>$C$4</formula>
    </cfRule>
  </conditionalFormatting>
  <conditionalFormatting sqref="BH16">
    <cfRule type="cellIs" dxfId="3985" priority="3459" operator="lessThan">
      <formula>$C$4</formula>
    </cfRule>
  </conditionalFormatting>
  <conditionalFormatting sqref="BH17">
    <cfRule type="cellIs" dxfId="3984" priority="3460" operator="lessThan">
      <formula>$C$4</formula>
    </cfRule>
  </conditionalFormatting>
  <conditionalFormatting sqref="BH18">
    <cfRule type="cellIs" dxfId="3983" priority="3461" operator="lessThan">
      <formula>$C$4</formula>
    </cfRule>
  </conditionalFormatting>
  <conditionalFormatting sqref="BH19">
    <cfRule type="cellIs" dxfId="3982" priority="3462" operator="lessThan">
      <formula>$C$4</formula>
    </cfRule>
  </conditionalFormatting>
  <conditionalFormatting sqref="BH20">
    <cfRule type="cellIs" dxfId="3981" priority="3463" operator="lessThan">
      <formula>$C$4</formula>
    </cfRule>
  </conditionalFormatting>
  <conditionalFormatting sqref="BH21">
    <cfRule type="cellIs" dxfId="3980" priority="3464" operator="lessThan">
      <formula>$C$4</formula>
    </cfRule>
  </conditionalFormatting>
  <conditionalFormatting sqref="BH22">
    <cfRule type="cellIs" dxfId="3979" priority="3465" operator="lessThan">
      <formula>$C$4</formula>
    </cfRule>
  </conditionalFormatting>
  <conditionalFormatting sqref="BH23">
    <cfRule type="cellIs" dxfId="3978" priority="3466" operator="lessThan">
      <formula>$C$4</formula>
    </cfRule>
  </conditionalFormatting>
  <conditionalFormatting sqref="BH24">
    <cfRule type="cellIs" dxfId="3977" priority="3467" operator="lessThan">
      <formula>$C$4</formula>
    </cfRule>
  </conditionalFormatting>
  <conditionalFormatting sqref="BH25">
    <cfRule type="cellIs" dxfId="3976" priority="3468" operator="lessThan">
      <formula>$C$4</formula>
    </cfRule>
  </conditionalFormatting>
  <conditionalFormatting sqref="BH26">
    <cfRule type="cellIs" dxfId="3975" priority="3469" operator="lessThan">
      <formula>$C$4</formula>
    </cfRule>
  </conditionalFormatting>
  <conditionalFormatting sqref="BH27">
    <cfRule type="cellIs" dxfId="3974" priority="3470" operator="lessThan">
      <formula>$C$4</formula>
    </cfRule>
  </conditionalFormatting>
  <conditionalFormatting sqref="BH28">
    <cfRule type="cellIs" dxfId="3973" priority="3471" operator="lessThan">
      <formula>$C$4</formula>
    </cfRule>
  </conditionalFormatting>
  <conditionalFormatting sqref="BH29">
    <cfRule type="cellIs" dxfId="3972" priority="3472" operator="lessThan">
      <formula>$C$4</formula>
    </cfRule>
  </conditionalFormatting>
  <conditionalFormatting sqref="BH30">
    <cfRule type="cellIs" dxfId="3971" priority="3473" operator="lessThan">
      <formula>$C$4</formula>
    </cfRule>
  </conditionalFormatting>
  <conditionalFormatting sqref="BH31">
    <cfRule type="cellIs" dxfId="3970" priority="3474" operator="lessThan">
      <formula>$C$4</formula>
    </cfRule>
  </conditionalFormatting>
  <conditionalFormatting sqref="BH32">
    <cfRule type="cellIs" dxfId="3969" priority="3475" operator="lessThan">
      <formula>$C$4</formula>
    </cfRule>
  </conditionalFormatting>
  <conditionalFormatting sqref="BH33">
    <cfRule type="cellIs" dxfId="3968" priority="3476" operator="lessThan">
      <formula>$C$4</formula>
    </cfRule>
  </conditionalFormatting>
  <conditionalFormatting sqref="BH34">
    <cfRule type="cellIs" dxfId="3967" priority="3477" operator="lessThan">
      <formula>$C$4</formula>
    </cfRule>
  </conditionalFormatting>
  <conditionalFormatting sqref="BH35">
    <cfRule type="cellIs" dxfId="3966" priority="3478" operator="lessThan">
      <formula>$C$4</formula>
    </cfRule>
  </conditionalFormatting>
  <conditionalFormatting sqref="BH36">
    <cfRule type="cellIs" dxfId="3965" priority="3479" operator="lessThan">
      <formula>$C$4</formula>
    </cfRule>
  </conditionalFormatting>
  <conditionalFormatting sqref="BH37">
    <cfRule type="cellIs" dxfId="3964" priority="3480" operator="lessThan">
      <formula>$C$4</formula>
    </cfRule>
  </conditionalFormatting>
  <conditionalFormatting sqref="BH38">
    <cfRule type="cellIs" dxfId="3963" priority="3481" operator="lessThan">
      <formula>$C$4</formula>
    </cfRule>
  </conditionalFormatting>
  <conditionalFormatting sqref="BH39">
    <cfRule type="cellIs" dxfId="3962" priority="3482" operator="lessThan">
      <formula>$C$4</formula>
    </cfRule>
  </conditionalFormatting>
  <conditionalFormatting sqref="BH40">
    <cfRule type="cellIs" dxfId="3961" priority="3483" operator="lessThan">
      <formula>$C$4</formula>
    </cfRule>
  </conditionalFormatting>
  <conditionalFormatting sqref="BH41">
    <cfRule type="cellIs" dxfId="3960" priority="3484" operator="lessThan">
      <formula>$C$4</formula>
    </cfRule>
  </conditionalFormatting>
  <conditionalFormatting sqref="BH42">
    <cfRule type="cellIs" dxfId="3959" priority="3485" operator="lessThan">
      <formula>$C$4</formula>
    </cfRule>
  </conditionalFormatting>
  <conditionalFormatting sqref="BH43">
    <cfRule type="cellIs" dxfId="3958" priority="3486" operator="lessThan">
      <formula>$C$4</formula>
    </cfRule>
  </conditionalFormatting>
  <conditionalFormatting sqref="BH44">
    <cfRule type="cellIs" dxfId="3957" priority="3487" operator="lessThan">
      <formula>$C$4</formula>
    </cfRule>
  </conditionalFormatting>
  <conditionalFormatting sqref="BH45">
    <cfRule type="cellIs" dxfId="3956" priority="3488" operator="lessThan">
      <formula>$C$4</formula>
    </cfRule>
  </conditionalFormatting>
  <conditionalFormatting sqref="BH46">
    <cfRule type="cellIs" dxfId="3955" priority="3489" operator="lessThan">
      <formula>$C$4</formula>
    </cfRule>
  </conditionalFormatting>
  <conditionalFormatting sqref="BH47">
    <cfRule type="cellIs" dxfId="3954" priority="3490" operator="lessThan">
      <formula>$C$4</formula>
    </cfRule>
  </conditionalFormatting>
  <conditionalFormatting sqref="BH48">
    <cfRule type="cellIs" dxfId="3953" priority="3491" operator="lessThan">
      <formula>$C$4</formula>
    </cfRule>
  </conditionalFormatting>
  <conditionalFormatting sqref="BH49">
    <cfRule type="cellIs" dxfId="3952" priority="3492" operator="lessThan">
      <formula>$C$4</formula>
    </cfRule>
  </conditionalFormatting>
  <conditionalFormatting sqref="BH50">
    <cfRule type="cellIs" dxfId="3951" priority="3493" operator="lessThan">
      <formula>$C$4</formula>
    </cfRule>
  </conditionalFormatting>
  <conditionalFormatting sqref="BH51">
    <cfRule type="cellIs" dxfId="3950" priority="3494" operator="lessThan">
      <formula>$C$4</formula>
    </cfRule>
  </conditionalFormatting>
  <conditionalFormatting sqref="BH52">
    <cfRule type="cellIs" dxfId="3949" priority="3495" operator="lessThan">
      <formula>$C$4</formula>
    </cfRule>
  </conditionalFormatting>
  <conditionalFormatting sqref="BH53">
    <cfRule type="cellIs" dxfId="3948" priority="3496" operator="lessThan">
      <formula>$C$4</formula>
    </cfRule>
  </conditionalFormatting>
  <conditionalFormatting sqref="BH54">
    <cfRule type="cellIs" dxfId="3947" priority="3497" operator="lessThan">
      <formula>$C$4</formula>
    </cfRule>
  </conditionalFormatting>
  <conditionalFormatting sqref="BH55">
    <cfRule type="cellIs" dxfId="3946" priority="3498" operator="lessThan">
      <formula>$C$4</formula>
    </cfRule>
  </conditionalFormatting>
  <conditionalFormatting sqref="BH56">
    <cfRule type="cellIs" dxfId="3945" priority="3499" operator="lessThan">
      <formula>$C$4</formula>
    </cfRule>
  </conditionalFormatting>
  <conditionalFormatting sqref="BH57">
    <cfRule type="cellIs" dxfId="3944" priority="3500" operator="lessThan">
      <formula>$C$4</formula>
    </cfRule>
  </conditionalFormatting>
  <conditionalFormatting sqref="BH58">
    <cfRule type="cellIs" dxfId="3943" priority="3501" operator="lessThan">
      <formula>$C$4</formula>
    </cfRule>
  </conditionalFormatting>
  <conditionalFormatting sqref="BH59">
    <cfRule type="cellIs" dxfId="3942" priority="3502" operator="lessThan">
      <formula>$C$4</formula>
    </cfRule>
  </conditionalFormatting>
  <conditionalFormatting sqref="BH60">
    <cfRule type="cellIs" dxfId="3941" priority="3503" operator="lessThan">
      <formula>$C$4</formula>
    </cfRule>
  </conditionalFormatting>
  <conditionalFormatting sqref="BI11">
    <cfRule type="cellIs" dxfId="3940" priority="3504" operator="lessThan">
      <formula>$C$4</formula>
    </cfRule>
  </conditionalFormatting>
  <conditionalFormatting sqref="BI12">
    <cfRule type="cellIs" dxfId="3939" priority="3505" operator="lessThan">
      <formula>$C$4</formula>
    </cfRule>
  </conditionalFormatting>
  <conditionalFormatting sqref="BI13">
    <cfRule type="cellIs" dxfId="3938" priority="3506" operator="lessThan">
      <formula>$C$4</formula>
    </cfRule>
  </conditionalFormatting>
  <conditionalFormatting sqref="BI14">
    <cfRule type="cellIs" dxfId="3937" priority="3507" operator="lessThan">
      <formula>$C$4</formula>
    </cfRule>
  </conditionalFormatting>
  <conditionalFormatting sqref="BI15">
    <cfRule type="cellIs" dxfId="3936" priority="3508" operator="lessThan">
      <formula>$C$4</formula>
    </cfRule>
  </conditionalFormatting>
  <conditionalFormatting sqref="BI16">
    <cfRule type="cellIs" dxfId="3935" priority="3509" operator="lessThan">
      <formula>$C$4</formula>
    </cfRule>
  </conditionalFormatting>
  <conditionalFormatting sqref="BI17">
    <cfRule type="cellIs" dxfId="3934" priority="3510" operator="lessThan">
      <formula>$C$4</formula>
    </cfRule>
  </conditionalFormatting>
  <conditionalFormatting sqref="BI18">
    <cfRule type="cellIs" dxfId="3933" priority="3511" operator="lessThan">
      <formula>$C$4</formula>
    </cfRule>
  </conditionalFormatting>
  <conditionalFormatting sqref="BI19">
    <cfRule type="cellIs" dxfId="3932" priority="3512" operator="lessThan">
      <formula>$C$4</formula>
    </cfRule>
  </conditionalFormatting>
  <conditionalFormatting sqref="BI20">
    <cfRule type="cellIs" dxfId="3931" priority="3513" operator="lessThan">
      <formula>$C$4</formula>
    </cfRule>
  </conditionalFormatting>
  <conditionalFormatting sqref="BI21">
    <cfRule type="cellIs" dxfId="3930" priority="3514" operator="lessThan">
      <formula>$C$4</formula>
    </cfRule>
  </conditionalFormatting>
  <conditionalFormatting sqref="BI22">
    <cfRule type="cellIs" dxfId="3929" priority="3515" operator="lessThan">
      <formula>$C$4</formula>
    </cfRule>
  </conditionalFormatting>
  <conditionalFormatting sqref="BI23">
    <cfRule type="cellIs" dxfId="3928" priority="3516" operator="lessThan">
      <formula>$C$4</formula>
    </cfRule>
  </conditionalFormatting>
  <conditionalFormatting sqref="BI24">
    <cfRule type="cellIs" dxfId="3927" priority="3517" operator="lessThan">
      <formula>$C$4</formula>
    </cfRule>
  </conditionalFormatting>
  <conditionalFormatting sqref="BI25">
    <cfRule type="cellIs" dxfId="3926" priority="3518" operator="lessThan">
      <formula>$C$4</formula>
    </cfRule>
  </conditionalFormatting>
  <conditionalFormatting sqref="BI26">
    <cfRule type="cellIs" dxfId="3925" priority="3519" operator="lessThan">
      <formula>$C$4</formula>
    </cfRule>
  </conditionalFormatting>
  <conditionalFormatting sqref="BI27">
    <cfRule type="cellIs" dxfId="3924" priority="3520" operator="lessThan">
      <formula>$C$4</formula>
    </cfRule>
  </conditionalFormatting>
  <conditionalFormatting sqref="BI28">
    <cfRule type="cellIs" dxfId="3923" priority="3521" operator="lessThan">
      <formula>$C$4</formula>
    </cfRule>
  </conditionalFormatting>
  <conditionalFormatting sqref="BI29">
    <cfRule type="cellIs" dxfId="3922" priority="3522" operator="lessThan">
      <formula>$C$4</formula>
    </cfRule>
  </conditionalFormatting>
  <conditionalFormatting sqref="BI30">
    <cfRule type="cellIs" dxfId="3921" priority="3523" operator="lessThan">
      <formula>$C$4</formula>
    </cfRule>
  </conditionalFormatting>
  <conditionalFormatting sqref="BI31">
    <cfRule type="cellIs" dxfId="3920" priority="3524" operator="lessThan">
      <formula>$C$4</formula>
    </cfRule>
  </conditionalFormatting>
  <conditionalFormatting sqref="BI32">
    <cfRule type="cellIs" dxfId="3919" priority="3525" operator="lessThan">
      <formula>$C$4</formula>
    </cfRule>
  </conditionalFormatting>
  <conditionalFormatting sqref="BI33">
    <cfRule type="cellIs" dxfId="3918" priority="3526" operator="lessThan">
      <formula>$C$4</formula>
    </cfRule>
  </conditionalFormatting>
  <conditionalFormatting sqref="BI34">
    <cfRule type="cellIs" dxfId="3917" priority="3527" operator="lessThan">
      <formula>$C$4</formula>
    </cfRule>
  </conditionalFormatting>
  <conditionalFormatting sqref="BI35">
    <cfRule type="cellIs" dxfId="3916" priority="3528" operator="lessThan">
      <formula>$C$4</formula>
    </cfRule>
  </conditionalFormatting>
  <conditionalFormatting sqref="BI36">
    <cfRule type="cellIs" dxfId="3915" priority="3529" operator="lessThan">
      <formula>$C$4</formula>
    </cfRule>
  </conditionalFormatting>
  <conditionalFormatting sqref="BI37">
    <cfRule type="cellIs" dxfId="3914" priority="3530" operator="lessThan">
      <formula>$C$4</formula>
    </cfRule>
  </conditionalFormatting>
  <conditionalFormatting sqref="BI38">
    <cfRule type="cellIs" dxfId="3913" priority="3531" operator="lessThan">
      <formula>$C$4</formula>
    </cfRule>
  </conditionalFormatting>
  <conditionalFormatting sqref="BI39">
    <cfRule type="cellIs" dxfId="3912" priority="3532" operator="lessThan">
      <formula>$C$4</formula>
    </cfRule>
  </conditionalFormatting>
  <conditionalFormatting sqref="BI40">
    <cfRule type="cellIs" dxfId="3911" priority="3533" operator="lessThan">
      <formula>$C$4</formula>
    </cfRule>
  </conditionalFormatting>
  <conditionalFormatting sqref="BI41">
    <cfRule type="cellIs" dxfId="3910" priority="3534" operator="lessThan">
      <formula>$C$4</formula>
    </cfRule>
  </conditionalFormatting>
  <conditionalFormatting sqref="BI42">
    <cfRule type="cellIs" dxfId="3909" priority="3535" operator="lessThan">
      <formula>$C$4</formula>
    </cfRule>
  </conditionalFormatting>
  <conditionalFormatting sqref="BI43">
    <cfRule type="cellIs" dxfId="3908" priority="3536" operator="lessThan">
      <formula>$C$4</formula>
    </cfRule>
  </conditionalFormatting>
  <conditionalFormatting sqref="BI44">
    <cfRule type="cellIs" dxfId="3907" priority="3537" operator="lessThan">
      <formula>$C$4</formula>
    </cfRule>
  </conditionalFormatting>
  <conditionalFormatting sqref="BI45">
    <cfRule type="cellIs" dxfId="3906" priority="3538" operator="lessThan">
      <formula>$C$4</formula>
    </cfRule>
  </conditionalFormatting>
  <conditionalFormatting sqref="BI46">
    <cfRule type="cellIs" dxfId="3905" priority="3539" operator="lessThan">
      <formula>$C$4</formula>
    </cfRule>
  </conditionalFormatting>
  <conditionalFormatting sqref="BI47">
    <cfRule type="cellIs" dxfId="3904" priority="3540" operator="lessThan">
      <formula>$C$4</formula>
    </cfRule>
  </conditionalFormatting>
  <conditionalFormatting sqref="BI48">
    <cfRule type="cellIs" dxfId="3903" priority="3541" operator="lessThan">
      <formula>$C$4</formula>
    </cfRule>
  </conditionalFormatting>
  <conditionalFormatting sqref="BI49">
    <cfRule type="cellIs" dxfId="3902" priority="3542" operator="lessThan">
      <formula>$C$4</formula>
    </cfRule>
  </conditionalFormatting>
  <conditionalFormatting sqref="BI50">
    <cfRule type="cellIs" dxfId="3901" priority="3543" operator="lessThan">
      <formula>$C$4</formula>
    </cfRule>
  </conditionalFormatting>
  <conditionalFormatting sqref="BI51">
    <cfRule type="cellIs" dxfId="3900" priority="3544" operator="lessThan">
      <formula>$C$4</formula>
    </cfRule>
  </conditionalFormatting>
  <conditionalFormatting sqref="BI52">
    <cfRule type="cellIs" dxfId="3899" priority="3545" operator="lessThan">
      <formula>$C$4</formula>
    </cfRule>
  </conditionalFormatting>
  <conditionalFormatting sqref="BI53">
    <cfRule type="cellIs" dxfId="3898" priority="3546" operator="lessThan">
      <formula>$C$4</formula>
    </cfRule>
  </conditionalFormatting>
  <conditionalFormatting sqref="BI54">
    <cfRule type="cellIs" dxfId="3897" priority="3547" operator="lessThan">
      <formula>$C$4</formula>
    </cfRule>
  </conditionalFormatting>
  <conditionalFormatting sqref="BI55">
    <cfRule type="cellIs" dxfId="3896" priority="3548" operator="lessThan">
      <formula>$C$4</formula>
    </cfRule>
  </conditionalFormatting>
  <conditionalFormatting sqref="BI56">
    <cfRule type="cellIs" dxfId="3895" priority="3549" operator="lessThan">
      <formula>$C$4</formula>
    </cfRule>
  </conditionalFormatting>
  <conditionalFormatting sqref="BI57">
    <cfRule type="cellIs" dxfId="3894" priority="3550" operator="lessThan">
      <formula>$C$4</formula>
    </cfRule>
  </conditionalFormatting>
  <conditionalFormatting sqref="BI58">
    <cfRule type="cellIs" dxfId="3893" priority="3551" operator="lessThan">
      <formula>$C$4</formula>
    </cfRule>
  </conditionalFormatting>
  <conditionalFormatting sqref="BI59">
    <cfRule type="cellIs" dxfId="3892" priority="3552" operator="lessThan">
      <formula>$C$4</formula>
    </cfRule>
  </conditionalFormatting>
  <conditionalFormatting sqref="BI60">
    <cfRule type="cellIs" dxfId="3891" priority="3553" operator="lessThan">
      <formula>$C$4</formula>
    </cfRule>
  </conditionalFormatting>
  <conditionalFormatting sqref="BJ11">
    <cfRule type="cellIs" dxfId="3890" priority="3554" operator="lessThan">
      <formula>$C$4</formula>
    </cfRule>
  </conditionalFormatting>
  <conditionalFormatting sqref="BJ12">
    <cfRule type="cellIs" dxfId="3889" priority="3555" operator="lessThan">
      <formula>$C$4</formula>
    </cfRule>
  </conditionalFormatting>
  <conditionalFormatting sqref="BJ13">
    <cfRule type="cellIs" dxfId="3888" priority="3556" operator="lessThan">
      <formula>$C$4</formula>
    </cfRule>
  </conditionalFormatting>
  <conditionalFormatting sqref="BJ14">
    <cfRule type="cellIs" dxfId="3887" priority="3557" operator="lessThan">
      <formula>$C$4</formula>
    </cfRule>
  </conditionalFormatting>
  <conditionalFormatting sqref="BJ15">
    <cfRule type="cellIs" dxfId="3886" priority="3558" operator="lessThan">
      <formula>$C$4</formula>
    </cfRule>
  </conditionalFormatting>
  <conditionalFormatting sqref="BJ16">
    <cfRule type="cellIs" dxfId="3885" priority="3559" operator="lessThan">
      <formula>$C$4</formula>
    </cfRule>
  </conditionalFormatting>
  <conditionalFormatting sqref="BJ17">
    <cfRule type="cellIs" dxfId="3884" priority="3560" operator="lessThan">
      <formula>$C$4</formula>
    </cfRule>
  </conditionalFormatting>
  <conditionalFormatting sqref="BJ18">
    <cfRule type="cellIs" dxfId="3883" priority="3561" operator="lessThan">
      <formula>$C$4</formula>
    </cfRule>
  </conditionalFormatting>
  <conditionalFormatting sqref="BJ19">
    <cfRule type="cellIs" dxfId="3882" priority="3562" operator="lessThan">
      <formula>$C$4</formula>
    </cfRule>
  </conditionalFormatting>
  <conditionalFormatting sqref="BJ20">
    <cfRule type="cellIs" dxfId="3881" priority="3563" operator="lessThan">
      <formula>$C$4</formula>
    </cfRule>
  </conditionalFormatting>
  <conditionalFormatting sqref="BJ21">
    <cfRule type="cellIs" dxfId="3880" priority="3564" operator="lessThan">
      <formula>$C$4</formula>
    </cfRule>
  </conditionalFormatting>
  <conditionalFormatting sqref="BJ22">
    <cfRule type="cellIs" dxfId="3879" priority="3565" operator="lessThan">
      <formula>$C$4</formula>
    </cfRule>
  </conditionalFormatting>
  <conditionalFormatting sqref="BJ23">
    <cfRule type="cellIs" dxfId="3878" priority="3566" operator="lessThan">
      <formula>$C$4</formula>
    </cfRule>
  </conditionalFormatting>
  <conditionalFormatting sqref="BJ24">
    <cfRule type="cellIs" dxfId="3877" priority="3567" operator="lessThan">
      <formula>$C$4</formula>
    </cfRule>
  </conditionalFormatting>
  <conditionalFormatting sqref="BJ25">
    <cfRule type="cellIs" dxfId="3876" priority="3568" operator="lessThan">
      <formula>$C$4</formula>
    </cfRule>
  </conditionalFormatting>
  <conditionalFormatting sqref="BJ26">
    <cfRule type="cellIs" dxfId="3875" priority="3569" operator="lessThan">
      <formula>$C$4</formula>
    </cfRule>
  </conditionalFormatting>
  <conditionalFormatting sqref="BJ27">
    <cfRule type="cellIs" dxfId="3874" priority="3570" operator="lessThan">
      <formula>$C$4</formula>
    </cfRule>
  </conditionalFormatting>
  <conditionalFormatting sqref="BJ28">
    <cfRule type="cellIs" dxfId="3873" priority="3571" operator="lessThan">
      <formula>$C$4</formula>
    </cfRule>
  </conditionalFormatting>
  <conditionalFormatting sqref="BJ29">
    <cfRule type="cellIs" dxfId="3872" priority="3572" operator="lessThan">
      <formula>$C$4</formula>
    </cfRule>
  </conditionalFormatting>
  <conditionalFormatting sqref="BJ30">
    <cfRule type="cellIs" dxfId="3871" priority="3573" operator="lessThan">
      <formula>$C$4</formula>
    </cfRule>
  </conditionalFormatting>
  <conditionalFormatting sqref="BJ31">
    <cfRule type="cellIs" dxfId="3870" priority="3574" operator="lessThan">
      <formula>$C$4</formula>
    </cfRule>
  </conditionalFormatting>
  <conditionalFormatting sqref="BJ32">
    <cfRule type="cellIs" dxfId="3869" priority="3575" operator="lessThan">
      <formula>$C$4</formula>
    </cfRule>
  </conditionalFormatting>
  <conditionalFormatting sqref="BJ33">
    <cfRule type="cellIs" dxfId="3868" priority="3576" operator="lessThan">
      <formula>$C$4</formula>
    </cfRule>
  </conditionalFormatting>
  <conditionalFormatting sqref="BJ34">
    <cfRule type="cellIs" dxfId="3867" priority="3577" operator="lessThan">
      <formula>$C$4</formula>
    </cfRule>
  </conditionalFormatting>
  <conditionalFormatting sqref="BJ35">
    <cfRule type="cellIs" dxfId="3866" priority="3578" operator="lessThan">
      <formula>$C$4</formula>
    </cfRule>
  </conditionalFormatting>
  <conditionalFormatting sqref="BJ36">
    <cfRule type="cellIs" dxfId="3865" priority="3579" operator="lessThan">
      <formula>$C$4</formula>
    </cfRule>
  </conditionalFormatting>
  <conditionalFormatting sqref="BJ37">
    <cfRule type="cellIs" dxfId="3864" priority="3580" operator="lessThan">
      <formula>$C$4</formula>
    </cfRule>
  </conditionalFormatting>
  <conditionalFormatting sqref="BJ38">
    <cfRule type="cellIs" dxfId="3863" priority="3581" operator="lessThan">
      <formula>$C$4</formula>
    </cfRule>
  </conditionalFormatting>
  <conditionalFormatting sqref="BJ39">
    <cfRule type="cellIs" dxfId="3862" priority="3582" operator="lessThan">
      <formula>$C$4</formula>
    </cfRule>
  </conditionalFormatting>
  <conditionalFormatting sqref="BJ40">
    <cfRule type="cellIs" dxfId="3861" priority="3583" operator="lessThan">
      <formula>$C$4</formula>
    </cfRule>
  </conditionalFormatting>
  <conditionalFormatting sqref="BJ41">
    <cfRule type="cellIs" dxfId="3860" priority="3584" operator="lessThan">
      <formula>$C$4</formula>
    </cfRule>
  </conditionalFormatting>
  <conditionalFormatting sqref="BJ42">
    <cfRule type="cellIs" dxfId="3859" priority="3585" operator="lessThan">
      <formula>$C$4</formula>
    </cfRule>
  </conditionalFormatting>
  <conditionalFormatting sqref="BJ43">
    <cfRule type="cellIs" dxfId="3858" priority="3586" operator="lessThan">
      <formula>$C$4</formula>
    </cfRule>
  </conditionalFormatting>
  <conditionalFormatting sqref="BJ44">
    <cfRule type="cellIs" dxfId="3857" priority="3587" operator="lessThan">
      <formula>$C$4</formula>
    </cfRule>
  </conditionalFormatting>
  <conditionalFormatting sqref="BJ45">
    <cfRule type="cellIs" dxfId="3856" priority="3588" operator="lessThan">
      <formula>$C$4</formula>
    </cfRule>
  </conditionalFormatting>
  <conditionalFormatting sqref="BJ46">
    <cfRule type="cellIs" dxfId="3855" priority="3589" operator="lessThan">
      <formula>$C$4</formula>
    </cfRule>
  </conditionalFormatting>
  <conditionalFormatting sqref="BJ47">
    <cfRule type="cellIs" dxfId="3854" priority="3590" operator="lessThan">
      <formula>$C$4</formula>
    </cfRule>
  </conditionalFormatting>
  <conditionalFormatting sqref="BJ48">
    <cfRule type="cellIs" dxfId="3853" priority="3591" operator="lessThan">
      <formula>$C$4</formula>
    </cfRule>
  </conditionalFormatting>
  <conditionalFormatting sqref="BJ49">
    <cfRule type="cellIs" dxfId="3852" priority="3592" operator="lessThan">
      <formula>$C$4</formula>
    </cfRule>
  </conditionalFormatting>
  <conditionalFormatting sqref="BJ50">
    <cfRule type="cellIs" dxfId="3851" priority="3593" operator="lessThan">
      <formula>$C$4</formula>
    </cfRule>
  </conditionalFormatting>
  <conditionalFormatting sqref="BJ51">
    <cfRule type="cellIs" dxfId="3850" priority="3594" operator="lessThan">
      <formula>$C$4</formula>
    </cfRule>
  </conditionalFormatting>
  <conditionalFormatting sqref="BJ52">
    <cfRule type="cellIs" dxfId="3849" priority="3595" operator="lessThan">
      <formula>$C$4</formula>
    </cfRule>
  </conditionalFormatting>
  <conditionalFormatting sqref="BJ53">
    <cfRule type="cellIs" dxfId="3848" priority="3596" operator="lessThan">
      <formula>$C$4</formula>
    </cfRule>
  </conditionalFormatting>
  <conditionalFormatting sqref="BJ54">
    <cfRule type="cellIs" dxfId="3847" priority="3597" operator="lessThan">
      <formula>$C$4</formula>
    </cfRule>
  </conditionalFormatting>
  <conditionalFormatting sqref="BJ55">
    <cfRule type="cellIs" dxfId="3846" priority="3598" operator="lessThan">
      <formula>$C$4</formula>
    </cfRule>
  </conditionalFormatting>
  <conditionalFormatting sqref="BJ56">
    <cfRule type="cellIs" dxfId="3845" priority="3599" operator="lessThan">
      <formula>$C$4</formula>
    </cfRule>
  </conditionalFormatting>
  <conditionalFormatting sqref="BJ57">
    <cfRule type="cellIs" dxfId="3844" priority="3600" operator="lessThan">
      <formula>$C$4</formula>
    </cfRule>
  </conditionalFormatting>
  <conditionalFormatting sqref="BJ58">
    <cfRule type="cellIs" dxfId="3843" priority="3601" operator="lessThan">
      <formula>$C$4</formula>
    </cfRule>
  </conditionalFormatting>
  <conditionalFormatting sqref="BJ59">
    <cfRule type="cellIs" dxfId="3842" priority="3602" operator="lessThan">
      <formula>$C$4</formula>
    </cfRule>
  </conditionalFormatting>
  <conditionalFormatting sqref="BJ60">
    <cfRule type="cellIs" dxfId="3841" priority="3603" operator="lessThan">
      <formula>$C$4</formula>
    </cfRule>
  </conditionalFormatting>
  <conditionalFormatting sqref="BK11">
    <cfRule type="cellIs" dxfId="3840" priority="3604" operator="lessThan">
      <formula>$C$4</formula>
    </cfRule>
  </conditionalFormatting>
  <conditionalFormatting sqref="BK12">
    <cfRule type="cellIs" dxfId="3839" priority="3605" operator="lessThan">
      <formula>$C$4</formula>
    </cfRule>
  </conditionalFormatting>
  <conditionalFormatting sqref="BK13">
    <cfRule type="cellIs" dxfId="3838" priority="3606" operator="lessThan">
      <formula>$C$4</formula>
    </cfRule>
  </conditionalFormatting>
  <conditionalFormatting sqref="BK14">
    <cfRule type="cellIs" dxfId="3837" priority="3607" operator="lessThan">
      <formula>$C$4</formula>
    </cfRule>
  </conditionalFormatting>
  <conditionalFormatting sqref="BK15">
    <cfRule type="cellIs" dxfId="3836" priority="3608" operator="lessThan">
      <formula>$C$4</formula>
    </cfRule>
  </conditionalFormatting>
  <conditionalFormatting sqref="BK16">
    <cfRule type="cellIs" dxfId="3835" priority="3609" operator="lessThan">
      <formula>$C$4</formula>
    </cfRule>
  </conditionalFormatting>
  <conditionalFormatting sqref="BK17">
    <cfRule type="cellIs" dxfId="3834" priority="3610" operator="lessThan">
      <formula>$C$4</formula>
    </cfRule>
  </conditionalFormatting>
  <conditionalFormatting sqref="BK18">
    <cfRule type="cellIs" dxfId="3833" priority="3611" operator="lessThan">
      <formula>$C$4</formula>
    </cfRule>
  </conditionalFormatting>
  <conditionalFormatting sqref="BK19">
    <cfRule type="cellIs" dxfId="3832" priority="3612" operator="lessThan">
      <formula>$C$4</formula>
    </cfRule>
  </conditionalFormatting>
  <conditionalFormatting sqref="BK20">
    <cfRule type="cellIs" dxfId="3831" priority="3613" operator="lessThan">
      <formula>$C$4</formula>
    </cfRule>
  </conditionalFormatting>
  <conditionalFormatting sqref="BK21">
    <cfRule type="cellIs" dxfId="3830" priority="3614" operator="lessThan">
      <formula>$C$4</formula>
    </cfRule>
  </conditionalFormatting>
  <conditionalFormatting sqref="BK22">
    <cfRule type="cellIs" dxfId="3829" priority="3615" operator="lessThan">
      <formula>$C$4</formula>
    </cfRule>
  </conditionalFormatting>
  <conditionalFormatting sqref="BK23">
    <cfRule type="cellIs" dxfId="3828" priority="3616" operator="lessThan">
      <formula>$C$4</formula>
    </cfRule>
  </conditionalFormatting>
  <conditionalFormatting sqref="BK24">
    <cfRule type="cellIs" dxfId="3827" priority="3617" operator="lessThan">
      <formula>$C$4</formula>
    </cfRule>
  </conditionalFormatting>
  <conditionalFormatting sqref="BK25">
    <cfRule type="cellIs" dxfId="3826" priority="3618" operator="lessThan">
      <formula>$C$4</formula>
    </cfRule>
  </conditionalFormatting>
  <conditionalFormatting sqref="BK26">
    <cfRule type="cellIs" dxfId="3825" priority="3619" operator="lessThan">
      <formula>$C$4</formula>
    </cfRule>
  </conditionalFormatting>
  <conditionalFormatting sqref="BK27">
    <cfRule type="cellIs" dxfId="3824" priority="3620" operator="lessThan">
      <formula>$C$4</formula>
    </cfRule>
  </conditionalFormatting>
  <conditionalFormatting sqref="BK28">
    <cfRule type="cellIs" dxfId="3823" priority="3621" operator="lessThan">
      <formula>$C$4</formula>
    </cfRule>
  </conditionalFormatting>
  <conditionalFormatting sqref="BK29">
    <cfRule type="cellIs" dxfId="3822" priority="3622" operator="lessThan">
      <formula>$C$4</formula>
    </cfRule>
  </conditionalFormatting>
  <conditionalFormatting sqref="BK30">
    <cfRule type="cellIs" dxfId="3821" priority="3623" operator="lessThan">
      <formula>$C$4</formula>
    </cfRule>
  </conditionalFormatting>
  <conditionalFormatting sqref="BK31">
    <cfRule type="cellIs" dxfId="3820" priority="3624" operator="lessThan">
      <formula>$C$4</formula>
    </cfRule>
  </conditionalFormatting>
  <conditionalFormatting sqref="BK32">
    <cfRule type="cellIs" dxfId="3819" priority="3625" operator="lessThan">
      <formula>$C$4</formula>
    </cfRule>
  </conditionalFormatting>
  <conditionalFormatting sqref="BK33">
    <cfRule type="cellIs" dxfId="3818" priority="3626" operator="lessThan">
      <formula>$C$4</formula>
    </cfRule>
  </conditionalFormatting>
  <conditionalFormatting sqref="BK34">
    <cfRule type="cellIs" dxfId="3817" priority="3627" operator="lessThan">
      <formula>$C$4</formula>
    </cfRule>
  </conditionalFormatting>
  <conditionalFormatting sqref="BK35">
    <cfRule type="cellIs" dxfId="3816" priority="3628" operator="lessThan">
      <formula>$C$4</formula>
    </cfRule>
  </conditionalFormatting>
  <conditionalFormatting sqref="BK36">
    <cfRule type="cellIs" dxfId="3815" priority="3629" operator="lessThan">
      <formula>$C$4</formula>
    </cfRule>
  </conditionalFormatting>
  <conditionalFormatting sqref="BK37">
    <cfRule type="cellIs" dxfId="3814" priority="3630" operator="lessThan">
      <formula>$C$4</formula>
    </cfRule>
  </conditionalFormatting>
  <conditionalFormatting sqref="BK38">
    <cfRule type="cellIs" dxfId="3813" priority="3631" operator="lessThan">
      <formula>$C$4</formula>
    </cfRule>
  </conditionalFormatting>
  <conditionalFormatting sqref="BK39">
    <cfRule type="cellIs" dxfId="3812" priority="3632" operator="lessThan">
      <formula>$C$4</formula>
    </cfRule>
  </conditionalFormatting>
  <conditionalFormatting sqref="BK40">
    <cfRule type="cellIs" dxfId="3811" priority="3633" operator="lessThan">
      <formula>$C$4</formula>
    </cfRule>
  </conditionalFormatting>
  <conditionalFormatting sqref="BK41">
    <cfRule type="cellIs" dxfId="3810" priority="3634" operator="lessThan">
      <formula>$C$4</formula>
    </cfRule>
  </conditionalFormatting>
  <conditionalFormatting sqref="BK42">
    <cfRule type="cellIs" dxfId="3809" priority="3635" operator="lessThan">
      <formula>$C$4</formula>
    </cfRule>
  </conditionalFormatting>
  <conditionalFormatting sqref="BK43">
    <cfRule type="cellIs" dxfId="3808" priority="3636" operator="lessThan">
      <formula>$C$4</formula>
    </cfRule>
  </conditionalFormatting>
  <conditionalFormatting sqref="BK44">
    <cfRule type="cellIs" dxfId="3807" priority="3637" operator="lessThan">
      <formula>$C$4</formula>
    </cfRule>
  </conditionalFormatting>
  <conditionalFormatting sqref="BK45">
    <cfRule type="cellIs" dxfId="3806" priority="3638" operator="lessThan">
      <formula>$C$4</formula>
    </cfRule>
  </conditionalFormatting>
  <conditionalFormatting sqref="BK46">
    <cfRule type="cellIs" dxfId="3805" priority="3639" operator="lessThan">
      <formula>$C$4</formula>
    </cfRule>
  </conditionalFormatting>
  <conditionalFormatting sqref="BK47">
    <cfRule type="cellIs" dxfId="3804" priority="3640" operator="lessThan">
      <formula>$C$4</formula>
    </cfRule>
  </conditionalFormatting>
  <conditionalFormatting sqref="BK48">
    <cfRule type="cellIs" dxfId="3803" priority="3641" operator="lessThan">
      <formula>$C$4</formula>
    </cfRule>
  </conditionalFormatting>
  <conditionalFormatting sqref="BK49">
    <cfRule type="cellIs" dxfId="3802" priority="3642" operator="lessThan">
      <formula>$C$4</formula>
    </cfRule>
  </conditionalFormatting>
  <conditionalFormatting sqref="BK50">
    <cfRule type="cellIs" dxfId="3801" priority="3643" operator="lessThan">
      <formula>$C$4</formula>
    </cfRule>
  </conditionalFormatting>
  <conditionalFormatting sqref="BK51">
    <cfRule type="cellIs" dxfId="3800" priority="3644" operator="lessThan">
      <formula>$C$4</formula>
    </cfRule>
  </conditionalFormatting>
  <conditionalFormatting sqref="BK52">
    <cfRule type="cellIs" dxfId="3799" priority="3645" operator="lessThan">
      <formula>$C$4</formula>
    </cfRule>
  </conditionalFormatting>
  <conditionalFormatting sqref="BK53">
    <cfRule type="cellIs" dxfId="3798" priority="3646" operator="lessThan">
      <formula>$C$4</formula>
    </cfRule>
  </conditionalFormatting>
  <conditionalFormatting sqref="BK54">
    <cfRule type="cellIs" dxfId="3797" priority="3647" operator="lessThan">
      <formula>$C$4</formula>
    </cfRule>
  </conditionalFormatting>
  <conditionalFormatting sqref="BK55">
    <cfRule type="cellIs" dxfId="3796" priority="3648" operator="lessThan">
      <formula>$C$4</formula>
    </cfRule>
  </conditionalFormatting>
  <conditionalFormatting sqref="BK56">
    <cfRule type="cellIs" dxfId="3795" priority="3649" operator="lessThan">
      <formula>$C$4</formula>
    </cfRule>
  </conditionalFormatting>
  <conditionalFormatting sqref="BK57">
    <cfRule type="cellIs" dxfId="3794" priority="3650" operator="lessThan">
      <formula>$C$4</formula>
    </cfRule>
  </conditionalFormatting>
  <conditionalFormatting sqref="BK58">
    <cfRule type="cellIs" dxfId="3793" priority="3651" operator="lessThan">
      <formula>$C$4</formula>
    </cfRule>
  </conditionalFormatting>
  <conditionalFormatting sqref="BK59">
    <cfRule type="cellIs" dxfId="3792" priority="3652" operator="lessThan">
      <formula>$C$4</formula>
    </cfRule>
  </conditionalFormatting>
  <conditionalFormatting sqref="BK60">
    <cfRule type="cellIs" dxfId="3791" priority="3653" operator="lessThan">
      <formula>$C$4</formula>
    </cfRule>
  </conditionalFormatting>
  <conditionalFormatting sqref="BL11">
    <cfRule type="cellIs" dxfId="3790" priority="3654" operator="lessThan">
      <formula>$C$4</formula>
    </cfRule>
  </conditionalFormatting>
  <conditionalFormatting sqref="BL12">
    <cfRule type="cellIs" dxfId="3789" priority="3655" operator="lessThan">
      <formula>$C$4</formula>
    </cfRule>
  </conditionalFormatting>
  <conditionalFormatting sqref="BL13">
    <cfRule type="cellIs" dxfId="3788" priority="3656" operator="lessThan">
      <formula>$C$4</formula>
    </cfRule>
  </conditionalFormatting>
  <conditionalFormatting sqref="BL14">
    <cfRule type="cellIs" dxfId="3787" priority="3657" operator="lessThan">
      <formula>$C$4</formula>
    </cfRule>
  </conditionalFormatting>
  <conditionalFormatting sqref="BL15">
    <cfRule type="cellIs" dxfId="3786" priority="3658" operator="lessThan">
      <formula>$C$4</formula>
    </cfRule>
  </conditionalFormatting>
  <conditionalFormatting sqref="BL16">
    <cfRule type="cellIs" dxfId="3785" priority="3659" operator="lessThan">
      <formula>$C$4</formula>
    </cfRule>
  </conditionalFormatting>
  <conditionalFormatting sqref="BL17">
    <cfRule type="cellIs" dxfId="3784" priority="3660" operator="lessThan">
      <formula>$C$4</formula>
    </cfRule>
  </conditionalFormatting>
  <conditionalFormatting sqref="BL18">
    <cfRule type="cellIs" dxfId="3783" priority="3661" operator="lessThan">
      <formula>$C$4</formula>
    </cfRule>
  </conditionalFormatting>
  <conditionalFormatting sqref="BL19">
    <cfRule type="cellIs" dxfId="3782" priority="3662" operator="lessThan">
      <formula>$C$4</formula>
    </cfRule>
  </conditionalFormatting>
  <conditionalFormatting sqref="BL20">
    <cfRule type="cellIs" dxfId="3781" priority="3663" operator="lessThan">
      <formula>$C$4</formula>
    </cfRule>
  </conditionalFormatting>
  <conditionalFormatting sqref="BL21">
    <cfRule type="cellIs" dxfId="3780" priority="3664" operator="lessThan">
      <formula>$C$4</formula>
    </cfRule>
  </conditionalFormatting>
  <conditionalFormatting sqref="BL22">
    <cfRule type="cellIs" dxfId="3779" priority="3665" operator="lessThan">
      <formula>$C$4</formula>
    </cfRule>
  </conditionalFormatting>
  <conditionalFormatting sqref="BL23">
    <cfRule type="cellIs" dxfId="3778" priority="3666" operator="lessThan">
      <formula>$C$4</formula>
    </cfRule>
  </conditionalFormatting>
  <conditionalFormatting sqref="BL24">
    <cfRule type="cellIs" dxfId="3777" priority="3667" operator="lessThan">
      <formula>$C$4</formula>
    </cfRule>
  </conditionalFormatting>
  <conditionalFormatting sqref="BL25">
    <cfRule type="cellIs" dxfId="3776" priority="3668" operator="lessThan">
      <formula>$C$4</formula>
    </cfRule>
  </conditionalFormatting>
  <conditionalFormatting sqref="BL26">
    <cfRule type="cellIs" dxfId="3775" priority="3669" operator="lessThan">
      <formula>$C$4</formula>
    </cfRule>
  </conditionalFormatting>
  <conditionalFormatting sqref="BL27">
    <cfRule type="cellIs" dxfId="3774" priority="3670" operator="lessThan">
      <formula>$C$4</formula>
    </cfRule>
  </conditionalFormatting>
  <conditionalFormatting sqref="BL28">
    <cfRule type="cellIs" dxfId="3773" priority="3671" operator="lessThan">
      <formula>$C$4</formula>
    </cfRule>
  </conditionalFormatting>
  <conditionalFormatting sqref="BL29">
    <cfRule type="cellIs" dxfId="3772" priority="3672" operator="lessThan">
      <formula>$C$4</formula>
    </cfRule>
  </conditionalFormatting>
  <conditionalFormatting sqref="BL30">
    <cfRule type="cellIs" dxfId="3771" priority="3673" operator="lessThan">
      <formula>$C$4</formula>
    </cfRule>
  </conditionalFormatting>
  <conditionalFormatting sqref="BL31">
    <cfRule type="cellIs" dxfId="3770" priority="3674" operator="lessThan">
      <formula>$C$4</formula>
    </cfRule>
  </conditionalFormatting>
  <conditionalFormatting sqref="BL32">
    <cfRule type="cellIs" dxfId="3769" priority="3675" operator="lessThan">
      <formula>$C$4</formula>
    </cfRule>
  </conditionalFormatting>
  <conditionalFormatting sqref="BL33">
    <cfRule type="cellIs" dxfId="3768" priority="3676" operator="lessThan">
      <formula>$C$4</formula>
    </cfRule>
  </conditionalFormatting>
  <conditionalFormatting sqref="BL34">
    <cfRule type="cellIs" dxfId="3767" priority="3677" operator="lessThan">
      <formula>$C$4</formula>
    </cfRule>
  </conditionalFormatting>
  <conditionalFormatting sqref="BL35">
    <cfRule type="cellIs" dxfId="3766" priority="3678" operator="lessThan">
      <formula>$C$4</formula>
    </cfRule>
  </conditionalFormatting>
  <conditionalFormatting sqref="BL36">
    <cfRule type="cellIs" dxfId="3765" priority="3679" operator="lessThan">
      <formula>$C$4</formula>
    </cfRule>
  </conditionalFormatting>
  <conditionalFormatting sqref="BL37">
    <cfRule type="cellIs" dxfId="3764" priority="3680" operator="lessThan">
      <formula>$C$4</formula>
    </cfRule>
  </conditionalFormatting>
  <conditionalFormatting sqref="BL38">
    <cfRule type="cellIs" dxfId="3763" priority="3681" operator="lessThan">
      <formula>$C$4</formula>
    </cfRule>
  </conditionalFormatting>
  <conditionalFormatting sqref="BL39">
    <cfRule type="cellIs" dxfId="3762" priority="3682" operator="lessThan">
      <formula>$C$4</formula>
    </cfRule>
  </conditionalFormatting>
  <conditionalFormatting sqref="BL40">
    <cfRule type="cellIs" dxfId="3761" priority="3683" operator="lessThan">
      <formula>$C$4</formula>
    </cfRule>
  </conditionalFormatting>
  <conditionalFormatting sqref="BL41">
    <cfRule type="cellIs" dxfId="3760" priority="3684" operator="lessThan">
      <formula>$C$4</formula>
    </cfRule>
  </conditionalFormatting>
  <conditionalFormatting sqref="BL42">
    <cfRule type="cellIs" dxfId="3759" priority="3685" operator="lessThan">
      <formula>$C$4</formula>
    </cfRule>
  </conditionalFormatting>
  <conditionalFormatting sqref="BL43">
    <cfRule type="cellIs" dxfId="3758" priority="3686" operator="lessThan">
      <formula>$C$4</formula>
    </cfRule>
  </conditionalFormatting>
  <conditionalFormatting sqref="BL44">
    <cfRule type="cellIs" dxfId="3757" priority="3687" operator="lessThan">
      <formula>$C$4</formula>
    </cfRule>
  </conditionalFormatting>
  <conditionalFormatting sqref="BL45">
    <cfRule type="cellIs" dxfId="3756" priority="3688" operator="lessThan">
      <formula>$C$4</formula>
    </cfRule>
  </conditionalFormatting>
  <conditionalFormatting sqref="BL46">
    <cfRule type="cellIs" dxfId="3755" priority="3689" operator="lessThan">
      <formula>$C$4</formula>
    </cfRule>
  </conditionalFormatting>
  <conditionalFormatting sqref="BL47">
    <cfRule type="cellIs" dxfId="3754" priority="3690" operator="lessThan">
      <formula>$C$4</formula>
    </cfRule>
  </conditionalFormatting>
  <conditionalFormatting sqref="BL48">
    <cfRule type="cellIs" dxfId="3753" priority="3691" operator="lessThan">
      <formula>$C$4</formula>
    </cfRule>
  </conditionalFormatting>
  <conditionalFormatting sqref="BL49">
    <cfRule type="cellIs" dxfId="3752" priority="3692" operator="lessThan">
      <formula>$C$4</formula>
    </cfRule>
  </conditionalFormatting>
  <conditionalFormatting sqref="BL50">
    <cfRule type="cellIs" dxfId="3751" priority="3693" operator="lessThan">
      <formula>$C$4</formula>
    </cfRule>
  </conditionalFormatting>
  <conditionalFormatting sqref="BL51">
    <cfRule type="cellIs" dxfId="3750" priority="3694" operator="lessThan">
      <formula>$C$4</formula>
    </cfRule>
  </conditionalFormatting>
  <conditionalFormatting sqref="BL52">
    <cfRule type="cellIs" dxfId="3749" priority="3695" operator="lessThan">
      <formula>$C$4</formula>
    </cfRule>
  </conditionalFormatting>
  <conditionalFormatting sqref="BL53">
    <cfRule type="cellIs" dxfId="3748" priority="3696" operator="lessThan">
      <formula>$C$4</formula>
    </cfRule>
  </conditionalFormatting>
  <conditionalFormatting sqref="BL54">
    <cfRule type="cellIs" dxfId="3747" priority="3697" operator="lessThan">
      <formula>$C$4</formula>
    </cfRule>
  </conditionalFormatting>
  <conditionalFormatting sqref="BL55">
    <cfRule type="cellIs" dxfId="3746" priority="3698" operator="lessThan">
      <formula>$C$4</formula>
    </cfRule>
  </conditionalFormatting>
  <conditionalFormatting sqref="BL56">
    <cfRule type="cellIs" dxfId="3745" priority="3699" operator="lessThan">
      <formula>$C$4</formula>
    </cfRule>
  </conditionalFormatting>
  <conditionalFormatting sqref="BL57">
    <cfRule type="cellIs" dxfId="3744" priority="3700" operator="lessThan">
      <formula>$C$4</formula>
    </cfRule>
  </conditionalFormatting>
  <conditionalFormatting sqref="BL58">
    <cfRule type="cellIs" dxfId="3743" priority="3701" operator="lessThan">
      <formula>$C$4</formula>
    </cfRule>
  </conditionalFormatting>
  <conditionalFormatting sqref="BL59">
    <cfRule type="cellIs" dxfId="3742" priority="3702" operator="lessThan">
      <formula>$C$4</formula>
    </cfRule>
  </conditionalFormatting>
  <conditionalFormatting sqref="BL60">
    <cfRule type="cellIs" dxfId="3741" priority="3703" operator="lessThan">
      <formula>$C$4</formula>
    </cfRule>
  </conditionalFormatting>
  <conditionalFormatting sqref="BM11">
    <cfRule type="cellIs" dxfId="3740" priority="3704" operator="lessThan">
      <formula>$C$4</formula>
    </cfRule>
  </conditionalFormatting>
  <conditionalFormatting sqref="BM12">
    <cfRule type="cellIs" dxfId="3739" priority="3705" operator="lessThan">
      <formula>$C$4</formula>
    </cfRule>
  </conditionalFormatting>
  <conditionalFormatting sqref="BM13">
    <cfRule type="cellIs" dxfId="3738" priority="3706" operator="lessThan">
      <formula>$C$4</formula>
    </cfRule>
  </conditionalFormatting>
  <conditionalFormatting sqref="BM14">
    <cfRule type="cellIs" dxfId="3737" priority="3707" operator="lessThan">
      <formula>$C$4</formula>
    </cfRule>
  </conditionalFormatting>
  <conditionalFormatting sqref="BM15">
    <cfRule type="cellIs" dxfId="3736" priority="3708" operator="lessThan">
      <formula>$C$4</formula>
    </cfRule>
  </conditionalFormatting>
  <conditionalFormatting sqref="BM16">
    <cfRule type="cellIs" dxfId="3735" priority="3709" operator="lessThan">
      <formula>$C$4</formula>
    </cfRule>
  </conditionalFormatting>
  <conditionalFormatting sqref="BM17">
    <cfRule type="cellIs" dxfId="3734" priority="3710" operator="lessThan">
      <formula>$C$4</formula>
    </cfRule>
  </conditionalFormatting>
  <conditionalFormatting sqref="BM18">
    <cfRule type="cellIs" dxfId="3733" priority="3711" operator="lessThan">
      <formula>$C$4</formula>
    </cfRule>
  </conditionalFormatting>
  <conditionalFormatting sqref="BM19">
    <cfRule type="cellIs" dxfId="3732" priority="3712" operator="lessThan">
      <formula>$C$4</formula>
    </cfRule>
  </conditionalFormatting>
  <conditionalFormatting sqref="BM20">
    <cfRule type="cellIs" dxfId="3731" priority="3713" operator="lessThan">
      <formula>$C$4</formula>
    </cfRule>
  </conditionalFormatting>
  <conditionalFormatting sqref="BM21">
    <cfRule type="cellIs" dxfId="3730" priority="3714" operator="lessThan">
      <formula>$C$4</formula>
    </cfRule>
  </conditionalFormatting>
  <conditionalFormatting sqref="BM22">
    <cfRule type="cellIs" dxfId="3729" priority="3715" operator="lessThan">
      <formula>$C$4</formula>
    </cfRule>
  </conditionalFormatting>
  <conditionalFormatting sqref="BM23">
    <cfRule type="cellIs" dxfId="3728" priority="3716" operator="lessThan">
      <formula>$C$4</formula>
    </cfRule>
  </conditionalFormatting>
  <conditionalFormatting sqref="BM24">
    <cfRule type="cellIs" dxfId="3727" priority="3717" operator="lessThan">
      <formula>$C$4</formula>
    </cfRule>
  </conditionalFormatting>
  <conditionalFormatting sqref="BM25">
    <cfRule type="cellIs" dxfId="3726" priority="3718" operator="lessThan">
      <formula>$C$4</formula>
    </cfRule>
  </conditionalFormatting>
  <conditionalFormatting sqref="BM26">
    <cfRule type="cellIs" dxfId="3725" priority="3719" operator="lessThan">
      <formula>$C$4</formula>
    </cfRule>
  </conditionalFormatting>
  <conditionalFormatting sqref="BM27">
    <cfRule type="cellIs" dxfId="3724" priority="3720" operator="lessThan">
      <formula>$C$4</formula>
    </cfRule>
  </conditionalFormatting>
  <conditionalFormatting sqref="BM28">
    <cfRule type="cellIs" dxfId="3723" priority="3721" operator="lessThan">
      <formula>$C$4</formula>
    </cfRule>
  </conditionalFormatting>
  <conditionalFormatting sqref="BM29">
    <cfRule type="cellIs" dxfId="3722" priority="3722" operator="lessThan">
      <formula>$C$4</formula>
    </cfRule>
  </conditionalFormatting>
  <conditionalFormatting sqref="BM30">
    <cfRule type="cellIs" dxfId="3721" priority="3723" operator="lessThan">
      <formula>$C$4</formula>
    </cfRule>
  </conditionalFormatting>
  <conditionalFormatting sqref="BM31">
    <cfRule type="cellIs" dxfId="3720" priority="3724" operator="lessThan">
      <formula>$C$4</formula>
    </cfRule>
  </conditionalFormatting>
  <conditionalFormatting sqref="BM32">
    <cfRule type="cellIs" dxfId="3719" priority="3725" operator="lessThan">
      <formula>$C$4</formula>
    </cfRule>
  </conditionalFormatting>
  <conditionalFormatting sqref="BM33">
    <cfRule type="cellIs" dxfId="3718" priority="3726" operator="lessThan">
      <formula>$C$4</formula>
    </cfRule>
  </conditionalFormatting>
  <conditionalFormatting sqref="BM34">
    <cfRule type="cellIs" dxfId="3717" priority="3727" operator="lessThan">
      <formula>$C$4</formula>
    </cfRule>
  </conditionalFormatting>
  <conditionalFormatting sqref="BM35">
    <cfRule type="cellIs" dxfId="3716" priority="3728" operator="lessThan">
      <formula>$C$4</formula>
    </cfRule>
  </conditionalFormatting>
  <conditionalFormatting sqref="BM36">
    <cfRule type="cellIs" dxfId="3715" priority="3729" operator="lessThan">
      <formula>$C$4</formula>
    </cfRule>
  </conditionalFormatting>
  <conditionalFormatting sqref="BM37">
    <cfRule type="cellIs" dxfId="3714" priority="3730" operator="lessThan">
      <formula>$C$4</formula>
    </cfRule>
  </conditionalFormatting>
  <conditionalFormatting sqref="BM38">
    <cfRule type="cellIs" dxfId="3713" priority="3731" operator="lessThan">
      <formula>$C$4</formula>
    </cfRule>
  </conditionalFormatting>
  <conditionalFormatting sqref="BM39">
    <cfRule type="cellIs" dxfId="3712" priority="3732" operator="lessThan">
      <formula>$C$4</formula>
    </cfRule>
  </conditionalFormatting>
  <conditionalFormatting sqref="BM40">
    <cfRule type="cellIs" dxfId="3711" priority="3733" operator="lessThan">
      <formula>$C$4</formula>
    </cfRule>
  </conditionalFormatting>
  <conditionalFormatting sqref="BM41">
    <cfRule type="cellIs" dxfId="3710" priority="3734" operator="lessThan">
      <formula>$C$4</formula>
    </cfRule>
  </conditionalFormatting>
  <conditionalFormatting sqref="BM42">
    <cfRule type="cellIs" dxfId="3709" priority="3735" operator="lessThan">
      <formula>$C$4</formula>
    </cfRule>
  </conditionalFormatting>
  <conditionalFormatting sqref="BM43">
    <cfRule type="cellIs" dxfId="3708" priority="3736" operator="lessThan">
      <formula>$C$4</formula>
    </cfRule>
  </conditionalFormatting>
  <conditionalFormatting sqref="BM44">
    <cfRule type="cellIs" dxfId="3707" priority="3737" operator="lessThan">
      <formula>$C$4</formula>
    </cfRule>
  </conditionalFormatting>
  <conditionalFormatting sqref="BM45">
    <cfRule type="cellIs" dxfId="3706" priority="3738" operator="lessThan">
      <formula>$C$4</formula>
    </cfRule>
  </conditionalFormatting>
  <conditionalFormatting sqref="BM46">
    <cfRule type="cellIs" dxfId="3705" priority="3739" operator="lessThan">
      <formula>$C$4</formula>
    </cfRule>
  </conditionalFormatting>
  <conditionalFormatting sqref="BM47">
    <cfRule type="cellIs" dxfId="3704" priority="3740" operator="lessThan">
      <formula>$C$4</formula>
    </cfRule>
  </conditionalFormatting>
  <conditionalFormatting sqref="BM48">
    <cfRule type="cellIs" dxfId="3703" priority="3741" operator="lessThan">
      <formula>$C$4</formula>
    </cfRule>
  </conditionalFormatting>
  <conditionalFormatting sqref="BM49">
    <cfRule type="cellIs" dxfId="3702" priority="3742" operator="lessThan">
      <formula>$C$4</formula>
    </cfRule>
  </conditionalFormatting>
  <conditionalFormatting sqref="BM50">
    <cfRule type="cellIs" dxfId="3701" priority="3743" operator="lessThan">
      <formula>$C$4</formula>
    </cfRule>
  </conditionalFormatting>
  <conditionalFormatting sqref="BM51">
    <cfRule type="cellIs" dxfId="3700" priority="3744" operator="lessThan">
      <formula>$C$4</formula>
    </cfRule>
  </conditionalFormatting>
  <conditionalFormatting sqref="BM52">
    <cfRule type="cellIs" dxfId="3699" priority="3745" operator="lessThan">
      <formula>$C$4</formula>
    </cfRule>
  </conditionalFormatting>
  <conditionalFormatting sqref="BM53">
    <cfRule type="cellIs" dxfId="3698" priority="3746" operator="lessThan">
      <formula>$C$4</formula>
    </cfRule>
  </conditionalFormatting>
  <conditionalFormatting sqref="BM54">
    <cfRule type="cellIs" dxfId="3697" priority="3747" operator="lessThan">
      <formula>$C$4</formula>
    </cfRule>
  </conditionalFormatting>
  <conditionalFormatting sqref="BM55">
    <cfRule type="cellIs" dxfId="3696" priority="3748" operator="lessThan">
      <formula>$C$4</formula>
    </cfRule>
  </conditionalFormatting>
  <conditionalFormatting sqref="BM56">
    <cfRule type="cellIs" dxfId="3695" priority="3749" operator="lessThan">
      <formula>$C$4</formula>
    </cfRule>
  </conditionalFormatting>
  <conditionalFormatting sqref="BM57">
    <cfRule type="cellIs" dxfId="3694" priority="3750" operator="lessThan">
      <formula>$C$4</formula>
    </cfRule>
  </conditionalFormatting>
  <conditionalFormatting sqref="BM58">
    <cfRule type="cellIs" dxfId="3693" priority="3751" operator="lessThan">
      <formula>$C$4</formula>
    </cfRule>
  </conditionalFormatting>
  <conditionalFormatting sqref="BM59">
    <cfRule type="cellIs" dxfId="3692" priority="3752" operator="lessThan">
      <formula>$C$4</formula>
    </cfRule>
  </conditionalFormatting>
  <conditionalFormatting sqref="BM60">
    <cfRule type="cellIs" dxfId="3691" priority="3753" operator="lessThan">
      <formula>$C$4</formula>
    </cfRule>
  </conditionalFormatting>
  <conditionalFormatting sqref="BN11">
    <cfRule type="cellIs" dxfId="3690" priority="3754" operator="lessThan">
      <formula>$C$4</formula>
    </cfRule>
  </conditionalFormatting>
  <conditionalFormatting sqref="BN12">
    <cfRule type="cellIs" dxfId="3689" priority="3755" operator="lessThan">
      <formula>$C$4</formula>
    </cfRule>
  </conditionalFormatting>
  <conditionalFormatting sqref="BN13">
    <cfRule type="cellIs" dxfId="3688" priority="3756" operator="lessThan">
      <formula>$C$4</formula>
    </cfRule>
  </conditionalFormatting>
  <conditionalFormatting sqref="BN14">
    <cfRule type="cellIs" dxfId="3687" priority="3757" operator="lessThan">
      <formula>$C$4</formula>
    </cfRule>
  </conditionalFormatting>
  <conditionalFormatting sqref="BN15">
    <cfRule type="cellIs" dxfId="3686" priority="3758" operator="lessThan">
      <formula>$C$4</formula>
    </cfRule>
  </conditionalFormatting>
  <conditionalFormatting sqref="BN16">
    <cfRule type="cellIs" dxfId="3685" priority="3759" operator="lessThan">
      <formula>$C$4</formula>
    </cfRule>
  </conditionalFormatting>
  <conditionalFormatting sqref="BN17">
    <cfRule type="cellIs" dxfId="3684" priority="3760" operator="lessThan">
      <formula>$C$4</formula>
    </cfRule>
  </conditionalFormatting>
  <conditionalFormatting sqref="BN18">
    <cfRule type="cellIs" dxfId="3683" priority="3761" operator="lessThan">
      <formula>$C$4</formula>
    </cfRule>
  </conditionalFormatting>
  <conditionalFormatting sqref="BN19">
    <cfRule type="cellIs" dxfId="3682" priority="3762" operator="lessThan">
      <formula>$C$4</formula>
    </cfRule>
  </conditionalFormatting>
  <conditionalFormatting sqref="BN20">
    <cfRule type="cellIs" dxfId="3681" priority="3763" operator="lessThan">
      <formula>$C$4</formula>
    </cfRule>
  </conditionalFormatting>
  <conditionalFormatting sqref="BN21">
    <cfRule type="cellIs" dxfId="3680" priority="3764" operator="lessThan">
      <formula>$C$4</formula>
    </cfRule>
  </conditionalFormatting>
  <conditionalFormatting sqref="BN22">
    <cfRule type="cellIs" dxfId="3679" priority="3765" operator="lessThan">
      <formula>$C$4</formula>
    </cfRule>
  </conditionalFormatting>
  <conditionalFormatting sqref="BN23">
    <cfRule type="cellIs" dxfId="3678" priority="3766" operator="lessThan">
      <formula>$C$4</formula>
    </cfRule>
  </conditionalFormatting>
  <conditionalFormatting sqref="BN24">
    <cfRule type="cellIs" dxfId="3677" priority="3767" operator="lessThan">
      <formula>$C$4</formula>
    </cfRule>
  </conditionalFormatting>
  <conditionalFormatting sqref="BN25">
    <cfRule type="cellIs" dxfId="3676" priority="3768" operator="lessThan">
      <formula>$C$4</formula>
    </cfRule>
  </conditionalFormatting>
  <conditionalFormatting sqref="BN26">
    <cfRule type="cellIs" dxfId="3675" priority="3769" operator="lessThan">
      <formula>$C$4</formula>
    </cfRule>
  </conditionalFormatting>
  <conditionalFormatting sqref="BN27">
    <cfRule type="cellIs" dxfId="3674" priority="3770" operator="lessThan">
      <formula>$C$4</formula>
    </cfRule>
  </conditionalFormatting>
  <conditionalFormatting sqref="BN28">
    <cfRule type="cellIs" dxfId="3673" priority="3771" operator="lessThan">
      <formula>$C$4</formula>
    </cfRule>
  </conditionalFormatting>
  <conditionalFormatting sqref="BN29">
    <cfRule type="cellIs" dxfId="3672" priority="3772" operator="lessThan">
      <formula>$C$4</formula>
    </cfRule>
  </conditionalFormatting>
  <conditionalFormatting sqref="BN30">
    <cfRule type="cellIs" dxfId="3671" priority="3773" operator="lessThan">
      <formula>$C$4</formula>
    </cfRule>
  </conditionalFormatting>
  <conditionalFormatting sqref="BN31">
    <cfRule type="cellIs" dxfId="3670" priority="3774" operator="lessThan">
      <formula>$C$4</formula>
    </cfRule>
  </conditionalFormatting>
  <conditionalFormatting sqref="BN32">
    <cfRule type="cellIs" dxfId="3669" priority="3775" operator="lessThan">
      <formula>$C$4</formula>
    </cfRule>
  </conditionalFormatting>
  <conditionalFormatting sqref="BN33">
    <cfRule type="cellIs" dxfId="3668" priority="3776" operator="lessThan">
      <formula>$C$4</formula>
    </cfRule>
  </conditionalFormatting>
  <conditionalFormatting sqref="BN34">
    <cfRule type="cellIs" dxfId="3667" priority="3777" operator="lessThan">
      <formula>$C$4</formula>
    </cfRule>
  </conditionalFormatting>
  <conditionalFormatting sqref="BN35">
    <cfRule type="cellIs" dxfId="3666" priority="3778" operator="lessThan">
      <formula>$C$4</formula>
    </cfRule>
  </conditionalFormatting>
  <conditionalFormatting sqref="BN36">
    <cfRule type="cellIs" dxfId="3665" priority="3779" operator="lessThan">
      <formula>$C$4</formula>
    </cfRule>
  </conditionalFormatting>
  <conditionalFormatting sqref="BN37">
    <cfRule type="cellIs" dxfId="3664" priority="3780" operator="lessThan">
      <formula>$C$4</formula>
    </cfRule>
  </conditionalFormatting>
  <conditionalFormatting sqref="BN38">
    <cfRule type="cellIs" dxfId="3663" priority="3781" operator="lessThan">
      <formula>$C$4</formula>
    </cfRule>
  </conditionalFormatting>
  <conditionalFormatting sqref="BN39">
    <cfRule type="cellIs" dxfId="3662" priority="3782" operator="lessThan">
      <formula>$C$4</formula>
    </cfRule>
  </conditionalFormatting>
  <conditionalFormatting sqref="BN40">
    <cfRule type="cellIs" dxfId="3661" priority="3783" operator="lessThan">
      <formula>$C$4</formula>
    </cfRule>
  </conditionalFormatting>
  <conditionalFormatting sqref="BN41">
    <cfRule type="cellIs" dxfId="3660" priority="3784" operator="lessThan">
      <formula>$C$4</formula>
    </cfRule>
  </conditionalFormatting>
  <conditionalFormatting sqref="BN42">
    <cfRule type="cellIs" dxfId="3659" priority="3785" operator="lessThan">
      <formula>$C$4</formula>
    </cfRule>
  </conditionalFormatting>
  <conditionalFormatting sqref="BN43">
    <cfRule type="cellIs" dxfId="3658" priority="3786" operator="lessThan">
      <formula>$C$4</formula>
    </cfRule>
  </conditionalFormatting>
  <conditionalFormatting sqref="BN44">
    <cfRule type="cellIs" dxfId="3657" priority="3787" operator="lessThan">
      <formula>$C$4</formula>
    </cfRule>
  </conditionalFormatting>
  <conditionalFormatting sqref="BN45">
    <cfRule type="cellIs" dxfId="3656" priority="3788" operator="lessThan">
      <formula>$C$4</formula>
    </cfRule>
  </conditionalFormatting>
  <conditionalFormatting sqref="BN46">
    <cfRule type="cellIs" dxfId="3655" priority="3789" operator="lessThan">
      <formula>$C$4</formula>
    </cfRule>
  </conditionalFormatting>
  <conditionalFormatting sqref="BN47">
    <cfRule type="cellIs" dxfId="3654" priority="3790" operator="lessThan">
      <formula>$C$4</formula>
    </cfRule>
  </conditionalFormatting>
  <conditionalFormatting sqref="BN48">
    <cfRule type="cellIs" dxfId="3653" priority="3791" operator="lessThan">
      <formula>$C$4</formula>
    </cfRule>
  </conditionalFormatting>
  <conditionalFormatting sqref="BN49">
    <cfRule type="cellIs" dxfId="3652" priority="3792" operator="lessThan">
      <formula>$C$4</formula>
    </cfRule>
  </conditionalFormatting>
  <conditionalFormatting sqref="BN50">
    <cfRule type="cellIs" dxfId="3651" priority="3793" operator="lessThan">
      <formula>$C$4</formula>
    </cfRule>
  </conditionalFormatting>
  <conditionalFormatting sqref="BN51">
    <cfRule type="cellIs" dxfId="3650" priority="3794" operator="lessThan">
      <formula>$C$4</formula>
    </cfRule>
  </conditionalFormatting>
  <conditionalFormatting sqref="BN52">
    <cfRule type="cellIs" dxfId="3649" priority="3795" operator="lessThan">
      <formula>$C$4</formula>
    </cfRule>
  </conditionalFormatting>
  <conditionalFormatting sqref="BN53">
    <cfRule type="cellIs" dxfId="3648" priority="3796" operator="lessThan">
      <formula>$C$4</formula>
    </cfRule>
  </conditionalFormatting>
  <conditionalFormatting sqref="BN54">
    <cfRule type="cellIs" dxfId="3647" priority="3797" operator="lessThan">
      <formula>$C$4</formula>
    </cfRule>
  </conditionalFormatting>
  <conditionalFormatting sqref="BN55">
    <cfRule type="cellIs" dxfId="3646" priority="3798" operator="lessThan">
      <formula>$C$4</formula>
    </cfRule>
  </conditionalFormatting>
  <conditionalFormatting sqref="BN56">
    <cfRule type="cellIs" dxfId="3645" priority="3799" operator="lessThan">
      <formula>$C$4</formula>
    </cfRule>
  </conditionalFormatting>
  <conditionalFormatting sqref="BN57">
    <cfRule type="cellIs" dxfId="3644" priority="3800" operator="lessThan">
      <formula>$C$4</formula>
    </cfRule>
  </conditionalFormatting>
  <conditionalFormatting sqref="BN58">
    <cfRule type="cellIs" dxfId="3643" priority="3801" operator="lessThan">
      <formula>$C$4</formula>
    </cfRule>
  </conditionalFormatting>
  <conditionalFormatting sqref="BN59">
    <cfRule type="cellIs" dxfId="3642" priority="3802" operator="lessThan">
      <formula>$C$4</formula>
    </cfRule>
  </conditionalFormatting>
  <conditionalFormatting sqref="BN60">
    <cfRule type="cellIs" dxfId="3641" priority="3803" operator="lessThan">
      <formula>$C$4</formula>
    </cfRule>
  </conditionalFormatting>
  <conditionalFormatting sqref="CH11:CH45">
    <cfRule type="cellIs" dxfId="3640" priority="3804" operator="lessThan">
      <formula>1</formula>
    </cfRule>
  </conditionalFormatting>
  <conditionalFormatting sqref="CH46">
    <cfRule type="cellIs" dxfId="3639" priority="3839" operator="lessThan">
      <formula>1</formula>
    </cfRule>
  </conditionalFormatting>
  <conditionalFormatting sqref="CH47">
    <cfRule type="cellIs" dxfId="3638" priority="3840" operator="lessThan">
      <formula>1</formula>
    </cfRule>
  </conditionalFormatting>
  <conditionalFormatting sqref="CH48">
    <cfRule type="cellIs" dxfId="3637" priority="3841" operator="lessThan">
      <formula>1</formula>
    </cfRule>
  </conditionalFormatting>
  <conditionalFormatting sqref="CH49">
    <cfRule type="cellIs" dxfId="3636" priority="3842" operator="lessThan">
      <formula>1</formula>
    </cfRule>
  </conditionalFormatting>
  <conditionalFormatting sqref="CH50">
    <cfRule type="cellIs" dxfId="3635" priority="3843" operator="lessThan">
      <formula>1</formula>
    </cfRule>
  </conditionalFormatting>
  <conditionalFormatting sqref="CH51">
    <cfRule type="cellIs" dxfId="3634" priority="3844" operator="lessThan">
      <formula>1</formula>
    </cfRule>
  </conditionalFormatting>
  <conditionalFormatting sqref="CH52">
    <cfRule type="cellIs" dxfId="3633" priority="3845" operator="lessThan">
      <formula>1</formula>
    </cfRule>
  </conditionalFormatting>
  <conditionalFormatting sqref="CH53">
    <cfRule type="cellIs" dxfId="3632" priority="3846" operator="lessThan">
      <formula>1</formula>
    </cfRule>
  </conditionalFormatting>
  <conditionalFormatting sqref="CH54">
    <cfRule type="cellIs" dxfId="3631" priority="3847" operator="lessThan">
      <formula>1</formula>
    </cfRule>
  </conditionalFormatting>
  <conditionalFormatting sqref="CH55">
    <cfRule type="cellIs" dxfId="3630" priority="3848" operator="lessThan">
      <formula>1</formula>
    </cfRule>
  </conditionalFormatting>
  <conditionalFormatting sqref="CH56">
    <cfRule type="cellIs" dxfId="3629" priority="3849" operator="lessThan">
      <formula>1</formula>
    </cfRule>
  </conditionalFormatting>
  <conditionalFormatting sqref="CH57">
    <cfRule type="cellIs" dxfId="3628" priority="3850" operator="lessThan">
      <formula>1</formula>
    </cfRule>
  </conditionalFormatting>
  <conditionalFormatting sqref="CH58">
    <cfRule type="cellIs" dxfId="3627" priority="3851" operator="lessThan">
      <formula>1</formula>
    </cfRule>
  </conditionalFormatting>
  <conditionalFormatting sqref="CH59">
    <cfRule type="cellIs" dxfId="3626" priority="3852" operator="lessThan">
      <formula>1</formula>
    </cfRule>
  </conditionalFormatting>
  <conditionalFormatting sqref="CH60">
    <cfRule type="cellIs" dxfId="3625" priority="3853" operator="lessThan">
      <formula>1</formula>
    </cfRule>
  </conditionalFormatting>
  <conditionalFormatting sqref="CK11:CK45">
    <cfRule type="cellIs" dxfId="3624" priority="3854" operator="lessThan">
      <formula>1</formula>
    </cfRule>
  </conditionalFormatting>
  <conditionalFormatting sqref="CK46">
    <cfRule type="cellIs" dxfId="3623" priority="3889" operator="lessThan">
      <formula>1</formula>
    </cfRule>
  </conditionalFormatting>
  <conditionalFormatting sqref="CK47">
    <cfRule type="cellIs" dxfId="3622" priority="3890" operator="lessThan">
      <formula>1</formula>
    </cfRule>
  </conditionalFormatting>
  <conditionalFormatting sqref="CK48">
    <cfRule type="cellIs" dxfId="3621" priority="3891" operator="lessThan">
      <formula>1</formula>
    </cfRule>
  </conditionalFormatting>
  <conditionalFormatting sqref="CK49">
    <cfRule type="cellIs" dxfId="3620" priority="3892" operator="lessThan">
      <formula>1</formula>
    </cfRule>
  </conditionalFormatting>
  <conditionalFormatting sqref="CK50">
    <cfRule type="cellIs" dxfId="3619" priority="3893" operator="lessThan">
      <formula>1</formula>
    </cfRule>
  </conditionalFormatting>
  <conditionalFormatting sqref="CK51">
    <cfRule type="cellIs" dxfId="3618" priority="3894" operator="lessThan">
      <formula>1</formula>
    </cfRule>
  </conditionalFormatting>
  <conditionalFormatting sqref="CK52">
    <cfRule type="cellIs" dxfId="3617" priority="3895" operator="lessThan">
      <formula>1</formula>
    </cfRule>
  </conditionalFormatting>
  <conditionalFormatting sqref="CK53">
    <cfRule type="cellIs" dxfId="3616" priority="3896" operator="lessThan">
      <formula>1</formula>
    </cfRule>
  </conditionalFormatting>
  <conditionalFormatting sqref="CK54">
    <cfRule type="cellIs" dxfId="3615" priority="3897" operator="lessThan">
      <formula>1</formula>
    </cfRule>
  </conditionalFormatting>
  <conditionalFormatting sqref="CK55">
    <cfRule type="cellIs" dxfId="3614" priority="3898" operator="lessThan">
      <formula>1</formula>
    </cfRule>
  </conditionalFormatting>
  <conditionalFormatting sqref="CK56">
    <cfRule type="cellIs" dxfId="3613" priority="3899" operator="lessThan">
      <formula>1</formula>
    </cfRule>
  </conditionalFormatting>
  <conditionalFormatting sqref="CK57">
    <cfRule type="cellIs" dxfId="3612" priority="3900" operator="lessThan">
      <formula>1</formula>
    </cfRule>
  </conditionalFormatting>
  <conditionalFormatting sqref="CK58">
    <cfRule type="cellIs" dxfId="3611" priority="3901" operator="lessThan">
      <formula>1</formula>
    </cfRule>
  </conditionalFormatting>
  <conditionalFormatting sqref="CK59">
    <cfRule type="cellIs" dxfId="3610" priority="3902" operator="lessThan">
      <formula>1</formula>
    </cfRule>
  </conditionalFormatting>
  <conditionalFormatting sqref="CK60">
    <cfRule type="cellIs" dxfId="3609" priority="3903" operator="lessThan">
      <formula>1</formula>
    </cfRule>
  </conditionalFormatting>
  <conditionalFormatting sqref="CO16">
    <cfRule type="cellIs" dxfId="3608" priority="3910" operator="lessThan">
      <formula>1</formula>
    </cfRule>
  </conditionalFormatting>
  <conditionalFormatting sqref="CO17">
    <cfRule type="cellIs" dxfId="3607" priority="3911" operator="lessThan">
      <formula>1</formula>
    </cfRule>
  </conditionalFormatting>
  <conditionalFormatting sqref="CO18">
    <cfRule type="cellIs" dxfId="3606" priority="3912" operator="lessThan">
      <formula>1</formula>
    </cfRule>
  </conditionalFormatting>
  <conditionalFormatting sqref="CO19">
    <cfRule type="cellIs" dxfId="3605" priority="3913" operator="lessThan">
      <formula>1</formula>
    </cfRule>
  </conditionalFormatting>
  <conditionalFormatting sqref="CO29">
    <cfRule type="cellIs" dxfId="3604" priority="3920" operator="lessThan">
      <formula>1</formula>
    </cfRule>
  </conditionalFormatting>
  <conditionalFormatting sqref="CO30">
    <cfRule type="cellIs" dxfId="3603" priority="3921" operator="lessThan">
      <formula>1</formula>
    </cfRule>
  </conditionalFormatting>
  <conditionalFormatting sqref="CO31">
    <cfRule type="cellIs" dxfId="3602" priority="3922" operator="lessThan">
      <formula>1</formula>
    </cfRule>
  </conditionalFormatting>
  <conditionalFormatting sqref="CO32">
    <cfRule type="cellIs" dxfId="3601" priority="3923" operator="lessThan">
      <formula>1</formula>
    </cfRule>
  </conditionalFormatting>
  <conditionalFormatting sqref="BB11:BB46">
    <cfRule type="cellIs" dxfId="3600" priority="53" operator="lessThan">
      <formula>$C$4</formula>
    </cfRule>
  </conditionalFormatting>
  <conditionalFormatting sqref="BE11:BE46">
    <cfRule type="cellIs" dxfId="3599" priority="52" operator="lessThan">
      <formula>$C$4</formula>
    </cfRule>
  </conditionalFormatting>
  <conditionalFormatting sqref="CO10">
    <cfRule type="cellIs" dxfId="3598" priority="46" operator="lessThan">
      <formula>1</formula>
    </cfRule>
  </conditionalFormatting>
  <conditionalFormatting sqref="CO11">
    <cfRule type="cellIs" dxfId="3597" priority="47" operator="lessThan">
      <formula>1</formula>
    </cfRule>
  </conditionalFormatting>
  <conditionalFormatting sqref="CO12">
    <cfRule type="cellIs" dxfId="3596" priority="48" operator="lessThan">
      <formula>1</formula>
    </cfRule>
  </conditionalFormatting>
  <conditionalFormatting sqref="CO13">
    <cfRule type="cellIs" dxfId="3595" priority="49" operator="lessThan">
      <formula>1</formula>
    </cfRule>
  </conditionalFormatting>
  <conditionalFormatting sqref="CO14">
    <cfRule type="cellIs" dxfId="3594" priority="50" operator="lessThan">
      <formula>1</formula>
    </cfRule>
  </conditionalFormatting>
  <conditionalFormatting sqref="CO15">
    <cfRule type="cellIs" dxfId="3593" priority="51" operator="lessThan">
      <formula>1</formula>
    </cfRule>
  </conditionalFormatting>
  <conditionalFormatting sqref="AI11:AI45">
    <cfRule type="cellIs" dxfId="3592" priority="9" operator="lessThan">
      <formula>$C$4</formula>
    </cfRule>
  </conditionalFormatting>
  <conditionalFormatting sqref="CO25">
    <cfRule type="cellIs" dxfId="3591" priority="5" operator="lessThan">
      <formula>1</formula>
    </cfRule>
  </conditionalFormatting>
  <conditionalFormatting sqref="CO26">
    <cfRule type="cellIs" dxfId="3590" priority="6" operator="lessThan">
      <formula>1</formula>
    </cfRule>
  </conditionalFormatting>
  <conditionalFormatting sqref="CO27">
    <cfRule type="cellIs" dxfId="3589" priority="7" operator="lessThan">
      <formula>1</formula>
    </cfRule>
  </conditionalFormatting>
  <conditionalFormatting sqref="CO28">
    <cfRule type="cellIs" dxfId="3588" priority="8" operator="lessThan">
      <formula>1</formula>
    </cfRule>
  </conditionalFormatting>
  <conditionalFormatting sqref="CO23">
    <cfRule type="cellIs" dxfId="3587" priority="3" operator="lessThan">
      <formula>1</formula>
    </cfRule>
  </conditionalFormatting>
  <conditionalFormatting sqref="CO24">
    <cfRule type="cellIs" dxfId="3586" priority="4" operator="lessThan">
      <formula>1</formula>
    </cfRule>
  </conditionalFormatting>
  <conditionalFormatting sqref="CE11:CE46">
    <cfRule type="cellIs" dxfId="3585" priority="1" operator="lessThan">
      <formula>$C$4</formula>
    </cfRule>
  </conditionalFormatting>
  <conditionalFormatting sqref="CF11:CF46">
    <cfRule type="cellIs" dxfId="3584" priority="2" operator="lessThan">
      <formula>$C$4</formula>
    </cfRule>
  </conditionalFormatting>
  <dataValidations count="906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V11:V45 BB11:BB46 BE11:BE46"/>
    <dataValidation allowBlank="1" showInputMessage="1" showErrorMessage="1" sqref="V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:Y45"/>
    <dataValidation allowBlank="1" showInputMessage="1" showErrorMessage="1" sqref="Y46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11:S45"/>
    <dataValidation allowBlank="1" showInputMessage="1" showErrorMessage="1" sqref="S46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46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"/>
    <dataValidation allowBlank="1" showInputMessage="1" showErrorMessage="1" sqref="AL12"/>
    <dataValidation allowBlank="1" showInputMessage="1" showErrorMessage="1" sqref="AL13"/>
    <dataValidation allowBlank="1" showInputMessage="1" showErrorMessage="1" sqref="AL14"/>
    <dataValidation allowBlank="1" showInputMessage="1" showErrorMessage="1" sqref="AL15"/>
    <dataValidation allowBlank="1" showInputMessage="1" showErrorMessage="1" sqref="AL16"/>
    <dataValidation allowBlank="1" showInputMessage="1" showErrorMessage="1" sqref="AL17"/>
    <dataValidation allowBlank="1" showInputMessage="1" showErrorMessage="1" sqref="AL18"/>
    <dataValidation allowBlank="1" showInputMessage="1" showErrorMessage="1" sqref="AL19"/>
    <dataValidation allowBlank="1" showInputMessage="1" showErrorMessage="1" sqref="AL20"/>
    <dataValidation allowBlank="1" showInputMessage="1" showErrorMessage="1" sqref="AL21"/>
    <dataValidation allowBlank="1" showInputMessage="1" showErrorMessage="1" sqref="AL22"/>
    <dataValidation allowBlank="1" showInputMessage="1" showErrorMessage="1" sqref="AL23"/>
    <dataValidation allowBlank="1" showInputMessage="1" showErrorMessage="1" sqref="AL24"/>
    <dataValidation allowBlank="1" showInputMessage="1" showErrorMessage="1" sqref="AL25"/>
    <dataValidation allowBlank="1" showInputMessage="1" showErrorMessage="1" sqref="AL26"/>
    <dataValidation allowBlank="1" showInputMessage="1" showErrorMessage="1" sqref="AL27"/>
    <dataValidation allowBlank="1" showInputMessage="1" showErrorMessage="1" sqref="AL28"/>
    <dataValidation allowBlank="1" showInputMessage="1" showErrorMessage="1" sqref="AL29"/>
    <dataValidation allowBlank="1" showInputMessage="1" showErrorMessage="1" sqref="AL30"/>
    <dataValidation allowBlank="1" showInputMessage="1" showErrorMessage="1" sqref="AL31"/>
    <dataValidation allowBlank="1" showInputMessage="1" showErrorMessage="1" sqref="AL32"/>
    <dataValidation allowBlank="1" showInputMessage="1" showErrorMessage="1" sqref="AL33"/>
    <dataValidation allowBlank="1" showInputMessage="1" showErrorMessage="1" sqref="AL34"/>
    <dataValidation allowBlank="1" showInputMessage="1" showErrorMessage="1" sqref="AL35"/>
    <dataValidation allowBlank="1" showInputMessage="1" showErrorMessage="1" sqref="AL36"/>
    <dataValidation allowBlank="1" showInputMessage="1" showErrorMessage="1" sqref="AL37"/>
    <dataValidation allowBlank="1" showInputMessage="1" showErrorMessage="1" sqref="AL38"/>
    <dataValidation allowBlank="1" showInputMessage="1" showErrorMessage="1" sqref="AL39"/>
    <dataValidation allowBlank="1" showInputMessage="1" showErrorMessage="1" sqref="AL40"/>
    <dataValidation allowBlank="1" showInputMessage="1" showErrorMessage="1" sqref="AL41"/>
    <dataValidation allowBlank="1" showInputMessage="1" showErrorMessage="1" sqref="AL42"/>
    <dataValidation allowBlank="1" showInputMessage="1" showErrorMessage="1" sqref="AL43"/>
    <dataValidation allowBlank="1" showInputMessage="1" showErrorMessage="1" sqref="AL44"/>
    <dataValidation allowBlank="1" showInputMessage="1" showErrorMessage="1" sqref="AL45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11"/>
    <dataValidation allowBlank="1" showInputMessage="1" showErrorMessage="1" sqref="BH12"/>
    <dataValidation allowBlank="1" showInputMessage="1" showErrorMessage="1" sqref="BH13"/>
    <dataValidation allowBlank="1" showInputMessage="1" showErrorMessage="1" sqref="BH14"/>
    <dataValidation allowBlank="1" showInputMessage="1" showErrorMessage="1" sqref="BH15"/>
    <dataValidation allowBlank="1" showInputMessage="1" showErrorMessage="1" sqref="BH16"/>
    <dataValidation allowBlank="1" showInputMessage="1" showErrorMessage="1" sqref="BH17"/>
    <dataValidation allowBlank="1" showInputMessage="1" showErrorMessage="1" sqref="BH18"/>
    <dataValidation allowBlank="1" showInputMessage="1" showErrorMessage="1" sqref="BH19"/>
    <dataValidation allowBlank="1" showInputMessage="1" showErrorMessage="1" sqref="BH20"/>
    <dataValidation allowBlank="1" showInputMessage="1" showErrorMessage="1" sqref="BH21"/>
    <dataValidation allowBlank="1" showInputMessage="1" showErrorMessage="1" sqref="BH22"/>
    <dataValidation allowBlank="1" showInputMessage="1" showErrorMessage="1" sqref="BH23"/>
    <dataValidation allowBlank="1" showInputMessage="1" showErrorMessage="1" sqref="BH24"/>
    <dataValidation allowBlank="1" showInputMessage="1" showErrorMessage="1" sqref="BH25"/>
    <dataValidation allowBlank="1" showInputMessage="1" showErrorMessage="1" sqref="BH26"/>
    <dataValidation allowBlank="1" showInputMessage="1" showErrorMessage="1" sqref="BH27"/>
    <dataValidation allowBlank="1" showInputMessage="1" showErrorMessage="1" sqref="BH28"/>
    <dataValidation allowBlank="1" showInputMessage="1" showErrorMessage="1" sqref="BH29"/>
    <dataValidation allowBlank="1" showInputMessage="1" showErrorMessage="1" sqref="BH30"/>
    <dataValidation allowBlank="1" showInputMessage="1" showErrorMessage="1" sqref="BH31"/>
    <dataValidation allowBlank="1" showInputMessage="1" showErrorMessage="1" sqref="BH32"/>
    <dataValidation allowBlank="1" showInputMessage="1" showErrorMessage="1" sqref="BH33"/>
    <dataValidation allowBlank="1" showInputMessage="1" showErrorMessage="1" sqref="BH34"/>
    <dataValidation allowBlank="1" showInputMessage="1" showErrorMessage="1" sqref="BH35"/>
    <dataValidation allowBlank="1" showInputMessage="1" showErrorMessage="1" sqref="BH36"/>
    <dataValidation allowBlank="1" showInputMessage="1" showErrorMessage="1" sqref="BH37"/>
    <dataValidation allowBlank="1" showInputMessage="1" showErrorMessage="1" sqref="BH38"/>
    <dataValidation allowBlank="1" showInputMessage="1" showErrorMessage="1" sqref="BH39"/>
    <dataValidation allowBlank="1" showInputMessage="1" showErrorMessage="1" sqref="BH40"/>
    <dataValidation allowBlank="1" showInputMessage="1" showErrorMessage="1" sqref="BH41"/>
    <dataValidation allowBlank="1" showInputMessage="1" showErrorMessage="1" sqref="BH42"/>
    <dataValidation allowBlank="1" showInputMessage="1" showErrorMessage="1" sqref="BH43"/>
    <dataValidation allowBlank="1" showInputMessage="1" showErrorMessage="1" sqref="BH44"/>
    <dataValidation allowBlank="1" showInputMessage="1" showErrorMessage="1" sqref="BH45"/>
    <dataValidation allowBlank="1" showInputMessage="1" showErrorMessage="1" sqref="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11: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0"/>
  <sheetViews>
    <sheetView tabSelected="1" workbookViewId="0">
      <pane xSplit="3" ySplit="10" topLeftCell="O11" activePane="bottomRight" state="frozen"/>
      <selection pane="topRight"/>
      <selection pane="bottomLeft"/>
      <selection pane="bottomRight" activeCell="AM19" sqref="AM1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 x14ac:dyDescent="0.3">
      <c r="A1" s="11">
        <v>189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Q1" s="29" t="s">
        <v>1</v>
      </c>
      <c r="AZ1" s="29"/>
    </row>
    <row r="2" spans="1:102" x14ac:dyDescent="0.25">
      <c r="A2" s="1" t="s">
        <v>2</v>
      </c>
      <c r="B2" s="2"/>
      <c r="C2" s="3" t="s">
        <v>3</v>
      </c>
      <c r="E2" s="4" t="s">
        <v>163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IPS 4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 x14ac:dyDescent="0.25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 x14ac:dyDescent="0.25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 x14ac:dyDescent="0.25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 x14ac:dyDescent="0.25">
      <c r="E7" s="63" t="s">
        <v>16</v>
      </c>
      <c r="F7" s="64"/>
      <c r="G7" s="64"/>
      <c r="H7" s="64"/>
      <c r="I7" s="64"/>
      <c r="J7" s="65"/>
      <c r="K7" s="54"/>
      <c r="L7" s="13"/>
      <c r="M7" s="13"/>
      <c r="N7" s="70" t="s">
        <v>17</v>
      </c>
      <c r="O7" s="70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 x14ac:dyDescent="0.3">
      <c r="A8" s="58" t="s">
        <v>18</v>
      </c>
      <c r="B8" s="59" t="s">
        <v>19</v>
      </c>
      <c r="C8" s="58" t="s">
        <v>20</v>
      </c>
      <c r="E8" s="66"/>
      <c r="F8" s="67"/>
      <c r="G8" s="67"/>
      <c r="H8" s="67"/>
      <c r="I8" s="67"/>
      <c r="J8" s="68"/>
      <c r="K8" s="55"/>
      <c r="L8" s="13"/>
      <c r="M8" s="17"/>
      <c r="N8" s="70"/>
      <c r="O8" s="70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1" t="s">
        <v>22</v>
      </c>
      <c r="AW8" s="73" t="s">
        <v>23</v>
      </c>
      <c r="AX8" s="82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73" t="s">
        <v>23</v>
      </c>
      <c r="CF8" s="82" t="s">
        <v>24</v>
      </c>
      <c r="CG8" s="37"/>
      <c r="CH8" s="78" t="s">
        <v>26</v>
      </c>
      <c r="CI8" s="78" t="s">
        <v>27</v>
      </c>
      <c r="CJ8" s="37"/>
      <c r="CK8" s="78" t="s">
        <v>26</v>
      </c>
      <c r="CL8" s="78" t="s">
        <v>28</v>
      </c>
      <c r="CN8" s="38" t="s">
        <v>29</v>
      </c>
    </row>
    <row r="9" spans="1:102" x14ac:dyDescent="0.25">
      <c r="A9" s="58"/>
      <c r="B9" s="59"/>
      <c r="C9" s="58"/>
      <c r="E9" s="60" t="s">
        <v>30</v>
      </c>
      <c r="F9" s="60"/>
      <c r="G9" s="60"/>
      <c r="H9" s="61" t="s">
        <v>31</v>
      </c>
      <c r="I9" s="61"/>
      <c r="J9" s="61"/>
      <c r="K9" s="62" t="s">
        <v>32</v>
      </c>
      <c r="L9" s="13"/>
      <c r="M9" s="18" t="s">
        <v>33</v>
      </c>
      <c r="N9" s="60" t="s">
        <v>34</v>
      </c>
      <c r="O9" s="60" t="s">
        <v>22</v>
      </c>
      <c r="P9" s="9"/>
      <c r="Q9" s="75">
        <v>1</v>
      </c>
      <c r="R9" s="76"/>
      <c r="S9" s="77"/>
      <c r="T9" s="75">
        <v>2</v>
      </c>
      <c r="U9" s="76"/>
      <c r="V9" s="77"/>
      <c r="W9" s="75">
        <v>3</v>
      </c>
      <c r="X9" s="76"/>
      <c r="Y9" s="77"/>
      <c r="Z9" s="75">
        <v>4</v>
      </c>
      <c r="AA9" s="76"/>
      <c r="AB9" s="77"/>
      <c r="AC9" s="75">
        <v>5</v>
      </c>
      <c r="AD9" s="76"/>
      <c r="AE9" s="77"/>
      <c r="AF9" s="73" t="s">
        <v>34</v>
      </c>
      <c r="AG9" s="75">
        <v>6</v>
      </c>
      <c r="AH9" s="76"/>
      <c r="AI9" s="77"/>
      <c r="AJ9" s="75">
        <v>7</v>
      </c>
      <c r="AK9" s="76"/>
      <c r="AL9" s="77"/>
      <c r="AM9" s="75">
        <v>8</v>
      </c>
      <c r="AN9" s="76"/>
      <c r="AO9" s="77"/>
      <c r="AP9" s="75">
        <v>9</v>
      </c>
      <c r="AQ9" s="76"/>
      <c r="AR9" s="77"/>
      <c r="AS9" s="75">
        <v>10</v>
      </c>
      <c r="AT9" s="76"/>
      <c r="AU9" s="77"/>
      <c r="AV9" s="72"/>
      <c r="AW9" s="81"/>
      <c r="AX9" s="83"/>
      <c r="AY9" s="37"/>
      <c r="AZ9" s="85">
        <v>1</v>
      </c>
      <c r="BA9" s="76"/>
      <c r="BB9" s="77"/>
      <c r="BC9" s="75">
        <v>2</v>
      </c>
      <c r="BD9" s="76"/>
      <c r="BE9" s="77"/>
      <c r="BF9" s="75">
        <v>3</v>
      </c>
      <c r="BG9" s="76"/>
      <c r="BH9" s="77"/>
      <c r="BI9" s="75">
        <v>4</v>
      </c>
      <c r="BJ9" s="76"/>
      <c r="BK9" s="77"/>
      <c r="BL9" s="75">
        <v>5</v>
      </c>
      <c r="BM9" s="76"/>
      <c r="BN9" s="77"/>
      <c r="BO9" s="73" t="s">
        <v>34</v>
      </c>
      <c r="BP9" s="75">
        <v>6</v>
      </c>
      <c r="BQ9" s="76"/>
      <c r="BR9" s="77"/>
      <c r="BS9" s="75">
        <v>7</v>
      </c>
      <c r="BT9" s="76"/>
      <c r="BU9" s="77"/>
      <c r="BV9" s="75">
        <v>8</v>
      </c>
      <c r="BW9" s="76"/>
      <c r="BX9" s="77"/>
      <c r="BY9" s="75">
        <v>9</v>
      </c>
      <c r="BZ9" s="76"/>
      <c r="CA9" s="77"/>
      <c r="CB9" s="75">
        <v>10</v>
      </c>
      <c r="CC9" s="76"/>
      <c r="CD9" s="77"/>
      <c r="CE9" s="81"/>
      <c r="CF9" s="83"/>
      <c r="CG9" s="37"/>
      <c r="CH9" s="78"/>
      <c r="CI9" s="78"/>
      <c r="CJ9" s="37"/>
      <c r="CK9" s="78"/>
      <c r="CL9" s="78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manusia purba di Indonesia, kehidupan masa pra aksara, mid semester 2, peradaban awal Indonesia dan dunia, </v>
      </c>
    </row>
    <row r="10" spans="1:102" x14ac:dyDescent="0.25">
      <c r="A10" s="58"/>
      <c r="B10" s="59"/>
      <c r="C10" s="58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62"/>
      <c r="L10" s="13"/>
      <c r="M10" s="18" t="s">
        <v>40</v>
      </c>
      <c r="N10" s="60"/>
      <c r="O10" s="60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4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2"/>
      <c r="AW10" s="81"/>
      <c r="AX10" s="84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4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81"/>
      <c r="CF10" s="84"/>
      <c r="CG10" s="37"/>
      <c r="CH10" s="78"/>
      <c r="CI10" s="78"/>
      <c r="CJ10" s="37"/>
      <c r="CK10" s="78"/>
      <c r="CL10" s="78"/>
      <c r="CN10" s="43">
        <v>1</v>
      </c>
      <c r="CO10" s="57" t="s">
        <v>199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kehidupan masa pra aksara, mid semester 2, peradaban awal Indonesia dan dunia, Masih perlu peningkatan pemahaman manusia purba di Indonesia.</v>
      </c>
    </row>
    <row r="11" spans="1:102" x14ac:dyDescent="0.25">
      <c r="A11" s="8">
        <v>1</v>
      </c>
      <c r="B11" s="8">
        <v>32051</v>
      </c>
      <c r="C11" s="8" t="s">
        <v>164</v>
      </c>
      <c r="E11" s="50">
        <f t="shared" ref="E11:E42" si="0">AX11</f>
        <v>85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CI11</f>
        <v xml:space="preserve">Memiliki kemampuan pemahanan manusia purba di Indonesia, kehidupan masa pra aksara, mid semester 2, peradaban awal Indonesia dan dunia, </v>
      </c>
      <c r="H11" s="50">
        <f t="shared" ref="H11:H42" si="3">CF11</f>
        <v>90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 xml:space="preserve">Memiliki keterampilan membuat peta penemuan manusia purba, membuat media power point peradaban awal bangsa Eropa, membuat tabel perbedaan ciri-ciri manusia purba, </v>
      </c>
      <c r="K11" s="8"/>
      <c r="L11" s="13"/>
      <c r="M11" s="14"/>
      <c r="N11" s="44">
        <f t="shared" ref="N11:N42" si="6">AF11</f>
        <v>86</v>
      </c>
      <c r="O11" s="44">
        <f t="shared" ref="O11:O42" si="7">IF(COUNTBLANK(AV11:AV11),"",AV11)</f>
        <v>82</v>
      </c>
      <c r="Q11" s="44">
        <v>90</v>
      </c>
      <c r="R11" s="44"/>
      <c r="S11" s="45">
        <v>90</v>
      </c>
      <c r="T11" s="44">
        <v>84</v>
      </c>
      <c r="U11" s="44"/>
      <c r="V11" s="45">
        <v>90</v>
      </c>
      <c r="W11" s="44">
        <v>76</v>
      </c>
      <c r="X11" s="44"/>
      <c r="Y11" s="45"/>
      <c r="Z11" s="44"/>
      <c r="AA11" s="44"/>
      <c r="AB11" s="45"/>
      <c r="AC11" s="44"/>
      <c r="AD11" s="44"/>
      <c r="AE11" s="45"/>
      <c r="AF11" s="45">
        <f t="shared" ref="AF11:AF42" si="8">IF(AND(Q11="",R11="",S11=""),"",ROUND(AVERAGE(Q11:AE11),0))</f>
        <v>86</v>
      </c>
      <c r="AG11" s="44">
        <v>78</v>
      </c>
      <c r="AH11" s="44"/>
      <c r="AI11" s="57">
        <v>90</v>
      </c>
      <c r="AJ11" s="44"/>
      <c r="AK11" s="44"/>
      <c r="AL11" s="45"/>
      <c r="AM11" s="44"/>
      <c r="AN11" s="44"/>
      <c r="AO11" s="45"/>
      <c r="AP11" s="44"/>
      <c r="AQ11" s="44"/>
      <c r="AR11" s="45"/>
      <c r="AS11" s="44"/>
      <c r="AT11" s="44"/>
      <c r="AU11" s="45"/>
      <c r="AV11" s="44">
        <v>82</v>
      </c>
      <c r="AW11" s="46">
        <f t="shared" ref="AW11:AW43" si="9">IF(AV11="","",AVERAGE(Q11:AE11,AG11:AV11))</f>
        <v>85</v>
      </c>
      <c r="AX11" s="47">
        <f t="shared" ref="AX11:AX42" si="10">IF(AW11="","",ROUND(AW11,0))</f>
        <v>85</v>
      </c>
      <c r="AY11" s="48"/>
      <c r="AZ11" s="57"/>
      <c r="BA11" s="57"/>
      <c r="BB11" s="57">
        <v>90</v>
      </c>
      <c r="BC11" s="57"/>
      <c r="BD11" s="57"/>
      <c r="BE11" s="57">
        <v>90</v>
      </c>
      <c r="BF11" s="57"/>
      <c r="BG11" s="57"/>
      <c r="BH11" s="57"/>
      <c r="BI11" s="57"/>
      <c r="BJ11" s="57"/>
      <c r="BK11" s="57"/>
      <c r="BL11" s="57"/>
      <c r="BM11" s="57"/>
      <c r="BN11" s="57"/>
      <c r="BO11" s="45">
        <f t="shared" ref="BO11:BO42" si="11">IF(AND(BB11="",BA11="",AZ11=""),"",ROUND(AVERAGE(AZ11:BN11),0))</f>
        <v>90</v>
      </c>
      <c r="BP11" s="44"/>
      <c r="BQ11" s="44"/>
      <c r="BR11" s="45">
        <v>90</v>
      </c>
      <c r="BS11" s="44"/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2">IF(AND(BP11="",BQ11="",BR11=""),"",AVERAGE(AZ11:BN11,BP11:CD11))</f>
        <v>90</v>
      </c>
      <c r="CF11" s="47">
        <f t="shared" ref="CF11:CF42" si="13">IF(CE11="","",ROUND(CE11,0))</f>
        <v>90</v>
      </c>
      <c r="CG11" s="48"/>
      <c r="CH11" s="57">
        <v>10</v>
      </c>
      <c r="CI11" s="49" t="str">
        <f t="shared" ref="CI11:CI42" si="14">IF(CH11="","",VLOOKUP(CH11,$CW$9:$CX$20,2,0))</f>
        <v xml:space="preserve">Memiliki kemampuan pemahanan manusia purba di Indonesia, kehidupan masa pra aksara, mid semester 2, peradaban awal Indonesia dan dunia, </v>
      </c>
      <c r="CJ11" s="48"/>
      <c r="CK11" s="57">
        <v>10</v>
      </c>
      <c r="CL11" s="49" t="str">
        <f t="shared" ref="CL11:CL42" si="15">IF(CK11="","",VLOOKUP(CK11,$CW$22:$CX$33,2,0))</f>
        <v xml:space="preserve">Memiliki keterampilan membuat peta penemuan manusia purba, membuat media power point peradaban awal bangsa Eropa, membuat tabel perbedaan ciri-ciri manusia purba, </v>
      </c>
      <c r="CN11" s="43">
        <v>2</v>
      </c>
      <c r="CO11" s="57" t="s">
        <v>200</v>
      </c>
      <c r="CQ11" s="79" t="s">
        <v>48</v>
      </c>
      <c r="CR11" s="79"/>
      <c r="CS11" s="79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manusia purba di Indonesia, mid semester 2, peradaban awal Indonesia dan dunia, Masih perlu peningkatan pemahaman kehidupan masa pra aksara.</v>
      </c>
    </row>
    <row r="12" spans="1:102" x14ac:dyDescent="0.25">
      <c r="A12" s="8">
        <v>2</v>
      </c>
      <c r="B12" s="8">
        <v>32067</v>
      </c>
      <c r="C12" s="8" t="s">
        <v>165</v>
      </c>
      <c r="E12" s="50">
        <f t="shared" si="0"/>
        <v>82</v>
      </c>
      <c r="F12" s="8" t="str">
        <f t="shared" si="1"/>
        <v>B</v>
      </c>
      <c r="G12" s="8" t="str">
        <f t="shared" si="2"/>
        <v xml:space="preserve">Memiliki kemampuan pemahanan manusia purba di Indonesia, kehidupan masa pra aksara, mid semester 2, peradaban awal Indonesia dan dunia, </v>
      </c>
      <c r="H12" s="50">
        <f t="shared" si="3"/>
        <v>90</v>
      </c>
      <c r="I12" s="8" t="str">
        <f t="shared" si="4"/>
        <v>B</v>
      </c>
      <c r="J12" s="8" t="str">
        <f t="shared" si="5"/>
        <v xml:space="preserve">Memiliki keterampilan membuat peta penemuan manusia purba, membuat media power point peradaban awal bangsa Eropa, membuat tabel perbedaan ciri-ciri manusia purba, </v>
      </c>
      <c r="K12" s="8"/>
      <c r="L12" s="13"/>
      <c r="M12" s="14"/>
      <c r="N12" s="44">
        <f t="shared" si="6"/>
        <v>81</v>
      </c>
      <c r="O12" s="44">
        <f t="shared" si="7"/>
        <v>83.5</v>
      </c>
      <c r="Q12" s="44">
        <v>75</v>
      </c>
      <c r="R12" s="44"/>
      <c r="S12" s="45">
        <v>90</v>
      </c>
      <c r="T12" s="44">
        <v>75</v>
      </c>
      <c r="U12" s="44"/>
      <c r="V12" s="45">
        <v>90</v>
      </c>
      <c r="W12" s="44">
        <v>75</v>
      </c>
      <c r="X12" s="44"/>
      <c r="Y12" s="45"/>
      <c r="Z12" s="44"/>
      <c r="AA12" s="44"/>
      <c r="AB12" s="45"/>
      <c r="AC12" s="44"/>
      <c r="AD12" s="44"/>
      <c r="AE12" s="45"/>
      <c r="AF12" s="45">
        <f t="shared" si="8"/>
        <v>81</v>
      </c>
      <c r="AG12" s="44">
        <v>75</v>
      </c>
      <c r="AH12" s="44"/>
      <c r="AI12" s="57">
        <v>90</v>
      </c>
      <c r="AJ12" s="44"/>
      <c r="AK12" s="44"/>
      <c r="AL12" s="45"/>
      <c r="AM12" s="44"/>
      <c r="AN12" s="44"/>
      <c r="AO12" s="45"/>
      <c r="AP12" s="44"/>
      <c r="AQ12" s="44"/>
      <c r="AR12" s="45"/>
      <c r="AS12" s="44"/>
      <c r="AT12" s="44"/>
      <c r="AU12" s="45"/>
      <c r="AV12" s="44">
        <v>83.5</v>
      </c>
      <c r="AW12" s="46">
        <f t="shared" si="9"/>
        <v>81.6875</v>
      </c>
      <c r="AX12" s="47">
        <f t="shared" si="10"/>
        <v>82</v>
      </c>
      <c r="AY12" s="48"/>
      <c r="AZ12" s="57"/>
      <c r="BA12" s="57"/>
      <c r="BB12" s="57">
        <v>90</v>
      </c>
      <c r="BC12" s="57"/>
      <c r="BD12" s="57"/>
      <c r="BE12" s="57">
        <v>90</v>
      </c>
      <c r="BF12" s="57"/>
      <c r="BG12" s="57"/>
      <c r="BH12" s="57"/>
      <c r="BI12" s="57"/>
      <c r="BJ12" s="57"/>
      <c r="BK12" s="57"/>
      <c r="BL12" s="57"/>
      <c r="BM12" s="57"/>
      <c r="BN12" s="57"/>
      <c r="BO12" s="45">
        <f t="shared" si="11"/>
        <v>90</v>
      </c>
      <c r="BP12" s="44"/>
      <c r="BQ12" s="44"/>
      <c r="BR12" s="45">
        <v>90</v>
      </c>
      <c r="BS12" s="44"/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2"/>
        <v>90</v>
      </c>
      <c r="CF12" s="47">
        <f t="shared" si="13"/>
        <v>90</v>
      </c>
      <c r="CG12" s="48"/>
      <c r="CH12" s="57">
        <v>10</v>
      </c>
      <c r="CI12" s="49" t="str">
        <f t="shared" si="14"/>
        <v xml:space="preserve">Memiliki kemampuan pemahanan manusia purba di Indonesia, kehidupan masa pra aksara, mid semester 2, peradaban awal Indonesia dan dunia, </v>
      </c>
      <c r="CJ12" s="48"/>
      <c r="CK12" s="57">
        <v>10</v>
      </c>
      <c r="CL12" s="49" t="str">
        <f t="shared" si="15"/>
        <v xml:space="preserve">Memiliki keterampilan membuat peta penemuan manusia purba, membuat media power point peradaban awal bangsa Eropa, membuat tabel perbedaan ciri-ciri manusia purba, </v>
      </c>
      <c r="CN12" s="43">
        <v>3</v>
      </c>
      <c r="CO12" s="57" t="s">
        <v>197</v>
      </c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manusia purba di Indonesia, kehidupan masa pra aksara, peradaban awal Indonesia dan dunia, Masih perlu peningkatan pemahaman mid semester 2.</v>
      </c>
    </row>
    <row r="13" spans="1:102" x14ac:dyDescent="0.25">
      <c r="A13" s="8">
        <v>3</v>
      </c>
      <c r="B13" s="8">
        <v>32083</v>
      </c>
      <c r="C13" s="8" t="s">
        <v>166</v>
      </c>
      <c r="E13" s="50">
        <f t="shared" si="0"/>
        <v>90</v>
      </c>
      <c r="F13" s="8" t="str">
        <f t="shared" si="1"/>
        <v>B</v>
      </c>
      <c r="G13" s="8" t="str">
        <f t="shared" si="2"/>
        <v xml:space="preserve">Memiliki kemampuan pemahanan manusia purba di Indonesia, kehidupan masa pra aksara, mid semester 2, peradaban awal Indonesia dan dunia, </v>
      </c>
      <c r="H13" s="50">
        <f t="shared" si="3"/>
        <v>90</v>
      </c>
      <c r="I13" s="8" t="str">
        <f t="shared" si="4"/>
        <v>B</v>
      </c>
      <c r="J13" s="8" t="str">
        <f t="shared" si="5"/>
        <v xml:space="preserve">Memiliki keterampilan membuat peta penemuan manusia purba, membuat media power point peradaban awal bangsa Eropa, membuat tabel perbedaan ciri-ciri manusia purba, </v>
      </c>
      <c r="K13" s="8"/>
      <c r="L13" s="13"/>
      <c r="M13" s="14"/>
      <c r="N13" s="44">
        <f t="shared" si="6"/>
        <v>91</v>
      </c>
      <c r="O13" s="44">
        <f t="shared" si="7"/>
        <v>83.5</v>
      </c>
      <c r="Q13" s="44">
        <v>85</v>
      </c>
      <c r="R13" s="44"/>
      <c r="S13" s="45">
        <v>90</v>
      </c>
      <c r="T13" s="44">
        <v>100</v>
      </c>
      <c r="U13" s="44"/>
      <c r="V13" s="45">
        <v>90</v>
      </c>
      <c r="W13" s="44">
        <v>90</v>
      </c>
      <c r="X13" s="44"/>
      <c r="Y13" s="45"/>
      <c r="Z13" s="44"/>
      <c r="AA13" s="44"/>
      <c r="AB13" s="45"/>
      <c r="AC13" s="44"/>
      <c r="AD13" s="44"/>
      <c r="AE13" s="45"/>
      <c r="AF13" s="45">
        <f t="shared" si="8"/>
        <v>91</v>
      </c>
      <c r="AG13" s="44">
        <v>90</v>
      </c>
      <c r="AH13" s="44"/>
      <c r="AI13" s="57">
        <v>90</v>
      </c>
      <c r="AJ13" s="44"/>
      <c r="AK13" s="44"/>
      <c r="AL13" s="45"/>
      <c r="AM13" s="44"/>
      <c r="AN13" s="44"/>
      <c r="AO13" s="45"/>
      <c r="AP13" s="44"/>
      <c r="AQ13" s="44"/>
      <c r="AR13" s="45"/>
      <c r="AS13" s="44"/>
      <c r="AT13" s="44"/>
      <c r="AU13" s="45"/>
      <c r="AV13" s="44">
        <v>83.5</v>
      </c>
      <c r="AW13" s="46">
        <f t="shared" si="9"/>
        <v>89.8125</v>
      </c>
      <c r="AX13" s="47">
        <f t="shared" si="10"/>
        <v>90</v>
      </c>
      <c r="AY13" s="48"/>
      <c r="AZ13" s="57"/>
      <c r="BA13" s="57"/>
      <c r="BB13" s="57">
        <v>90</v>
      </c>
      <c r="BC13" s="57"/>
      <c r="BD13" s="57"/>
      <c r="BE13" s="57">
        <v>90</v>
      </c>
      <c r="BF13" s="57"/>
      <c r="BG13" s="57"/>
      <c r="BH13" s="57"/>
      <c r="BI13" s="57"/>
      <c r="BJ13" s="57"/>
      <c r="BK13" s="57"/>
      <c r="BL13" s="57"/>
      <c r="BM13" s="57"/>
      <c r="BN13" s="57"/>
      <c r="BO13" s="45">
        <f t="shared" si="11"/>
        <v>90</v>
      </c>
      <c r="BP13" s="44"/>
      <c r="BQ13" s="44"/>
      <c r="BR13" s="45">
        <v>90</v>
      </c>
      <c r="BS13" s="44"/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2"/>
        <v>90</v>
      </c>
      <c r="CF13" s="47">
        <f t="shared" si="13"/>
        <v>90</v>
      </c>
      <c r="CG13" s="48"/>
      <c r="CH13" s="57">
        <v>10</v>
      </c>
      <c r="CI13" s="49" t="str">
        <f t="shared" si="14"/>
        <v xml:space="preserve">Memiliki kemampuan pemahanan manusia purba di Indonesia, kehidupan masa pra aksara, mid semester 2, peradaban awal Indonesia dan dunia, </v>
      </c>
      <c r="CJ13" s="48"/>
      <c r="CK13" s="57">
        <v>10</v>
      </c>
      <c r="CL13" s="49" t="str">
        <f t="shared" si="15"/>
        <v xml:space="preserve">Memiliki keterampilan membuat peta penemuan manusia purba, membuat media power point peradaban awal bangsa Eropa, membuat tabel perbedaan ciri-ciri manusia purba, </v>
      </c>
      <c r="CN13" s="43">
        <v>4</v>
      </c>
      <c r="CO13" s="57"/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 xml:space="preserve">Memiliki kemampuan pemahanan manusia purba di Indonesia, kehidupan masa pra aksara, mid semester 2, peradaban awal Indonesia dan dunia, </v>
      </c>
    </row>
    <row r="14" spans="1:102" x14ac:dyDescent="0.25">
      <c r="A14" s="8">
        <v>4</v>
      </c>
      <c r="B14" s="8">
        <v>32099</v>
      </c>
      <c r="C14" s="8" t="s">
        <v>167</v>
      </c>
      <c r="E14" s="50">
        <f t="shared" si="0"/>
        <v>84</v>
      </c>
      <c r="F14" s="8" t="str">
        <f t="shared" si="1"/>
        <v>B</v>
      </c>
      <c r="G14" s="8" t="str">
        <f t="shared" si="2"/>
        <v xml:space="preserve">Memiliki kemampuan pemahanan manusia purba di Indonesia, kehidupan masa pra aksara, mid semester 2, peradaban awal Indonesia dan dunia, </v>
      </c>
      <c r="H14" s="50">
        <f t="shared" si="3"/>
        <v>90</v>
      </c>
      <c r="I14" s="8" t="str">
        <f t="shared" si="4"/>
        <v>B</v>
      </c>
      <c r="J14" s="8" t="str">
        <f t="shared" si="5"/>
        <v xml:space="preserve">Memiliki keterampilan membuat peta penemuan manusia purba, membuat media power point peradaban awal bangsa Eropa, membuat tabel perbedaan ciri-ciri manusia purba, </v>
      </c>
      <c r="K14" s="8"/>
      <c r="L14" s="13"/>
      <c r="M14" s="14"/>
      <c r="N14" s="44">
        <f t="shared" si="6"/>
        <v>84</v>
      </c>
      <c r="O14" s="44">
        <f t="shared" si="7"/>
        <v>68.5</v>
      </c>
      <c r="Q14" s="44">
        <v>75</v>
      </c>
      <c r="R14" s="44"/>
      <c r="S14" s="45">
        <v>90</v>
      </c>
      <c r="T14" s="44">
        <v>78</v>
      </c>
      <c r="U14" s="44"/>
      <c r="V14" s="45">
        <v>90</v>
      </c>
      <c r="W14" s="44">
        <v>89</v>
      </c>
      <c r="X14" s="44"/>
      <c r="Y14" s="45"/>
      <c r="Z14" s="44"/>
      <c r="AA14" s="44"/>
      <c r="AB14" s="45"/>
      <c r="AC14" s="44"/>
      <c r="AD14" s="44"/>
      <c r="AE14" s="45"/>
      <c r="AF14" s="45">
        <f t="shared" si="8"/>
        <v>84</v>
      </c>
      <c r="AG14" s="44">
        <v>89</v>
      </c>
      <c r="AH14" s="44"/>
      <c r="AI14" s="57">
        <v>90</v>
      </c>
      <c r="AJ14" s="44"/>
      <c r="AK14" s="44"/>
      <c r="AL14" s="45"/>
      <c r="AM14" s="44"/>
      <c r="AN14" s="44"/>
      <c r="AO14" s="45"/>
      <c r="AP14" s="44"/>
      <c r="AQ14" s="44"/>
      <c r="AR14" s="45"/>
      <c r="AS14" s="44"/>
      <c r="AT14" s="44"/>
      <c r="AU14" s="45"/>
      <c r="AV14" s="44">
        <v>68.5</v>
      </c>
      <c r="AW14" s="46">
        <f t="shared" si="9"/>
        <v>83.6875</v>
      </c>
      <c r="AX14" s="47">
        <f t="shared" si="10"/>
        <v>84</v>
      </c>
      <c r="AY14" s="48"/>
      <c r="AZ14" s="57"/>
      <c r="BA14" s="57"/>
      <c r="BB14" s="57">
        <v>90</v>
      </c>
      <c r="BC14" s="57"/>
      <c r="BD14" s="57"/>
      <c r="BE14" s="57">
        <v>90</v>
      </c>
      <c r="BF14" s="57"/>
      <c r="BG14" s="57"/>
      <c r="BH14" s="57"/>
      <c r="BI14" s="57"/>
      <c r="BJ14" s="57"/>
      <c r="BK14" s="57"/>
      <c r="BL14" s="57"/>
      <c r="BM14" s="57"/>
      <c r="BN14" s="57"/>
      <c r="BO14" s="45">
        <f t="shared" si="11"/>
        <v>90</v>
      </c>
      <c r="BP14" s="44"/>
      <c r="BQ14" s="44"/>
      <c r="BR14" s="45">
        <v>90</v>
      </c>
      <c r="BS14" s="44"/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2"/>
        <v>90</v>
      </c>
      <c r="CF14" s="47">
        <f t="shared" si="13"/>
        <v>90</v>
      </c>
      <c r="CG14" s="48"/>
      <c r="CH14" s="57">
        <v>10</v>
      </c>
      <c r="CI14" s="49" t="str">
        <f t="shared" si="14"/>
        <v xml:space="preserve">Memiliki kemampuan pemahanan manusia purba di Indonesia, kehidupan masa pra aksara, mid semester 2, peradaban awal Indonesia dan dunia, </v>
      </c>
      <c r="CJ14" s="48"/>
      <c r="CK14" s="57">
        <v>10</v>
      </c>
      <c r="CL14" s="49" t="str">
        <f t="shared" si="15"/>
        <v xml:space="preserve">Memiliki keterampilan membuat peta penemuan manusia purba, membuat media power point peradaban awal bangsa Eropa, membuat tabel perbedaan ciri-ciri manusia purba, </v>
      </c>
      <c r="CN14" s="43">
        <v>5</v>
      </c>
      <c r="CO14" s="57"/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manusia purba di Indonesia, kehidupan masa pra aksara, mid semester 2, peradaban awal Indonesia dan dunia, </v>
      </c>
    </row>
    <row r="15" spans="1:102" x14ac:dyDescent="0.25">
      <c r="A15" s="8">
        <v>5</v>
      </c>
      <c r="B15" s="8">
        <v>32115</v>
      </c>
      <c r="C15" s="8" t="s">
        <v>168</v>
      </c>
      <c r="E15" s="50">
        <f t="shared" si="0"/>
        <v>83</v>
      </c>
      <c r="F15" s="8" t="str">
        <f t="shared" si="1"/>
        <v>B</v>
      </c>
      <c r="G15" s="8" t="str">
        <f t="shared" si="2"/>
        <v xml:space="preserve">Memiliki kemampuan pemahanan manusia purba di Indonesia, kehidupan masa pra aksara, mid semester 2, peradaban awal Indonesia dan dunia, </v>
      </c>
      <c r="H15" s="50">
        <f t="shared" si="3"/>
        <v>90</v>
      </c>
      <c r="I15" s="8" t="str">
        <f t="shared" si="4"/>
        <v>B</v>
      </c>
      <c r="J15" s="8" t="str">
        <f t="shared" si="5"/>
        <v xml:space="preserve">Memiliki keterampilan membuat peta penemuan manusia purba, membuat media power point peradaban awal bangsa Eropa, membuat tabel perbedaan ciri-ciri manusia purba, </v>
      </c>
      <c r="K15" s="8"/>
      <c r="L15" s="13"/>
      <c r="M15" s="14"/>
      <c r="N15" s="44">
        <f t="shared" si="6"/>
        <v>86</v>
      </c>
      <c r="O15" s="44">
        <f t="shared" si="7"/>
        <v>67</v>
      </c>
      <c r="Q15" s="44">
        <v>87</v>
      </c>
      <c r="R15" s="44"/>
      <c r="S15" s="45">
        <v>90</v>
      </c>
      <c r="T15" s="44">
        <v>76</v>
      </c>
      <c r="U15" s="44"/>
      <c r="V15" s="45">
        <v>90</v>
      </c>
      <c r="W15" s="44">
        <v>85</v>
      </c>
      <c r="X15" s="44"/>
      <c r="Y15" s="45"/>
      <c r="Z15" s="44"/>
      <c r="AA15" s="44"/>
      <c r="AB15" s="45"/>
      <c r="AC15" s="44"/>
      <c r="AD15" s="44"/>
      <c r="AE15" s="45"/>
      <c r="AF15" s="45">
        <f t="shared" si="8"/>
        <v>86</v>
      </c>
      <c r="AG15" s="44">
        <v>82</v>
      </c>
      <c r="AH15" s="44"/>
      <c r="AI15" s="57">
        <v>90</v>
      </c>
      <c r="AJ15" s="44"/>
      <c r="AK15" s="44"/>
      <c r="AL15" s="45"/>
      <c r="AM15" s="44"/>
      <c r="AN15" s="44"/>
      <c r="AO15" s="45"/>
      <c r="AP15" s="44"/>
      <c r="AQ15" s="44"/>
      <c r="AR15" s="45"/>
      <c r="AS15" s="44"/>
      <c r="AT15" s="44"/>
      <c r="AU15" s="45"/>
      <c r="AV15" s="44">
        <v>67</v>
      </c>
      <c r="AW15" s="46">
        <f t="shared" si="9"/>
        <v>83.375</v>
      </c>
      <c r="AX15" s="47">
        <f t="shared" si="10"/>
        <v>83</v>
      </c>
      <c r="AY15" s="48"/>
      <c r="AZ15" s="57"/>
      <c r="BA15" s="57"/>
      <c r="BB15" s="57">
        <v>90</v>
      </c>
      <c r="BC15" s="57"/>
      <c r="BD15" s="57"/>
      <c r="BE15" s="57">
        <v>90</v>
      </c>
      <c r="BF15" s="57"/>
      <c r="BG15" s="57"/>
      <c r="BH15" s="57"/>
      <c r="BI15" s="57"/>
      <c r="BJ15" s="57"/>
      <c r="BK15" s="57"/>
      <c r="BL15" s="57"/>
      <c r="BM15" s="57"/>
      <c r="BN15" s="57"/>
      <c r="BO15" s="45">
        <f t="shared" si="11"/>
        <v>90</v>
      </c>
      <c r="BP15" s="44"/>
      <c r="BQ15" s="44"/>
      <c r="BR15" s="45">
        <v>90</v>
      </c>
      <c r="BS15" s="44"/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2"/>
        <v>90</v>
      </c>
      <c r="CF15" s="47">
        <f t="shared" si="13"/>
        <v>90</v>
      </c>
      <c r="CG15" s="48"/>
      <c r="CH15" s="57">
        <v>10</v>
      </c>
      <c r="CI15" s="49" t="str">
        <f t="shared" si="14"/>
        <v xml:space="preserve">Memiliki kemampuan pemahanan manusia purba di Indonesia, kehidupan masa pra aksara, mid semester 2, peradaban awal Indonesia dan dunia, </v>
      </c>
      <c r="CJ15" s="48"/>
      <c r="CK15" s="57">
        <v>10</v>
      </c>
      <c r="CL15" s="49" t="str">
        <f t="shared" si="15"/>
        <v xml:space="preserve">Memiliki keterampilan membuat peta penemuan manusia purba, membuat media power point peradaban awal bangsa Eropa, membuat tabel perbedaan ciri-ciri manusia purba, </v>
      </c>
      <c r="CN15" s="43">
        <v>6</v>
      </c>
      <c r="CO15" s="57" t="s">
        <v>201</v>
      </c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>Memiliki kemampuan pemahanan manusia purba di Indonesia, kehidupan masa pra aksara, mid semester 2, Masih perlu peningkatan pemahaman peradaban awal Indonesia dan dunia.</v>
      </c>
    </row>
    <row r="16" spans="1:102" x14ac:dyDescent="0.25">
      <c r="A16" s="8">
        <v>6</v>
      </c>
      <c r="B16" s="8">
        <v>32131</v>
      </c>
      <c r="C16" s="8" t="s">
        <v>169</v>
      </c>
      <c r="E16" s="50">
        <f t="shared" si="0"/>
        <v>86</v>
      </c>
      <c r="F16" s="8" t="str">
        <f t="shared" si="1"/>
        <v>B</v>
      </c>
      <c r="G16" s="8" t="str">
        <f t="shared" si="2"/>
        <v xml:space="preserve">Memiliki kemampuan pemahanan manusia purba di Indonesia, kehidupan masa pra aksara, mid semester 2, peradaban awal Indonesia dan dunia, </v>
      </c>
      <c r="H16" s="50">
        <f t="shared" si="3"/>
        <v>90</v>
      </c>
      <c r="I16" s="8" t="str">
        <f t="shared" si="4"/>
        <v>B</v>
      </c>
      <c r="J16" s="8" t="str">
        <f t="shared" si="5"/>
        <v xml:space="preserve">Memiliki keterampilan membuat peta penemuan manusia purba, membuat media power point peradaban awal bangsa Eropa, membuat tabel perbedaan ciri-ciri manusia purba, </v>
      </c>
      <c r="K16" s="8"/>
      <c r="L16" s="13"/>
      <c r="M16" s="14"/>
      <c r="N16" s="44">
        <f t="shared" si="6"/>
        <v>89</v>
      </c>
      <c r="O16" s="44">
        <f t="shared" si="7"/>
        <v>64</v>
      </c>
      <c r="Q16" s="44">
        <v>90</v>
      </c>
      <c r="R16" s="44"/>
      <c r="S16" s="45">
        <v>90</v>
      </c>
      <c r="T16" s="44">
        <v>78</v>
      </c>
      <c r="U16" s="44"/>
      <c r="V16" s="45">
        <v>90</v>
      </c>
      <c r="W16" s="44">
        <v>97</v>
      </c>
      <c r="X16" s="44"/>
      <c r="Y16" s="45"/>
      <c r="Z16" s="44"/>
      <c r="AA16" s="44"/>
      <c r="AB16" s="45"/>
      <c r="AC16" s="44"/>
      <c r="AD16" s="44"/>
      <c r="AE16" s="45"/>
      <c r="AF16" s="45">
        <f t="shared" si="8"/>
        <v>89</v>
      </c>
      <c r="AG16" s="44">
        <v>90</v>
      </c>
      <c r="AH16" s="44"/>
      <c r="AI16" s="57">
        <v>90</v>
      </c>
      <c r="AJ16" s="44"/>
      <c r="AK16" s="44"/>
      <c r="AL16" s="45"/>
      <c r="AM16" s="44"/>
      <c r="AN16" s="44"/>
      <c r="AO16" s="45"/>
      <c r="AP16" s="44"/>
      <c r="AQ16" s="44"/>
      <c r="AR16" s="45"/>
      <c r="AS16" s="44"/>
      <c r="AT16" s="44"/>
      <c r="AU16" s="45"/>
      <c r="AV16" s="44">
        <v>64</v>
      </c>
      <c r="AW16" s="46">
        <f t="shared" si="9"/>
        <v>86.125</v>
      </c>
      <c r="AX16" s="47">
        <f t="shared" si="10"/>
        <v>86</v>
      </c>
      <c r="AY16" s="48"/>
      <c r="AZ16" s="57"/>
      <c r="BA16" s="57"/>
      <c r="BB16" s="57">
        <v>90</v>
      </c>
      <c r="BC16" s="57"/>
      <c r="BD16" s="57"/>
      <c r="BE16" s="57">
        <v>90</v>
      </c>
      <c r="BF16" s="57"/>
      <c r="BG16" s="57"/>
      <c r="BH16" s="57"/>
      <c r="BI16" s="57"/>
      <c r="BJ16" s="57"/>
      <c r="BK16" s="57"/>
      <c r="BL16" s="57"/>
      <c r="BM16" s="57"/>
      <c r="BN16" s="57"/>
      <c r="BO16" s="45">
        <f t="shared" si="11"/>
        <v>90</v>
      </c>
      <c r="BP16" s="44"/>
      <c r="BQ16" s="44"/>
      <c r="BR16" s="45">
        <v>90</v>
      </c>
      <c r="BS16" s="44"/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2"/>
        <v>90</v>
      </c>
      <c r="CF16" s="47">
        <f t="shared" si="13"/>
        <v>90</v>
      </c>
      <c r="CG16" s="48"/>
      <c r="CH16" s="57">
        <v>10</v>
      </c>
      <c r="CI16" s="49" t="str">
        <f t="shared" si="14"/>
        <v xml:space="preserve">Memiliki kemampuan pemahanan manusia purba di Indonesia, kehidupan masa pra aksara, mid semester 2, peradaban awal Indonesia dan dunia, </v>
      </c>
      <c r="CJ16" s="48"/>
      <c r="CK16" s="57">
        <v>10</v>
      </c>
      <c r="CL16" s="49" t="str">
        <f t="shared" si="15"/>
        <v xml:space="preserve">Memiliki keterampilan membuat peta penemuan manusia purba, membuat media power point peradaban awal bangsa Eropa, membuat tabel perbedaan ciri-ciri manusia purba, </v>
      </c>
      <c r="CN16" s="43">
        <v>7</v>
      </c>
      <c r="CO16" s="57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manusia purba di Indonesia, kehidupan masa pra aksara, mid semester 2, peradaban awal Indonesia dan dunia, </v>
      </c>
    </row>
    <row r="17" spans="1:102" x14ac:dyDescent="0.25">
      <c r="A17" s="8">
        <v>7</v>
      </c>
      <c r="B17" s="8">
        <v>32147</v>
      </c>
      <c r="C17" s="8" t="s">
        <v>170</v>
      </c>
      <c r="E17" s="50">
        <f t="shared" si="0"/>
        <v>83</v>
      </c>
      <c r="F17" s="8" t="str">
        <f t="shared" si="1"/>
        <v>B</v>
      </c>
      <c r="G17" s="8" t="str">
        <f t="shared" si="2"/>
        <v xml:space="preserve">Memiliki kemampuan pemahanan manusia purba di Indonesia, kehidupan masa pra aksara, mid semester 2, peradaban awal Indonesia dan dunia, </v>
      </c>
      <c r="H17" s="50">
        <f t="shared" si="3"/>
        <v>90</v>
      </c>
      <c r="I17" s="8" t="str">
        <f t="shared" si="4"/>
        <v>B</v>
      </c>
      <c r="J17" s="8" t="str">
        <f t="shared" si="5"/>
        <v xml:space="preserve">Memiliki keterampilan membuat peta penemuan manusia purba, membuat media power point peradaban awal bangsa Eropa, membuat tabel perbedaan ciri-ciri manusia purba, </v>
      </c>
      <c r="K17" s="8"/>
      <c r="L17" s="13"/>
      <c r="M17" s="14"/>
      <c r="N17" s="44">
        <f t="shared" si="6"/>
        <v>85</v>
      </c>
      <c r="O17" s="44">
        <f t="shared" si="7"/>
        <v>74</v>
      </c>
      <c r="Q17" s="44">
        <v>95</v>
      </c>
      <c r="R17" s="44"/>
      <c r="S17" s="45">
        <v>90</v>
      </c>
      <c r="T17" s="44">
        <v>75</v>
      </c>
      <c r="U17" s="44"/>
      <c r="V17" s="45">
        <v>90</v>
      </c>
      <c r="W17" s="44">
        <v>75</v>
      </c>
      <c r="X17" s="44"/>
      <c r="Y17" s="45"/>
      <c r="Z17" s="44"/>
      <c r="AA17" s="44"/>
      <c r="AB17" s="45"/>
      <c r="AC17" s="44"/>
      <c r="AD17" s="44"/>
      <c r="AE17" s="45"/>
      <c r="AF17" s="45">
        <f t="shared" si="8"/>
        <v>85</v>
      </c>
      <c r="AG17" s="44">
        <v>76</v>
      </c>
      <c r="AH17" s="44"/>
      <c r="AI17" s="57">
        <v>90</v>
      </c>
      <c r="AJ17" s="44"/>
      <c r="AK17" s="44"/>
      <c r="AL17" s="45"/>
      <c r="AM17" s="44"/>
      <c r="AN17" s="44"/>
      <c r="AO17" s="45"/>
      <c r="AP17" s="44"/>
      <c r="AQ17" s="44"/>
      <c r="AR17" s="45"/>
      <c r="AS17" s="44"/>
      <c r="AT17" s="44"/>
      <c r="AU17" s="45"/>
      <c r="AV17" s="44">
        <v>74</v>
      </c>
      <c r="AW17" s="46">
        <f t="shared" si="9"/>
        <v>83.125</v>
      </c>
      <c r="AX17" s="47">
        <f t="shared" si="10"/>
        <v>83</v>
      </c>
      <c r="AY17" s="48"/>
      <c r="AZ17" s="57"/>
      <c r="BA17" s="57"/>
      <c r="BB17" s="57">
        <v>90</v>
      </c>
      <c r="BC17" s="57"/>
      <c r="BD17" s="57"/>
      <c r="BE17" s="57">
        <v>90</v>
      </c>
      <c r="BF17" s="57"/>
      <c r="BG17" s="57"/>
      <c r="BH17" s="57"/>
      <c r="BI17" s="57"/>
      <c r="BJ17" s="57"/>
      <c r="BK17" s="57"/>
      <c r="BL17" s="57"/>
      <c r="BM17" s="57"/>
      <c r="BN17" s="57"/>
      <c r="BO17" s="45">
        <f t="shared" si="11"/>
        <v>90</v>
      </c>
      <c r="BP17" s="44"/>
      <c r="BQ17" s="44"/>
      <c r="BR17" s="45">
        <v>90</v>
      </c>
      <c r="BS17" s="44"/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2"/>
        <v>90</v>
      </c>
      <c r="CF17" s="47">
        <f t="shared" si="13"/>
        <v>90</v>
      </c>
      <c r="CG17" s="48"/>
      <c r="CH17" s="57">
        <v>10</v>
      </c>
      <c r="CI17" s="49" t="str">
        <f t="shared" si="14"/>
        <v xml:space="preserve">Memiliki kemampuan pemahanan manusia purba di Indonesia, kehidupan masa pra aksara, mid semester 2, peradaban awal Indonesia dan dunia, </v>
      </c>
      <c r="CJ17" s="48"/>
      <c r="CK17" s="57">
        <v>10</v>
      </c>
      <c r="CL17" s="49" t="str">
        <f t="shared" si="15"/>
        <v xml:space="preserve">Memiliki keterampilan membuat peta penemuan manusia purba, membuat media power point peradaban awal bangsa Eropa, membuat tabel perbedaan ciri-ciri manusia purba, </v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manusia purba di Indonesia, kehidupan masa pra aksara, mid semester 2, peradaban awal Indonesia dan dunia, </v>
      </c>
    </row>
    <row r="18" spans="1:102" x14ac:dyDescent="0.25">
      <c r="A18" s="8">
        <v>8</v>
      </c>
      <c r="B18" s="8">
        <v>32163</v>
      </c>
      <c r="C18" s="8" t="s">
        <v>171</v>
      </c>
      <c r="E18" s="50">
        <f t="shared" si="0"/>
        <v>82</v>
      </c>
      <c r="F18" s="8" t="str">
        <f t="shared" si="1"/>
        <v>B</v>
      </c>
      <c r="G18" s="8" t="str">
        <f t="shared" si="2"/>
        <v xml:space="preserve">Memiliki kemampuan pemahanan manusia purba di Indonesia, kehidupan masa pra aksara, mid semester 2, peradaban awal Indonesia dan dunia, </v>
      </c>
      <c r="H18" s="50">
        <f t="shared" si="3"/>
        <v>90</v>
      </c>
      <c r="I18" s="8" t="str">
        <f t="shared" si="4"/>
        <v>B</v>
      </c>
      <c r="J18" s="8" t="str">
        <f t="shared" si="5"/>
        <v xml:space="preserve">Memiliki keterampilan membuat peta penemuan manusia purba, membuat media power point peradaban awal bangsa Eropa, membuat tabel perbedaan ciri-ciri manusia purba, </v>
      </c>
      <c r="K18" s="8"/>
      <c r="L18" s="13"/>
      <c r="M18" s="14"/>
      <c r="N18" s="44">
        <f t="shared" si="6"/>
        <v>81</v>
      </c>
      <c r="O18" s="44">
        <f t="shared" si="7"/>
        <v>82</v>
      </c>
      <c r="Q18" s="44">
        <v>75</v>
      </c>
      <c r="R18" s="44"/>
      <c r="S18" s="45">
        <v>90</v>
      </c>
      <c r="T18" s="44">
        <v>77</v>
      </c>
      <c r="U18" s="44"/>
      <c r="V18" s="45">
        <v>90</v>
      </c>
      <c r="W18" s="44">
        <v>75</v>
      </c>
      <c r="X18" s="44"/>
      <c r="Y18" s="45"/>
      <c r="Z18" s="44"/>
      <c r="AA18" s="44"/>
      <c r="AB18" s="45"/>
      <c r="AC18" s="44"/>
      <c r="AD18" s="44"/>
      <c r="AE18" s="45"/>
      <c r="AF18" s="45">
        <f t="shared" si="8"/>
        <v>81</v>
      </c>
      <c r="AG18" s="44">
        <v>75</v>
      </c>
      <c r="AH18" s="44"/>
      <c r="AI18" s="57">
        <v>90</v>
      </c>
      <c r="AJ18" s="44"/>
      <c r="AK18" s="44"/>
      <c r="AL18" s="45"/>
      <c r="AM18" s="44"/>
      <c r="AN18" s="44"/>
      <c r="AO18" s="45"/>
      <c r="AP18" s="44"/>
      <c r="AQ18" s="44"/>
      <c r="AR18" s="45"/>
      <c r="AS18" s="44"/>
      <c r="AT18" s="44"/>
      <c r="AU18" s="45"/>
      <c r="AV18" s="44">
        <v>82</v>
      </c>
      <c r="AW18" s="46">
        <f t="shared" si="9"/>
        <v>81.75</v>
      </c>
      <c r="AX18" s="47">
        <f t="shared" si="10"/>
        <v>82</v>
      </c>
      <c r="AY18" s="48"/>
      <c r="AZ18" s="57"/>
      <c r="BA18" s="57"/>
      <c r="BB18" s="57">
        <v>90</v>
      </c>
      <c r="BC18" s="57"/>
      <c r="BD18" s="57"/>
      <c r="BE18" s="57">
        <v>90</v>
      </c>
      <c r="BF18" s="57"/>
      <c r="BG18" s="57"/>
      <c r="BH18" s="57"/>
      <c r="BI18" s="57"/>
      <c r="BJ18" s="57"/>
      <c r="BK18" s="57"/>
      <c r="BL18" s="57"/>
      <c r="BM18" s="57"/>
      <c r="BN18" s="57"/>
      <c r="BO18" s="45">
        <f t="shared" si="11"/>
        <v>90</v>
      </c>
      <c r="BP18" s="44"/>
      <c r="BQ18" s="44"/>
      <c r="BR18" s="45">
        <v>90</v>
      </c>
      <c r="BS18" s="44"/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2"/>
        <v>90</v>
      </c>
      <c r="CF18" s="47">
        <f t="shared" si="13"/>
        <v>90</v>
      </c>
      <c r="CG18" s="48"/>
      <c r="CH18" s="57">
        <v>10</v>
      </c>
      <c r="CI18" s="49" t="str">
        <f t="shared" si="14"/>
        <v xml:space="preserve">Memiliki kemampuan pemahanan manusia purba di Indonesia, kehidupan masa pra aksara, mid semester 2, peradaban awal Indonesia dan dunia, </v>
      </c>
      <c r="CJ18" s="48"/>
      <c r="CK18" s="57">
        <v>10</v>
      </c>
      <c r="CL18" s="49" t="str">
        <f t="shared" si="15"/>
        <v xml:space="preserve">Memiliki keterampilan membuat peta penemuan manusia purba, membuat media power point peradaban awal bangsa Eropa, membuat tabel perbedaan ciri-ciri manusia purba, </v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manusia purba di Indonesia, kehidupan masa pra aksara, mid semester 2, peradaban awal Indonesia dan dunia, </v>
      </c>
    </row>
    <row r="19" spans="1:102" x14ac:dyDescent="0.25">
      <c r="A19" s="8">
        <v>9</v>
      </c>
      <c r="B19" s="8">
        <v>32179</v>
      </c>
      <c r="C19" s="8" t="s">
        <v>172</v>
      </c>
      <c r="E19" s="50">
        <f t="shared" si="0"/>
        <v>84</v>
      </c>
      <c r="F19" s="8" t="str">
        <f t="shared" si="1"/>
        <v>B</v>
      </c>
      <c r="G19" s="8" t="str">
        <f t="shared" si="2"/>
        <v xml:space="preserve">Memiliki kemampuan pemahanan manusia purba di Indonesia, kehidupan masa pra aksara, mid semester 2, peradaban awal Indonesia dan dunia, </v>
      </c>
      <c r="H19" s="50">
        <f t="shared" si="3"/>
        <v>90</v>
      </c>
      <c r="I19" s="8" t="str">
        <f t="shared" si="4"/>
        <v>B</v>
      </c>
      <c r="J19" s="8" t="str">
        <f t="shared" si="5"/>
        <v xml:space="preserve">Memiliki keterampilan membuat peta penemuan manusia purba, membuat media power point peradaban awal bangsa Eropa, membuat tabel perbedaan ciri-ciri manusia purba, </v>
      </c>
      <c r="K19" s="8"/>
      <c r="L19" s="13"/>
      <c r="M19" s="14"/>
      <c r="N19" s="44">
        <f t="shared" si="6"/>
        <v>84</v>
      </c>
      <c r="O19" s="44">
        <f t="shared" si="7"/>
        <v>82</v>
      </c>
      <c r="Q19" s="44">
        <v>80</v>
      </c>
      <c r="R19" s="44"/>
      <c r="S19" s="45">
        <v>90</v>
      </c>
      <c r="T19" s="44">
        <v>84</v>
      </c>
      <c r="U19" s="44"/>
      <c r="V19" s="45">
        <v>90</v>
      </c>
      <c r="W19" s="44">
        <v>78</v>
      </c>
      <c r="X19" s="44"/>
      <c r="Y19" s="45"/>
      <c r="Z19" s="44"/>
      <c r="AA19" s="44"/>
      <c r="AB19" s="45"/>
      <c r="AC19" s="44"/>
      <c r="AD19" s="44"/>
      <c r="AE19" s="45"/>
      <c r="AF19" s="45">
        <f t="shared" si="8"/>
        <v>84</v>
      </c>
      <c r="AG19" s="44">
        <v>77</v>
      </c>
      <c r="AH19" s="44"/>
      <c r="AI19" s="57">
        <v>90</v>
      </c>
      <c r="AJ19" s="44"/>
      <c r="AK19" s="44"/>
      <c r="AL19" s="45"/>
      <c r="AM19" s="44"/>
      <c r="AN19" s="44"/>
      <c r="AO19" s="45"/>
      <c r="AP19" s="44"/>
      <c r="AQ19" s="44"/>
      <c r="AR19" s="45"/>
      <c r="AS19" s="44"/>
      <c r="AT19" s="44"/>
      <c r="AU19" s="45"/>
      <c r="AV19" s="44">
        <v>82</v>
      </c>
      <c r="AW19" s="46">
        <f t="shared" si="9"/>
        <v>83.875</v>
      </c>
      <c r="AX19" s="47">
        <f t="shared" si="10"/>
        <v>84</v>
      </c>
      <c r="AY19" s="48"/>
      <c r="AZ19" s="57"/>
      <c r="BA19" s="57"/>
      <c r="BB19" s="57">
        <v>90</v>
      </c>
      <c r="BC19" s="57"/>
      <c r="BD19" s="57"/>
      <c r="BE19" s="57">
        <v>90</v>
      </c>
      <c r="BF19" s="57"/>
      <c r="BG19" s="57"/>
      <c r="BH19" s="57"/>
      <c r="BI19" s="57"/>
      <c r="BJ19" s="57"/>
      <c r="BK19" s="57"/>
      <c r="BL19" s="57"/>
      <c r="BM19" s="57"/>
      <c r="BN19" s="57"/>
      <c r="BO19" s="45">
        <f t="shared" si="11"/>
        <v>90</v>
      </c>
      <c r="BP19" s="44"/>
      <c r="BQ19" s="44"/>
      <c r="BR19" s="45">
        <v>90</v>
      </c>
      <c r="BS19" s="44"/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2"/>
        <v>90</v>
      </c>
      <c r="CF19" s="47">
        <f t="shared" si="13"/>
        <v>90</v>
      </c>
      <c r="CG19" s="48"/>
      <c r="CH19" s="57">
        <v>10</v>
      </c>
      <c r="CI19" s="49" t="str">
        <f t="shared" si="14"/>
        <v xml:space="preserve">Memiliki kemampuan pemahanan manusia purba di Indonesia, kehidupan masa pra aksara, mid semester 2, peradaban awal Indonesia dan dunia, </v>
      </c>
      <c r="CJ19" s="48"/>
      <c r="CK19" s="57">
        <v>10</v>
      </c>
      <c r="CL19" s="49" t="str">
        <f t="shared" si="15"/>
        <v xml:space="preserve">Memiliki keterampilan membuat peta penemuan manusia purba, membuat media power point peradaban awal bangsa Eropa, membuat tabel perbedaan ciri-ciri manusia purba, </v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manusia purba di Indonesia, kehidupan masa pra aksara, mid semester 2, peradaban awal Indonesia dan dunia, </v>
      </c>
    </row>
    <row r="20" spans="1:102" x14ac:dyDescent="0.25">
      <c r="A20" s="8">
        <v>10</v>
      </c>
      <c r="B20" s="8">
        <v>32195</v>
      </c>
      <c r="C20" s="8" t="s">
        <v>173</v>
      </c>
      <c r="E20" s="50">
        <f t="shared" si="0"/>
        <v>89</v>
      </c>
      <c r="F20" s="8" t="str">
        <f t="shared" si="1"/>
        <v>B</v>
      </c>
      <c r="G20" s="8" t="str">
        <f t="shared" si="2"/>
        <v xml:space="preserve">Memiliki kemampuan pemahanan manusia purba di Indonesia, kehidupan masa pra aksara, mid semester 2, peradaban awal Indonesia dan dunia, </v>
      </c>
      <c r="H20" s="50">
        <f t="shared" si="3"/>
        <v>90</v>
      </c>
      <c r="I20" s="8" t="str">
        <f t="shared" si="4"/>
        <v>B</v>
      </c>
      <c r="J20" s="8" t="str">
        <f t="shared" si="5"/>
        <v xml:space="preserve">Memiliki keterampilan membuat peta penemuan manusia purba, membuat media power point peradaban awal bangsa Eropa, membuat tabel perbedaan ciri-ciri manusia purba, </v>
      </c>
      <c r="K20" s="8"/>
      <c r="L20" s="13"/>
      <c r="M20" s="14"/>
      <c r="N20" s="44">
        <f t="shared" si="6"/>
        <v>94</v>
      </c>
      <c r="O20" s="44">
        <f t="shared" si="7"/>
        <v>67</v>
      </c>
      <c r="Q20" s="44">
        <v>100</v>
      </c>
      <c r="R20" s="44"/>
      <c r="S20" s="45">
        <v>90</v>
      </c>
      <c r="T20" s="44">
        <v>94</v>
      </c>
      <c r="U20" s="44"/>
      <c r="V20" s="45">
        <v>90</v>
      </c>
      <c r="W20" s="44">
        <v>98</v>
      </c>
      <c r="X20" s="44"/>
      <c r="Y20" s="45"/>
      <c r="Z20" s="44"/>
      <c r="AA20" s="44"/>
      <c r="AB20" s="45"/>
      <c r="AC20" s="44"/>
      <c r="AD20" s="44"/>
      <c r="AE20" s="45"/>
      <c r="AF20" s="45">
        <f t="shared" si="8"/>
        <v>94</v>
      </c>
      <c r="AG20" s="44">
        <v>80</v>
      </c>
      <c r="AH20" s="44"/>
      <c r="AI20" s="57">
        <v>90</v>
      </c>
      <c r="AJ20" s="44"/>
      <c r="AK20" s="44"/>
      <c r="AL20" s="45"/>
      <c r="AM20" s="44"/>
      <c r="AN20" s="44"/>
      <c r="AO20" s="45"/>
      <c r="AP20" s="44"/>
      <c r="AQ20" s="44"/>
      <c r="AR20" s="45"/>
      <c r="AS20" s="44"/>
      <c r="AT20" s="44"/>
      <c r="AU20" s="45"/>
      <c r="AV20" s="44">
        <v>67</v>
      </c>
      <c r="AW20" s="46">
        <f t="shared" si="9"/>
        <v>88.625</v>
      </c>
      <c r="AX20" s="47">
        <f t="shared" si="10"/>
        <v>89</v>
      </c>
      <c r="AY20" s="48"/>
      <c r="AZ20" s="57"/>
      <c r="BA20" s="57"/>
      <c r="BB20" s="57">
        <v>90</v>
      </c>
      <c r="BC20" s="57"/>
      <c r="BD20" s="57"/>
      <c r="BE20" s="57">
        <v>90</v>
      </c>
      <c r="BF20" s="57"/>
      <c r="BG20" s="57"/>
      <c r="BH20" s="57"/>
      <c r="BI20" s="57"/>
      <c r="BJ20" s="57"/>
      <c r="BK20" s="57"/>
      <c r="BL20" s="57"/>
      <c r="BM20" s="57"/>
      <c r="BN20" s="57"/>
      <c r="BO20" s="45">
        <f t="shared" si="11"/>
        <v>90</v>
      </c>
      <c r="BP20" s="44"/>
      <c r="BQ20" s="44"/>
      <c r="BR20" s="45">
        <v>90</v>
      </c>
      <c r="BS20" s="44"/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2"/>
        <v>90</v>
      </c>
      <c r="CF20" s="47">
        <f t="shared" si="13"/>
        <v>90</v>
      </c>
      <c r="CG20" s="48"/>
      <c r="CH20" s="57">
        <v>10</v>
      </c>
      <c r="CI20" s="49" t="str">
        <f t="shared" si="14"/>
        <v xml:space="preserve">Memiliki kemampuan pemahanan manusia purba di Indonesia, kehidupan masa pra aksara, mid semester 2, peradaban awal Indonesia dan dunia, </v>
      </c>
      <c r="CJ20" s="48"/>
      <c r="CK20" s="57">
        <v>10</v>
      </c>
      <c r="CL20" s="49" t="str">
        <f t="shared" si="15"/>
        <v xml:space="preserve">Memiliki keterampilan membuat peta penemuan manusia purba, membuat media power point peradaban awal bangsa Eropa, membuat tabel perbedaan ciri-ciri manusia purba, 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manusia purba di Indonesia, kehidupan masa pra aksara, mid semester 2, peradaban awal Indonesia dan dunia, </v>
      </c>
    </row>
    <row r="21" spans="1:102" ht="18.75" customHeight="1" x14ac:dyDescent="0.3">
      <c r="A21" s="8">
        <v>11</v>
      </c>
      <c r="B21" s="8">
        <v>32211</v>
      </c>
      <c r="C21" s="8" t="s">
        <v>174</v>
      </c>
      <c r="E21" s="50">
        <f t="shared" si="0"/>
        <v>84</v>
      </c>
      <c r="F21" s="8" t="str">
        <f t="shared" si="1"/>
        <v>B</v>
      </c>
      <c r="G21" s="8" t="str">
        <f t="shared" si="2"/>
        <v xml:space="preserve">Memiliki kemampuan pemahanan manusia purba di Indonesia, kehidupan masa pra aksara, mid semester 2, peradaban awal Indonesia dan dunia, </v>
      </c>
      <c r="H21" s="50">
        <f t="shared" si="3"/>
        <v>90</v>
      </c>
      <c r="I21" s="8" t="str">
        <f t="shared" si="4"/>
        <v>B</v>
      </c>
      <c r="J21" s="8" t="str">
        <f t="shared" si="5"/>
        <v xml:space="preserve">Memiliki keterampilan membuat peta penemuan manusia purba, membuat media power point peradaban awal bangsa Eropa, membuat tabel perbedaan ciri-ciri manusia purba, </v>
      </c>
      <c r="K21" s="8"/>
      <c r="L21" s="13"/>
      <c r="M21" s="14"/>
      <c r="N21" s="44">
        <f t="shared" si="6"/>
        <v>84</v>
      </c>
      <c r="O21" s="44">
        <f t="shared" si="7"/>
        <v>70</v>
      </c>
      <c r="Q21" s="44">
        <v>85</v>
      </c>
      <c r="R21" s="44"/>
      <c r="S21" s="45">
        <v>90</v>
      </c>
      <c r="T21" s="44">
        <v>77</v>
      </c>
      <c r="U21" s="44"/>
      <c r="V21" s="45">
        <v>90</v>
      </c>
      <c r="W21" s="44">
        <v>76</v>
      </c>
      <c r="X21" s="44"/>
      <c r="Y21" s="45"/>
      <c r="Z21" s="44"/>
      <c r="AA21" s="44"/>
      <c r="AB21" s="45"/>
      <c r="AC21" s="44"/>
      <c r="AD21" s="44"/>
      <c r="AE21" s="45"/>
      <c r="AF21" s="45">
        <f t="shared" si="8"/>
        <v>84</v>
      </c>
      <c r="AG21" s="44">
        <v>90</v>
      </c>
      <c r="AH21" s="44"/>
      <c r="AI21" s="57">
        <v>90</v>
      </c>
      <c r="AJ21" s="44"/>
      <c r="AK21" s="44"/>
      <c r="AL21" s="45"/>
      <c r="AM21" s="44"/>
      <c r="AN21" s="44"/>
      <c r="AO21" s="45"/>
      <c r="AP21" s="44"/>
      <c r="AQ21" s="44"/>
      <c r="AR21" s="45"/>
      <c r="AS21" s="44"/>
      <c r="AT21" s="44"/>
      <c r="AU21" s="45"/>
      <c r="AV21" s="44">
        <v>70</v>
      </c>
      <c r="AW21" s="46">
        <f t="shared" si="9"/>
        <v>83.5</v>
      </c>
      <c r="AX21" s="47">
        <f t="shared" si="10"/>
        <v>84</v>
      </c>
      <c r="AY21" s="48"/>
      <c r="AZ21" s="57"/>
      <c r="BA21" s="57"/>
      <c r="BB21" s="57">
        <v>90</v>
      </c>
      <c r="BC21" s="57"/>
      <c r="BD21" s="57"/>
      <c r="BE21" s="57">
        <v>90</v>
      </c>
      <c r="BF21" s="57"/>
      <c r="BG21" s="57"/>
      <c r="BH21" s="57"/>
      <c r="BI21" s="57"/>
      <c r="BJ21" s="57"/>
      <c r="BK21" s="57"/>
      <c r="BL21" s="57"/>
      <c r="BM21" s="57"/>
      <c r="BN21" s="57"/>
      <c r="BO21" s="45">
        <f t="shared" si="11"/>
        <v>90</v>
      </c>
      <c r="BP21" s="44"/>
      <c r="BQ21" s="44"/>
      <c r="BR21" s="45">
        <v>90</v>
      </c>
      <c r="BS21" s="44"/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2"/>
        <v>90</v>
      </c>
      <c r="CF21" s="47">
        <f t="shared" si="13"/>
        <v>90</v>
      </c>
      <c r="CG21" s="48"/>
      <c r="CH21" s="57">
        <v>10</v>
      </c>
      <c r="CI21" s="49" t="str">
        <f t="shared" si="14"/>
        <v xml:space="preserve">Memiliki kemampuan pemahanan manusia purba di Indonesia, kehidupan masa pra aksara, mid semester 2, peradaban awal Indonesia dan dunia, </v>
      </c>
      <c r="CJ21" s="48"/>
      <c r="CK21" s="57">
        <v>10</v>
      </c>
      <c r="CL21" s="49" t="str">
        <f t="shared" si="15"/>
        <v xml:space="preserve">Memiliki keterampilan membuat peta penemuan manusia purba, membuat media power point peradaban awal bangsa Eropa, membuat tabel perbedaan ciri-ciri manusia purba, </v>
      </c>
      <c r="CN21" s="38" t="s">
        <v>65</v>
      </c>
      <c r="CQ21" s="26"/>
      <c r="CR21" s="26"/>
      <c r="CS21" s="26"/>
    </row>
    <row r="22" spans="1:102" x14ac:dyDescent="0.25">
      <c r="A22" s="8">
        <v>12</v>
      </c>
      <c r="B22" s="8">
        <v>32227</v>
      </c>
      <c r="C22" s="8" t="s">
        <v>175</v>
      </c>
      <c r="E22" s="50">
        <f t="shared" si="0"/>
        <v>88</v>
      </c>
      <c r="F22" s="8" t="str">
        <f t="shared" si="1"/>
        <v>B</v>
      </c>
      <c r="G22" s="8" t="str">
        <f t="shared" si="2"/>
        <v xml:space="preserve">Memiliki kemampuan pemahanan manusia purba di Indonesia, kehidupan masa pra aksara, mid semester 2, peradaban awal Indonesia dan dunia, </v>
      </c>
      <c r="H22" s="50">
        <f t="shared" si="3"/>
        <v>90</v>
      </c>
      <c r="I22" s="8" t="str">
        <f t="shared" si="4"/>
        <v>B</v>
      </c>
      <c r="J22" s="8" t="str">
        <f t="shared" si="5"/>
        <v xml:space="preserve">Memiliki keterampilan membuat peta penemuan manusia purba, membuat media power point peradaban awal bangsa Eropa, membuat tabel perbedaan ciri-ciri manusia purba, </v>
      </c>
      <c r="K22" s="8"/>
      <c r="L22" s="13"/>
      <c r="M22" s="14"/>
      <c r="N22" s="44">
        <f t="shared" si="6"/>
        <v>91</v>
      </c>
      <c r="O22" s="44">
        <f t="shared" si="7"/>
        <v>70</v>
      </c>
      <c r="Q22" s="44">
        <v>80</v>
      </c>
      <c r="R22" s="44"/>
      <c r="S22" s="45">
        <v>90</v>
      </c>
      <c r="T22" s="44">
        <v>94</v>
      </c>
      <c r="U22" s="44"/>
      <c r="V22" s="45">
        <v>90</v>
      </c>
      <c r="W22" s="44">
        <v>100</v>
      </c>
      <c r="X22" s="44"/>
      <c r="Y22" s="45"/>
      <c r="Z22" s="44"/>
      <c r="AA22" s="44"/>
      <c r="AB22" s="45"/>
      <c r="AC22" s="44"/>
      <c r="AD22" s="44"/>
      <c r="AE22" s="45"/>
      <c r="AF22" s="45">
        <f t="shared" si="8"/>
        <v>91</v>
      </c>
      <c r="AG22" s="44">
        <v>88</v>
      </c>
      <c r="AH22" s="44"/>
      <c r="AI22" s="57">
        <v>90</v>
      </c>
      <c r="AJ22" s="44"/>
      <c r="AK22" s="44"/>
      <c r="AL22" s="45"/>
      <c r="AM22" s="44"/>
      <c r="AN22" s="44"/>
      <c r="AO22" s="45"/>
      <c r="AP22" s="44"/>
      <c r="AQ22" s="44"/>
      <c r="AR22" s="45"/>
      <c r="AS22" s="44"/>
      <c r="AT22" s="44"/>
      <c r="AU22" s="45"/>
      <c r="AV22" s="44">
        <v>70</v>
      </c>
      <c r="AW22" s="46">
        <f t="shared" si="9"/>
        <v>87.75</v>
      </c>
      <c r="AX22" s="47">
        <f t="shared" si="10"/>
        <v>88</v>
      </c>
      <c r="AY22" s="48"/>
      <c r="AZ22" s="57"/>
      <c r="BA22" s="57"/>
      <c r="BB22" s="57">
        <v>90</v>
      </c>
      <c r="BC22" s="57"/>
      <c r="BD22" s="57"/>
      <c r="BE22" s="57">
        <v>90</v>
      </c>
      <c r="BF22" s="57"/>
      <c r="BG22" s="57"/>
      <c r="BH22" s="57"/>
      <c r="BI22" s="57"/>
      <c r="BJ22" s="57"/>
      <c r="BK22" s="57"/>
      <c r="BL22" s="57"/>
      <c r="BM22" s="57"/>
      <c r="BN22" s="57"/>
      <c r="BO22" s="45">
        <f t="shared" si="11"/>
        <v>90</v>
      </c>
      <c r="BP22" s="44"/>
      <c r="BQ22" s="44"/>
      <c r="BR22" s="45">
        <v>90</v>
      </c>
      <c r="BS22" s="44"/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2"/>
        <v>90</v>
      </c>
      <c r="CF22" s="47">
        <f t="shared" si="13"/>
        <v>90</v>
      </c>
      <c r="CG22" s="48"/>
      <c r="CH22" s="57">
        <v>10</v>
      </c>
      <c r="CI22" s="49" t="str">
        <f t="shared" si="14"/>
        <v xml:space="preserve">Memiliki kemampuan pemahanan manusia purba di Indonesia, kehidupan masa pra aksara, mid semester 2, peradaban awal Indonesia dan dunia, </v>
      </c>
      <c r="CJ22" s="48"/>
      <c r="CK22" s="57">
        <v>10</v>
      </c>
      <c r="CL22" s="49" t="str">
        <f t="shared" si="15"/>
        <v xml:space="preserve">Memiliki keterampilan membuat peta penemuan manusia purba, membuat media power point peradaban awal bangsa Eropa, membuat tabel perbedaan ciri-ciri manusia purba, 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membuat peta penemuan manusia purba, membuat media power point peradaban awal bangsa Eropa, membuat tabel perbedaan ciri-ciri manusia purba, </v>
      </c>
    </row>
    <row r="23" spans="1:102" x14ac:dyDescent="0.25">
      <c r="A23" s="8">
        <v>13</v>
      </c>
      <c r="B23" s="8">
        <v>32243</v>
      </c>
      <c r="C23" s="8" t="s">
        <v>176</v>
      </c>
      <c r="E23" s="50">
        <f t="shared" si="0"/>
        <v>82</v>
      </c>
      <c r="F23" s="8" t="str">
        <f t="shared" si="1"/>
        <v>B</v>
      </c>
      <c r="G23" s="8" t="str">
        <f t="shared" si="2"/>
        <v xml:space="preserve">Memiliki kemampuan pemahanan manusia purba di Indonesia, kehidupan masa pra aksara, mid semester 2, peradaban awal Indonesia dan dunia, </v>
      </c>
      <c r="H23" s="50">
        <f t="shared" si="3"/>
        <v>90</v>
      </c>
      <c r="I23" s="8" t="str">
        <f t="shared" si="4"/>
        <v>B</v>
      </c>
      <c r="J23" s="8" t="str">
        <f t="shared" si="5"/>
        <v xml:space="preserve">Memiliki keterampilan membuat peta penemuan manusia purba, membuat media power point peradaban awal bangsa Eropa, membuat tabel perbedaan ciri-ciri manusia purba, </v>
      </c>
      <c r="K23" s="8"/>
      <c r="L23" s="13"/>
      <c r="M23" s="14"/>
      <c r="N23" s="44">
        <f t="shared" si="6"/>
        <v>84</v>
      </c>
      <c r="O23" s="44">
        <f t="shared" si="7"/>
        <v>70</v>
      </c>
      <c r="Q23" s="44">
        <v>76</v>
      </c>
      <c r="R23" s="44"/>
      <c r="S23" s="45">
        <v>90</v>
      </c>
      <c r="T23" s="44">
        <v>77</v>
      </c>
      <c r="U23" s="44"/>
      <c r="V23" s="45">
        <v>90</v>
      </c>
      <c r="W23" s="44">
        <v>87</v>
      </c>
      <c r="X23" s="44"/>
      <c r="Y23" s="45"/>
      <c r="Z23" s="44"/>
      <c r="AA23" s="44"/>
      <c r="AB23" s="45"/>
      <c r="AC23" s="44"/>
      <c r="AD23" s="44"/>
      <c r="AE23" s="45"/>
      <c r="AF23" s="45">
        <f t="shared" si="8"/>
        <v>84</v>
      </c>
      <c r="AG23" s="44">
        <v>77</v>
      </c>
      <c r="AH23" s="44"/>
      <c r="AI23" s="57">
        <v>90</v>
      </c>
      <c r="AJ23" s="44"/>
      <c r="AK23" s="44"/>
      <c r="AL23" s="45"/>
      <c r="AM23" s="44"/>
      <c r="AN23" s="44"/>
      <c r="AO23" s="45"/>
      <c r="AP23" s="44"/>
      <c r="AQ23" s="44"/>
      <c r="AR23" s="45"/>
      <c r="AS23" s="44"/>
      <c r="AT23" s="44"/>
      <c r="AU23" s="45"/>
      <c r="AV23" s="44">
        <v>70</v>
      </c>
      <c r="AW23" s="46">
        <f t="shared" si="9"/>
        <v>82.125</v>
      </c>
      <c r="AX23" s="47">
        <f t="shared" si="10"/>
        <v>82</v>
      </c>
      <c r="AY23" s="48"/>
      <c r="AZ23" s="57"/>
      <c r="BA23" s="57"/>
      <c r="BB23" s="57">
        <v>90</v>
      </c>
      <c r="BC23" s="57"/>
      <c r="BD23" s="57"/>
      <c r="BE23" s="57">
        <v>90</v>
      </c>
      <c r="BF23" s="57"/>
      <c r="BG23" s="57"/>
      <c r="BH23" s="57"/>
      <c r="BI23" s="57"/>
      <c r="BJ23" s="57"/>
      <c r="BK23" s="57"/>
      <c r="BL23" s="57"/>
      <c r="BM23" s="57"/>
      <c r="BN23" s="57"/>
      <c r="BO23" s="45">
        <f t="shared" si="11"/>
        <v>90</v>
      </c>
      <c r="BP23" s="44"/>
      <c r="BQ23" s="44"/>
      <c r="BR23" s="45">
        <v>90</v>
      </c>
      <c r="BS23" s="44"/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2"/>
        <v>90</v>
      </c>
      <c r="CF23" s="47">
        <f t="shared" si="13"/>
        <v>90</v>
      </c>
      <c r="CG23" s="48"/>
      <c r="CH23" s="57">
        <v>10</v>
      </c>
      <c r="CI23" s="49" t="str">
        <f t="shared" si="14"/>
        <v xml:space="preserve">Memiliki kemampuan pemahanan manusia purba di Indonesia, kehidupan masa pra aksara, mid semester 2, peradaban awal Indonesia dan dunia, </v>
      </c>
      <c r="CJ23" s="48"/>
      <c r="CK23" s="57">
        <v>10</v>
      </c>
      <c r="CL23" s="49" t="str">
        <f t="shared" si="15"/>
        <v xml:space="preserve">Memiliki keterampilan membuat peta penemuan manusia purba, membuat media power point peradaban awal bangsa Eropa, membuat tabel perbedaan ciri-ciri manusia purba, </v>
      </c>
      <c r="CN23" s="43">
        <v>1</v>
      </c>
      <c r="CO23" s="57" t="s">
        <v>198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membuat media power point peradaban awal bangsa Eropa, membuat tabel perbedaan ciri-ciri manusia purba, Masih perlu peningkatan keterampilan membuat peta penemuan manusia purba.</v>
      </c>
    </row>
    <row r="24" spans="1:102" x14ac:dyDescent="0.25">
      <c r="A24" s="8">
        <v>14</v>
      </c>
      <c r="B24" s="8">
        <v>32259</v>
      </c>
      <c r="C24" s="8" t="s">
        <v>177</v>
      </c>
      <c r="E24" s="50">
        <f t="shared" si="0"/>
        <v>82</v>
      </c>
      <c r="F24" s="8" t="str">
        <f t="shared" si="1"/>
        <v>B</v>
      </c>
      <c r="G24" s="8" t="str">
        <f t="shared" si="2"/>
        <v xml:space="preserve">Memiliki kemampuan pemahanan manusia purba di Indonesia, kehidupan masa pra aksara, mid semester 2, peradaban awal Indonesia dan dunia, </v>
      </c>
      <c r="H24" s="50">
        <f t="shared" si="3"/>
        <v>90</v>
      </c>
      <c r="I24" s="8" t="str">
        <f t="shared" si="4"/>
        <v>B</v>
      </c>
      <c r="J24" s="8" t="str">
        <f t="shared" si="5"/>
        <v xml:space="preserve">Memiliki keterampilan membuat peta penemuan manusia purba, membuat media power point peradaban awal bangsa Eropa, membuat tabel perbedaan ciri-ciri manusia purba, </v>
      </c>
      <c r="K24" s="8"/>
      <c r="L24" s="13"/>
      <c r="M24" s="14"/>
      <c r="N24" s="44">
        <f t="shared" si="6"/>
        <v>84</v>
      </c>
      <c r="O24" s="44">
        <f t="shared" si="7"/>
        <v>65.5</v>
      </c>
      <c r="Q24" s="44">
        <v>90</v>
      </c>
      <c r="R24" s="44"/>
      <c r="S24" s="45">
        <v>90</v>
      </c>
      <c r="T24" s="44">
        <v>77</v>
      </c>
      <c r="U24" s="44"/>
      <c r="V24" s="45">
        <v>90</v>
      </c>
      <c r="W24" s="44">
        <v>75</v>
      </c>
      <c r="X24" s="44"/>
      <c r="Y24" s="45"/>
      <c r="Z24" s="44"/>
      <c r="AA24" s="44"/>
      <c r="AB24" s="45"/>
      <c r="AC24" s="44"/>
      <c r="AD24" s="44"/>
      <c r="AE24" s="45"/>
      <c r="AF24" s="45">
        <f t="shared" si="8"/>
        <v>84</v>
      </c>
      <c r="AG24" s="44">
        <v>75</v>
      </c>
      <c r="AH24" s="44"/>
      <c r="AI24" s="57">
        <v>90</v>
      </c>
      <c r="AJ24" s="44"/>
      <c r="AK24" s="44"/>
      <c r="AL24" s="45"/>
      <c r="AM24" s="44"/>
      <c r="AN24" s="44"/>
      <c r="AO24" s="45"/>
      <c r="AP24" s="44"/>
      <c r="AQ24" s="44"/>
      <c r="AR24" s="45"/>
      <c r="AS24" s="44"/>
      <c r="AT24" s="44"/>
      <c r="AU24" s="45"/>
      <c r="AV24" s="44">
        <v>65.5</v>
      </c>
      <c r="AW24" s="46">
        <f t="shared" si="9"/>
        <v>81.5625</v>
      </c>
      <c r="AX24" s="47">
        <f t="shared" si="10"/>
        <v>82</v>
      </c>
      <c r="AY24" s="48"/>
      <c r="AZ24" s="57"/>
      <c r="BA24" s="57"/>
      <c r="BB24" s="57">
        <v>90</v>
      </c>
      <c r="BC24" s="57"/>
      <c r="BD24" s="57"/>
      <c r="BE24" s="57">
        <v>90</v>
      </c>
      <c r="BF24" s="57"/>
      <c r="BG24" s="57"/>
      <c r="BH24" s="57"/>
      <c r="BI24" s="57"/>
      <c r="BJ24" s="57"/>
      <c r="BK24" s="57"/>
      <c r="BL24" s="57"/>
      <c r="BM24" s="57"/>
      <c r="BN24" s="57"/>
      <c r="BO24" s="45">
        <f t="shared" si="11"/>
        <v>90</v>
      </c>
      <c r="BP24" s="44"/>
      <c r="BQ24" s="44"/>
      <c r="BR24" s="45">
        <v>90</v>
      </c>
      <c r="BS24" s="44"/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2"/>
        <v>90</v>
      </c>
      <c r="CF24" s="47">
        <f t="shared" si="13"/>
        <v>90</v>
      </c>
      <c r="CG24" s="48"/>
      <c r="CH24" s="57">
        <v>10</v>
      </c>
      <c r="CI24" s="49" t="str">
        <f t="shared" si="14"/>
        <v xml:space="preserve">Memiliki kemampuan pemahanan manusia purba di Indonesia, kehidupan masa pra aksara, mid semester 2, peradaban awal Indonesia dan dunia, </v>
      </c>
      <c r="CJ24" s="48"/>
      <c r="CK24" s="57">
        <v>10</v>
      </c>
      <c r="CL24" s="49" t="str">
        <f t="shared" si="15"/>
        <v xml:space="preserve">Memiliki keterampilan membuat peta penemuan manusia purba, membuat media power point peradaban awal bangsa Eropa, membuat tabel perbedaan ciri-ciri manusia purba, </v>
      </c>
      <c r="CN24" s="43">
        <v>2</v>
      </c>
      <c r="CO24" s="57" t="s">
        <v>202</v>
      </c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membuat peta penemuan manusia purba, membuat tabel perbedaan ciri-ciri manusia purba, Masih perlu peningkatan keterampilan membuat media power point peradaban awal bangsa Eropa.</v>
      </c>
    </row>
    <row r="25" spans="1:102" x14ac:dyDescent="0.25">
      <c r="A25" s="8">
        <v>15</v>
      </c>
      <c r="B25" s="8">
        <v>32275</v>
      </c>
      <c r="C25" s="8" t="s">
        <v>178</v>
      </c>
      <c r="E25" s="50">
        <f t="shared" si="0"/>
        <v>87</v>
      </c>
      <c r="F25" s="8" t="str">
        <f t="shared" si="1"/>
        <v>B</v>
      </c>
      <c r="G25" s="8" t="str">
        <f t="shared" si="2"/>
        <v xml:space="preserve">Memiliki kemampuan pemahanan manusia purba di Indonesia, kehidupan masa pra aksara, mid semester 2, peradaban awal Indonesia dan dunia, </v>
      </c>
      <c r="H25" s="50">
        <f t="shared" si="3"/>
        <v>90</v>
      </c>
      <c r="I25" s="8" t="str">
        <f t="shared" si="4"/>
        <v>B</v>
      </c>
      <c r="J25" s="8" t="str">
        <f t="shared" si="5"/>
        <v xml:space="preserve">Memiliki keterampilan membuat peta penemuan manusia purba, membuat media power point peradaban awal bangsa Eropa, membuat tabel perbedaan ciri-ciri manusia purba, </v>
      </c>
      <c r="K25" s="8"/>
      <c r="L25" s="13"/>
      <c r="M25" s="14"/>
      <c r="N25" s="44">
        <f t="shared" si="6"/>
        <v>87</v>
      </c>
      <c r="O25" s="44">
        <f t="shared" si="7"/>
        <v>83.5</v>
      </c>
      <c r="Q25" s="44">
        <v>76</v>
      </c>
      <c r="R25" s="44"/>
      <c r="S25" s="45">
        <v>90</v>
      </c>
      <c r="T25" s="44">
        <v>80</v>
      </c>
      <c r="U25" s="44"/>
      <c r="V25" s="45">
        <v>90</v>
      </c>
      <c r="W25" s="44">
        <v>100</v>
      </c>
      <c r="X25" s="44"/>
      <c r="Y25" s="45"/>
      <c r="Z25" s="44"/>
      <c r="AA25" s="44"/>
      <c r="AB25" s="45"/>
      <c r="AC25" s="44"/>
      <c r="AD25" s="44"/>
      <c r="AE25" s="45"/>
      <c r="AF25" s="45">
        <f t="shared" si="8"/>
        <v>87</v>
      </c>
      <c r="AG25" s="44">
        <v>85</v>
      </c>
      <c r="AH25" s="44"/>
      <c r="AI25" s="57">
        <v>90</v>
      </c>
      <c r="AJ25" s="44"/>
      <c r="AK25" s="44"/>
      <c r="AL25" s="45"/>
      <c r="AM25" s="44"/>
      <c r="AN25" s="44"/>
      <c r="AO25" s="45"/>
      <c r="AP25" s="44"/>
      <c r="AQ25" s="44"/>
      <c r="AR25" s="45"/>
      <c r="AS25" s="44"/>
      <c r="AT25" s="44"/>
      <c r="AU25" s="45"/>
      <c r="AV25" s="44">
        <v>83.5</v>
      </c>
      <c r="AW25" s="46">
        <f t="shared" si="9"/>
        <v>86.8125</v>
      </c>
      <c r="AX25" s="47">
        <f t="shared" si="10"/>
        <v>87</v>
      </c>
      <c r="AY25" s="48"/>
      <c r="AZ25" s="57"/>
      <c r="BA25" s="57"/>
      <c r="BB25" s="57">
        <v>90</v>
      </c>
      <c r="BC25" s="57"/>
      <c r="BD25" s="57"/>
      <c r="BE25" s="57">
        <v>90</v>
      </c>
      <c r="BF25" s="57"/>
      <c r="BG25" s="57"/>
      <c r="BH25" s="57"/>
      <c r="BI25" s="57"/>
      <c r="BJ25" s="57"/>
      <c r="BK25" s="57"/>
      <c r="BL25" s="57"/>
      <c r="BM25" s="57"/>
      <c r="BN25" s="57"/>
      <c r="BO25" s="45">
        <f t="shared" si="11"/>
        <v>90</v>
      </c>
      <c r="BP25" s="44"/>
      <c r="BQ25" s="44"/>
      <c r="BR25" s="45">
        <v>90</v>
      </c>
      <c r="BS25" s="44"/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2"/>
        <v>90</v>
      </c>
      <c r="CF25" s="47">
        <f t="shared" si="13"/>
        <v>90</v>
      </c>
      <c r="CG25" s="48"/>
      <c r="CH25" s="57">
        <v>10</v>
      </c>
      <c r="CI25" s="49" t="str">
        <f t="shared" si="14"/>
        <v xml:space="preserve">Memiliki kemampuan pemahanan manusia purba di Indonesia, kehidupan masa pra aksara, mid semester 2, peradaban awal Indonesia dan dunia, </v>
      </c>
      <c r="CJ25" s="48"/>
      <c r="CK25" s="57">
        <v>10</v>
      </c>
      <c r="CL25" s="49" t="str">
        <f t="shared" si="15"/>
        <v xml:space="preserve">Memiliki keterampilan membuat peta penemuan manusia purba, membuat media power point peradaban awal bangsa Eropa, membuat tabel perbedaan ciri-ciri manusia purba, </v>
      </c>
      <c r="CN25" s="43">
        <v>3</v>
      </c>
      <c r="CO25" s="57"/>
      <c r="CQ25" s="80" t="s">
        <v>70</v>
      </c>
      <c r="CR25" s="80"/>
      <c r="CS25" s="80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 xml:space="preserve">Memiliki keterampilan membuat peta penemuan manusia purba, membuat media power point peradaban awal bangsa Eropa, membuat tabel perbedaan ciri-ciri manusia purba, </v>
      </c>
    </row>
    <row r="26" spans="1:102" x14ac:dyDescent="0.25">
      <c r="A26" s="8">
        <v>16</v>
      </c>
      <c r="B26" s="8">
        <v>32291</v>
      </c>
      <c r="C26" s="8" t="s">
        <v>179</v>
      </c>
      <c r="E26" s="50">
        <f t="shared" si="0"/>
        <v>81</v>
      </c>
      <c r="F26" s="8" t="str">
        <f t="shared" si="1"/>
        <v>B</v>
      </c>
      <c r="G26" s="8" t="str">
        <f t="shared" si="2"/>
        <v xml:space="preserve">Memiliki kemampuan pemahanan manusia purba di Indonesia, kehidupan masa pra aksara, mid semester 2, peradaban awal Indonesia dan dunia, </v>
      </c>
      <c r="H26" s="50">
        <f t="shared" si="3"/>
        <v>90</v>
      </c>
      <c r="I26" s="8" t="str">
        <f t="shared" si="4"/>
        <v>B</v>
      </c>
      <c r="J26" s="8" t="str">
        <f t="shared" si="5"/>
        <v xml:space="preserve">Memiliki keterampilan membuat peta penemuan manusia purba, membuat media power point peradaban awal bangsa Eropa, membuat tabel perbedaan ciri-ciri manusia purba, </v>
      </c>
      <c r="K26" s="8"/>
      <c r="L26" s="13"/>
      <c r="M26" s="14"/>
      <c r="N26" s="44">
        <f t="shared" si="6"/>
        <v>82</v>
      </c>
      <c r="O26" s="44">
        <f t="shared" si="7"/>
        <v>70</v>
      </c>
      <c r="Q26" s="44">
        <v>75</v>
      </c>
      <c r="R26" s="44"/>
      <c r="S26" s="45">
        <v>90</v>
      </c>
      <c r="T26" s="44">
        <v>79</v>
      </c>
      <c r="U26" s="44"/>
      <c r="V26" s="45">
        <v>90</v>
      </c>
      <c r="W26" s="44">
        <v>75</v>
      </c>
      <c r="X26" s="44"/>
      <c r="Y26" s="45"/>
      <c r="Z26" s="44"/>
      <c r="AA26" s="44"/>
      <c r="AB26" s="45"/>
      <c r="AC26" s="44"/>
      <c r="AD26" s="44"/>
      <c r="AE26" s="45"/>
      <c r="AF26" s="45">
        <f t="shared" si="8"/>
        <v>82</v>
      </c>
      <c r="AG26" s="44">
        <v>76</v>
      </c>
      <c r="AH26" s="44"/>
      <c r="AI26" s="57">
        <v>90</v>
      </c>
      <c r="AJ26" s="44"/>
      <c r="AK26" s="44"/>
      <c r="AL26" s="45"/>
      <c r="AM26" s="44"/>
      <c r="AN26" s="44"/>
      <c r="AO26" s="45"/>
      <c r="AP26" s="44"/>
      <c r="AQ26" s="44"/>
      <c r="AR26" s="45"/>
      <c r="AS26" s="44"/>
      <c r="AT26" s="44"/>
      <c r="AU26" s="45"/>
      <c r="AV26" s="44">
        <v>70</v>
      </c>
      <c r="AW26" s="46">
        <f t="shared" si="9"/>
        <v>80.625</v>
      </c>
      <c r="AX26" s="47">
        <f t="shared" si="10"/>
        <v>81</v>
      </c>
      <c r="AY26" s="48"/>
      <c r="AZ26" s="57"/>
      <c r="BA26" s="57"/>
      <c r="BB26" s="57">
        <v>90</v>
      </c>
      <c r="BC26" s="57"/>
      <c r="BD26" s="57"/>
      <c r="BE26" s="57">
        <v>90</v>
      </c>
      <c r="BF26" s="57"/>
      <c r="BG26" s="57"/>
      <c r="BH26" s="57"/>
      <c r="BI26" s="57"/>
      <c r="BJ26" s="57"/>
      <c r="BK26" s="57"/>
      <c r="BL26" s="57"/>
      <c r="BM26" s="57"/>
      <c r="BN26" s="57"/>
      <c r="BO26" s="45">
        <f t="shared" si="11"/>
        <v>90</v>
      </c>
      <c r="BP26" s="44"/>
      <c r="BQ26" s="44"/>
      <c r="BR26" s="45">
        <v>90</v>
      </c>
      <c r="BS26" s="44"/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2"/>
        <v>90</v>
      </c>
      <c r="CF26" s="47">
        <f t="shared" si="13"/>
        <v>90</v>
      </c>
      <c r="CG26" s="48"/>
      <c r="CH26" s="57">
        <v>10</v>
      </c>
      <c r="CI26" s="49" t="str">
        <f t="shared" si="14"/>
        <v xml:space="preserve">Memiliki kemampuan pemahanan manusia purba di Indonesia, kehidupan masa pra aksara, mid semester 2, peradaban awal Indonesia dan dunia, </v>
      </c>
      <c r="CJ26" s="48"/>
      <c r="CK26" s="57">
        <v>10</v>
      </c>
      <c r="CL26" s="49" t="str">
        <f t="shared" si="15"/>
        <v xml:space="preserve">Memiliki keterampilan membuat peta penemuan manusia purba, membuat media power point peradaban awal bangsa Eropa, membuat tabel perbedaan ciri-ciri manusia purba, </v>
      </c>
      <c r="CN26" s="43">
        <v>4</v>
      </c>
      <c r="CO26" s="57"/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 xml:space="preserve">Memiliki keterampilan membuat peta penemuan manusia purba, membuat media power point peradaban awal bangsa Eropa, membuat tabel perbedaan ciri-ciri manusia purba, </v>
      </c>
    </row>
    <row r="27" spans="1:102" x14ac:dyDescent="0.25">
      <c r="A27" s="8">
        <v>17</v>
      </c>
      <c r="B27" s="8">
        <v>32323</v>
      </c>
      <c r="C27" s="8" t="s">
        <v>180</v>
      </c>
      <c r="E27" s="50">
        <f t="shared" si="0"/>
        <v>80</v>
      </c>
      <c r="F27" s="8" t="str">
        <f t="shared" si="1"/>
        <v>B</v>
      </c>
      <c r="G27" s="8" t="str">
        <f t="shared" si="2"/>
        <v xml:space="preserve">Memiliki kemampuan pemahanan manusia purba di Indonesia, kehidupan masa pra aksara, mid semester 2, peradaban awal Indonesia dan dunia, </v>
      </c>
      <c r="H27" s="50">
        <f t="shared" si="3"/>
        <v>90</v>
      </c>
      <c r="I27" s="8" t="str">
        <f t="shared" si="4"/>
        <v>B</v>
      </c>
      <c r="J27" s="8" t="str">
        <f t="shared" si="5"/>
        <v xml:space="preserve">Memiliki keterampilan membuat peta penemuan manusia purba, membuat media power point peradaban awal bangsa Eropa, membuat tabel perbedaan ciri-ciri manusia purba, </v>
      </c>
      <c r="K27" s="8"/>
      <c r="L27" s="13"/>
      <c r="M27" s="14"/>
      <c r="N27" s="44">
        <f t="shared" si="6"/>
        <v>81</v>
      </c>
      <c r="O27" s="44">
        <f t="shared" si="7"/>
        <v>68.5</v>
      </c>
      <c r="Q27" s="44">
        <v>76</v>
      </c>
      <c r="R27" s="44"/>
      <c r="S27" s="45">
        <v>90</v>
      </c>
      <c r="T27" s="44">
        <v>75</v>
      </c>
      <c r="U27" s="44"/>
      <c r="V27" s="45">
        <v>90</v>
      </c>
      <c r="W27" s="44">
        <v>75</v>
      </c>
      <c r="X27" s="44"/>
      <c r="Y27" s="45"/>
      <c r="Z27" s="44"/>
      <c r="AA27" s="44"/>
      <c r="AB27" s="45"/>
      <c r="AC27" s="44"/>
      <c r="AD27" s="44"/>
      <c r="AE27" s="45"/>
      <c r="AF27" s="45">
        <f t="shared" si="8"/>
        <v>81</v>
      </c>
      <c r="AG27" s="44">
        <v>76</v>
      </c>
      <c r="AH27" s="44"/>
      <c r="AI27" s="57">
        <v>90</v>
      </c>
      <c r="AJ27" s="44"/>
      <c r="AK27" s="44"/>
      <c r="AL27" s="45"/>
      <c r="AM27" s="44"/>
      <c r="AN27" s="44"/>
      <c r="AO27" s="45"/>
      <c r="AP27" s="44"/>
      <c r="AQ27" s="44"/>
      <c r="AR27" s="45"/>
      <c r="AS27" s="44"/>
      <c r="AT27" s="44"/>
      <c r="AU27" s="45"/>
      <c r="AV27" s="44">
        <v>68.5</v>
      </c>
      <c r="AW27" s="46">
        <f t="shared" si="9"/>
        <v>80.0625</v>
      </c>
      <c r="AX27" s="47">
        <f t="shared" si="10"/>
        <v>80</v>
      </c>
      <c r="AY27" s="48"/>
      <c r="AZ27" s="57"/>
      <c r="BA27" s="57"/>
      <c r="BB27" s="57">
        <v>90</v>
      </c>
      <c r="BC27" s="57"/>
      <c r="BD27" s="57"/>
      <c r="BE27" s="57">
        <v>90</v>
      </c>
      <c r="BF27" s="57"/>
      <c r="BG27" s="57"/>
      <c r="BH27" s="57"/>
      <c r="BI27" s="57"/>
      <c r="BJ27" s="57"/>
      <c r="BK27" s="57"/>
      <c r="BL27" s="57"/>
      <c r="BM27" s="57"/>
      <c r="BN27" s="57"/>
      <c r="BO27" s="45">
        <f t="shared" si="11"/>
        <v>90</v>
      </c>
      <c r="BP27" s="44"/>
      <c r="BQ27" s="44"/>
      <c r="BR27" s="45">
        <v>90</v>
      </c>
      <c r="BS27" s="44"/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2"/>
        <v>90</v>
      </c>
      <c r="CF27" s="47">
        <f t="shared" si="13"/>
        <v>90</v>
      </c>
      <c r="CG27" s="48"/>
      <c r="CH27" s="57">
        <v>10</v>
      </c>
      <c r="CI27" s="49" t="str">
        <f t="shared" si="14"/>
        <v xml:space="preserve">Memiliki kemampuan pemahanan manusia purba di Indonesia, kehidupan masa pra aksara, mid semester 2, peradaban awal Indonesia dan dunia, </v>
      </c>
      <c r="CJ27" s="48"/>
      <c r="CK27" s="57">
        <v>10</v>
      </c>
      <c r="CL27" s="49" t="str">
        <f t="shared" si="15"/>
        <v xml:space="preserve">Memiliki keterampilan membuat peta penemuan manusia purba, membuat media power point peradaban awal bangsa Eropa, membuat tabel perbedaan ciri-ciri manusia purba, </v>
      </c>
      <c r="CN27" s="43">
        <v>5</v>
      </c>
      <c r="CO27" s="57"/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Memiliki keterampilan membuat peta penemuan manusia purba, membuat media power point peradaban awal bangsa Eropa, membuat tabel perbedaan ciri-ciri manusia purba, </v>
      </c>
    </row>
    <row r="28" spans="1:102" x14ac:dyDescent="0.25">
      <c r="A28" s="8">
        <v>18</v>
      </c>
      <c r="B28" s="8">
        <v>32339</v>
      </c>
      <c r="C28" s="8" t="s">
        <v>181</v>
      </c>
      <c r="E28" s="50">
        <f t="shared" si="0"/>
        <v>84</v>
      </c>
      <c r="F28" s="8" t="str">
        <f t="shared" si="1"/>
        <v>B</v>
      </c>
      <c r="G28" s="8" t="str">
        <f t="shared" si="2"/>
        <v xml:space="preserve">Memiliki kemampuan pemahanan manusia purba di Indonesia, kehidupan masa pra aksara, mid semester 2, peradaban awal Indonesia dan dunia, </v>
      </c>
      <c r="H28" s="50">
        <f t="shared" si="3"/>
        <v>90</v>
      </c>
      <c r="I28" s="8" t="str">
        <f t="shared" si="4"/>
        <v>B</v>
      </c>
      <c r="J28" s="8" t="str">
        <f t="shared" si="5"/>
        <v xml:space="preserve">Memiliki keterampilan membuat peta penemuan manusia purba, membuat media power point peradaban awal bangsa Eropa, membuat tabel perbedaan ciri-ciri manusia purba, </v>
      </c>
      <c r="K28" s="8"/>
      <c r="L28" s="13"/>
      <c r="M28" s="14"/>
      <c r="N28" s="44">
        <f t="shared" si="6"/>
        <v>86</v>
      </c>
      <c r="O28" s="44">
        <f t="shared" si="7"/>
        <v>77.5</v>
      </c>
      <c r="Q28" s="44">
        <v>76</v>
      </c>
      <c r="R28" s="44"/>
      <c r="S28" s="45">
        <v>90</v>
      </c>
      <c r="T28" s="44">
        <v>90</v>
      </c>
      <c r="U28" s="44"/>
      <c r="V28" s="45">
        <v>90</v>
      </c>
      <c r="W28" s="44">
        <v>82</v>
      </c>
      <c r="X28" s="44"/>
      <c r="Y28" s="45"/>
      <c r="Z28" s="44"/>
      <c r="AA28" s="44"/>
      <c r="AB28" s="45"/>
      <c r="AC28" s="44"/>
      <c r="AD28" s="44"/>
      <c r="AE28" s="45"/>
      <c r="AF28" s="45">
        <f t="shared" si="8"/>
        <v>86</v>
      </c>
      <c r="AG28" s="44">
        <v>80</v>
      </c>
      <c r="AH28" s="44"/>
      <c r="AI28" s="57">
        <v>90</v>
      </c>
      <c r="AJ28" s="44"/>
      <c r="AK28" s="44"/>
      <c r="AL28" s="45"/>
      <c r="AM28" s="44"/>
      <c r="AN28" s="44"/>
      <c r="AO28" s="45"/>
      <c r="AP28" s="44"/>
      <c r="AQ28" s="44"/>
      <c r="AR28" s="45"/>
      <c r="AS28" s="44"/>
      <c r="AT28" s="44"/>
      <c r="AU28" s="45"/>
      <c r="AV28" s="44">
        <v>77.5</v>
      </c>
      <c r="AW28" s="46">
        <f t="shared" si="9"/>
        <v>84.4375</v>
      </c>
      <c r="AX28" s="47">
        <f t="shared" si="10"/>
        <v>84</v>
      </c>
      <c r="AY28" s="48"/>
      <c r="AZ28" s="57"/>
      <c r="BA28" s="57"/>
      <c r="BB28" s="57">
        <v>90</v>
      </c>
      <c r="BC28" s="57"/>
      <c r="BD28" s="57"/>
      <c r="BE28" s="57">
        <v>90</v>
      </c>
      <c r="BF28" s="57"/>
      <c r="BG28" s="57"/>
      <c r="BH28" s="57"/>
      <c r="BI28" s="57"/>
      <c r="BJ28" s="57"/>
      <c r="BK28" s="57"/>
      <c r="BL28" s="57"/>
      <c r="BM28" s="57"/>
      <c r="BN28" s="57"/>
      <c r="BO28" s="45">
        <f t="shared" si="11"/>
        <v>90</v>
      </c>
      <c r="BP28" s="44"/>
      <c r="BQ28" s="44"/>
      <c r="BR28" s="45">
        <v>90</v>
      </c>
      <c r="BS28" s="44"/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2"/>
        <v>90</v>
      </c>
      <c r="CF28" s="47">
        <f t="shared" si="13"/>
        <v>90</v>
      </c>
      <c r="CG28" s="48"/>
      <c r="CH28" s="57">
        <v>10</v>
      </c>
      <c r="CI28" s="49" t="str">
        <f t="shared" si="14"/>
        <v xml:space="preserve">Memiliki kemampuan pemahanan manusia purba di Indonesia, kehidupan masa pra aksara, mid semester 2, peradaban awal Indonesia dan dunia, </v>
      </c>
      <c r="CJ28" s="48"/>
      <c r="CK28" s="57">
        <v>10</v>
      </c>
      <c r="CL28" s="49" t="str">
        <f t="shared" si="15"/>
        <v xml:space="preserve">Memiliki keterampilan membuat peta penemuan manusia purba, membuat media power point peradaban awal bangsa Eropa, membuat tabel perbedaan ciri-ciri manusia purba, </v>
      </c>
      <c r="CN28" s="43">
        <v>6</v>
      </c>
      <c r="CO28" s="57" t="s">
        <v>203</v>
      </c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>Memiliki keterampilan membuat peta penemuan manusia purba, membuat media power point peradaban awal bangsa Eropa, Masih perlu peningkatan keterampilan membuat tabel perbedaan ciri-ciri manusia purba.</v>
      </c>
    </row>
    <row r="29" spans="1:102" x14ac:dyDescent="0.25">
      <c r="A29" s="8">
        <v>19</v>
      </c>
      <c r="B29" s="8">
        <v>32355</v>
      </c>
      <c r="C29" s="8" t="s">
        <v>182</v>
      </c>
      <c r="E29" s="50">
        <f t="shared" si="0"/>
        <v>82</v>
      </c>
      <c r="F29" s="8" t="str">
        <f t="shared" si="1"/>
        <v>B</v>
      </c>
      <c r="G29" s="8" t="str">
        <f t="shared" si="2"/>
        <v xml:space="preserve">Memiliki kemampuan pemahanan manusia purba di Indonesia, kehidupan masa pra aksara, mid semester 2, peradaban awal Indonesia dan dunia, </v>
      </c>
      <c r="H29" s="50">
        <f t="shared" si="3"/>
        <v>90</v>
      </c>
      <c r="I29" s="8" t="str">
        <f t="shared" si="4"/>
        <v>B</v>
      </c>
      <c r="J29" s="8" t="str">
        <f t="shared" si="5"/>
        <v xml:space="preserve">Memiliki keterampilan membuat peta penemuan manusia purba, membuat media power point peradaban awal bangsa Eropa, membuat tabel perbedaan ciri-ciri manusia purba, </v>
      </c>
      <c r="K29" s="8"/>
      <c r="L29" s="13"/>
      <c r="M29" s="14"/>
      <c r="N29" s="44">
        <f t="shared" si="6"/>
        <v>83</v>
      </c>
      <c r="O29" s="44">
        <f t="shared" si="7"/>
        <v>73</v>
      </c>
      <c r="Q29" s="44">
        <v>75</v>
      </c>
      <c r="R29" s="44"/>
      <c r="S29" s="45">
        <v>90</v>
      </c>
      <c r="T29" s="44">
        <v>77</v>
      </c>
      <c r="U29" s="44"/>
      <c r="V29" s="45">
        <v>90</v>
      </c>
      <c r="W29" s="44">
        <v>83</v>
      </c>
      <c r="X29" s="44"/>
      <c r="Y29" s="45"/>
      <c r="Z29" s="44"/>
      <c r="AA29" s="44"/>
      <c r="AB29" s="45"/>
      <c r="AC29" s="44"/>
      <c r="AD29" s="44"/>
      <c r="AE29" s="45"/>
      <c r="AF29" s="45">
        <f t="shared" si="8"/>
        <v>83</v>
      </c>
      <c r="AG29" s="44">
        <v>80</v>
      </c>
      <c r="AH29" s="44"/>
      <c r="AI29" s="57">
        <v>90</v>
      </c>
      <c r="AJ29" s="44"/>
      <c r="AK29" s="44"/>
      <c r="AL29" s="45"/>
      <c r="AM29" s="44"/>
      <c r="AN29" s="44"/>
      <c r="AO29" s="45"/>
      <c r="AP29" s="44"/>
      <c r="AQ29" s="44"/>
      <c r="AR29" s="45"/>
      <c r="AS29" s="44"/>
      <c r="AT29" s="44"/>
      <c r="AU29" s="45"/>
      <c r="AV29" s="44">
        <v>73</v>
      </c>
      <c r="AW29" s="46">
        <f t="shared" si="9"/>
        <v>82.25</v>
      </c>
      <c r="AX29" s="47">
        <f t="shared" si="10"/>
        <v>82</v>
      </c>
      <c r="AY29" s="48"/>
      <c r="AZ29" s="57"/>
      <c r="BA29" s="57"/>
      <c r="BB29" s="57">
        <v>90</v>
      </c>
      <c r="BC29" s="57"/>
      <c r="BD29" s="57"/>
      <c r="BE29" s="57">
        <v>90</v>
      </c>
      <c r="BF29" s="57"/>
      <c r="BG29" s="57"/>
      <c r="BH29" s="57"/>
      <c r="BI29" s="57"/>
      <c r="BJ29" s="57"/>
      <c r="BK29" s="57"/>
      <c r="BL29" s="57"/>
      <c r="BM29" s="57"/>
      <c r="BN29" s="57"/>
      <c r="BO29" s="45">
        <f t="shared" si="11"/>
        <v>90</v>
      </c>
      <c r="BP29" s="44"/>
      <c r="BQ29" s="44"/>
      <c r="BR29" s="45">
        <v>90</v>
      </c>
      <c r="BS29" s="44"/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2"/>
        <v>90</v>
      </c>
      <c r="CF29" s="47">
        <f t="shared" si="13"/>
        <v>90</v>
      </c>
      <c r="CG29" s="48"/>
      <c r="CH29" s="57">
        <v>10</v>
      </c>
      <c r="CI29" s="49" t="str">
        <f t="shared" si="14"/>
        <v xml:space="preserve">Memiliki kemampuan pemahanan manusia purba di Indonesia, kehidupan masa pra aksara, mid semester 2, peradaban awal Indonesia dan dunia, </v>
      </c>
      <c r="CJ29" s="48"/>
      <c r="CK29" s="57">
        <v>10</v>
      </c>
      <c r="CL29" s="49" t="str">
        <f t="shared" si="15"/>
        <v xml:space="preserve">Memiliki keterampilan membuat peta penemuan manusia purba, membuat media power point peradaban awal bangsa Eropa, membuat tabel perbedaan ciri-ciri manusia purba, </v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membuat peta penemuan manusia purba, membuat media power point peradaban awal bangsa Eropa, membuat tabel perbedaan ciri-ciri manusia purba, </v>
      </c>
    </row>
    <row r="30" spans="1:102" x14ac:dyDescent="0.25">
      <c r="A30" s="8">
        <v>20</v>
      </c>
      <c r="B30" s="8">
        <v>32403</v>
      </c>
      <c r="C30" s="8" t="s">
        <v>183</v>
      </c>
      <c r="E30" s="50">
        <f t="shared" si="0"/>
        <v>80</v>
      </c>
      <c r="F30" s="8" t="str">
        <f t="shared" si="1"/>
        <v>B</v>
      </c>
      <c r="G30" s="8" t="str">
        <f t="shared" si="2"/>
        <v xml:space="preserve">Memiliki kemampuan pemahanan manusia purba di Indonesia, kehidupan masa pra aksara, mid semester 2, peradaban awal Indonesia dan dunia, </v>
      </c>
      <c r="H30" s="50">
        <f t="shared" si="3"/>
        <v>90</v>
      </c>
      <c r="I30" s="8" t="str">
        <f t="shared" si="4"/>
        <v>B</v>
      </c>
      <c r="J30" s="8" t="str">
        <f t="shared" si="5"/>
        <v xml:space="preserve">Memiliki keterampilan membuat peta penemuan manusia purba, membuat media power point peradaban awal bangsa Eropa, membuat tabel perbedaan ciri-ciri manusia purba, </v>
      </c>
      <c r="K30" s="8"/>
      <c r="L30" s="13"/>
      <c r="M30" s="14"/>
      <c r="N30" s="44">
        <f t="shared" si="6"/>
        <v>81</v>
      </c>
      <c r="O30" s="44">
        <f t="shared" si="7"/>
        <v>68.5</v>
      </c>
      <c r="Q30" s="44">
        <v>75</v>
      </c>
      <c r="R30" s="44"/>
      <c r="S30" s="45">
        <v>90</v>
      </c>
      <c r="T30" s="44">
        <v>75</v>
      </c>
      <c r="U30" s="44"/>
      <c r="V30" s="45">
        <v>90</v>
      </c>
      <c r="W30" s="44">
        <v>76</v>
      </c>
      <c r="X30" s="44"/>
      <c r="Y30" s="45"/>
      <c r="Z30" s="44"/>
      <c r="AA30" s="44"/>
      <c r="AB30" s="45"/>
      <c r="AC30" s="44"/>
      <c r="AD30" s="44"/>
      <c r="AE30" s="45"/>
      <c r="AF30" s="45">
        <f t="shared" si="8"/>
        <v>81</v>
      </c>
      <c r="AG30" s="44">
        <v>77</v>
      </c>
      <c r="AH30" s="44"/>
      <c r="AI30" s="57">
        <v>90</v>
      </c>
      <c r="AJ30" s="44"/>
      <c r="AK30" s="44"/>
      <c r="AL30" s="45"/>
      <c r="AM30" s="44"/>
      <c r="AN30" s="44"/>
      <c r="AO30" s="45"/>
      <c r="AP30" s="44"/>
      <c r="AQ30" s="44"/>
      <c r="AR30" s="45"/>
      <c r="AS30" s="44"/>
      <c r="AT30" s="44"/>
      <c r="AU30" s="45"/>
      <c r="AV30" s="44">
        <v>68.5</v>
      </c>
      <c r="AW30" s="46">
        <f t="shared" si="9"/>
        <v>80.1875</v>
      </c>
      <c r="AX30" s="47">
        <f t="shared" si="10"/>
        <v>80</v>
      </c>
      <c r="AY30" s="48"/>
      <c r="AZ30" s="57"/>
      <c r="BA30" s="57"/>
      <c r="BB30" s="57">
        <v>90</v>
      </c>
      <c r="BC30" s="57"/>
      <c r="BD30" s="57"/>
      <c r="BE30" s="57">
        <v>90</v>
      </c>
      <c r="BF30" s="57"/>
      <c r="BG30" s="57"/>
      <c r="BH30" s="57"/>
      <c r="BI30" s="57"/>
      <c r="BJ30" s="57"/>
      <c r="BK30" s="57"/>
      <c r="BL30" s="57"/>
      <c r="BM30" s="57"/>
      <c r="BN30" s="57"/>
      <c r="BO30" s="45">
        <f t="shared" si="11"/>
        <v>90</v>
      </c>
      <c r="BP30" s="44"/>
      <c r="BQ30" s="44"/>
      <c r="BR30" s="45">
        <v>90</v>
      </c>
      <c r="BS30" s="44"/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2"/>
        <v>90</v>
      </c>
      <c r="CF30" s="47">
        <f t="shared" si="13"/>
        <v>90</v>
      </c>
      <c r="CG30" s="48"/>
      <c r="CH30" s="57">
        <v>10</v>
      </c>
      <c r="CI30" s="49" t="str">
        <f t="shared" si="14"/>
        <v xml:space="preserve">Memiliki kemampuan pemahanan manusia purba di Indonesia, kehidupan masa pra aksara, mid semester 2, peradaban awal Indonesia dan dunia, </v>
      </c>
      <c r="CJ30" s="48"/>
      <c r="CK30" s="57">
        <v>10</v>
      </c>
      <c r="CL30" s="49" t="str">
        <f t="shared" si="15"/>
        <v xml:space="preserve">Memiliki keterampilan membuat peta penemuan manusia purba, membuat media power point peradaban awal bangsa Eropa, membuat tabel perbedaan ciri-ciri manusia purba, </v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membuat peta penemuan manusia purba, membuat media power point peradaban awal bangsa Eropa, membuat tabel perbedaan ciri-ciri manusia purba, </v>
      </c>
    </row>
    <row r="31" spans="1:102" x14ac:dyDescent="0.25">
      <c r="A31" s="8">
        <v>21</v>
      </c>
      <c r="B31" s="8">
        <v>32419</v>
      </c>
      <c r="C31" s="8" t="s">
        <v>184</v>
      </c>
      <c r="E31" s="50">
        <f t="shared" si="0"/>
        <v>81</v>
      </c>
      <c r="F31" s="8" t="str">
        <f t="shared" si="1"/>
        <v>B</v>
      </c>
      <c r="G31" s="8" t="str">
        <f t="shared" si="2"/>
        <v xml:space="preserve">Memiliki kemampuan pemahanan manusia purba di Indonesia, kehidupan masa pra aksara, mid semester 2, peradaban awal Indonesia dan dunia, </v>
      </c>
      <c r="H31" s="50">
        <f t="shared" si="3"/>
        <v>90</v>
      </c>
      <c r="I31" s="8" t="str">
        <f t="shared" si="4"/>
        <v>B</v>
      </c>
      <c r="J31" s="8" t="str">
        <f t="shared" si="5"/>
        <v xml:space="preserve">Memiliki keterampilan membuat peta penemuan manusia purba, membuat media power point peradaban awal bangsa Eropa, membuat tabel perbedaan ciri-ciri manusia purba, </v>
      </c>
      <c r="K31" s="8"/>
      <c r="L31" s="13"/>
      <c r="M31" s="14"/>
      <c r="N31" s="44">
        <f t="shared" si="6"/>
        <v>82</v>
      </c>
      <c r="O31" s="44">
        <f t="shared" si="7"/>
        <v>71.5</v>
      </c>
      <c r="Q31" s="44">
        <v>75</v>
      </c>
      <c r="R31" s="44"/>
      <c r="S31" s="45">
        <v>90</v>
      </c>
      <c r="T31" s="44">
        <v>80</v>
      </c>
      <c r="U31" s="44"/>
      <c r="V31" s="45">
        <v>90</v>
      </c>
      <c r="W31" s="44">
        <v>75</v>
      </c>
      <c r="X31" s="44"/>
      <c r="Y31" s="45"/>
      <c r="Z31" s="44"/>
      <c r="AA31" s="44"/>
      <c r="AB31" s="45"/>
      <c r="AC31" s="44"/>
      <c r="AD31" s="44"/>
      <c r="AE31" s="45"/>
      <c r="AF31" s="45">
        <f t="shared" si="8"/>
        <v>82</v>
      </c>
      <c r="AG31" s="44">
        <v>76</v>
      </c>
      <c r="AH31" s="44"/>
      <c r="AI31" s="57">
        <v>90</v>
      </c>
      <c r="AJ31" s="44"/>
      <c r="AK31" s="44"/>
      <c r="AL31" s="45"/>
      <c r="AM31" s="44"/>
      <c r="AN31" s="44"/>
      <c r="AO31" s="45"/>
      <c r="AP31" s="44"/>
      <c r="AQ31" s="44"/>
      <c r="AR31" s="45"/>
      <c r="AS31" s="44"/>
      <c r="AT31" s="44"/>
      <c r="AU31" s="45"/>
      <c r="AV31" s="44">
        <v>71.5</v>
      </c>
      <c r="AW31" s="46">
        <f t="shared" si="9"/>
        <v>80.9375</v>
      </c>
      <c r="AX31" s="47">
        <f t="shared" si="10"/>
        <v>81</v>
      </c>
      <c r="AY31" s="48"/>
      <c r="AZ31" s="57"/>
      <c r="BA31" s="57"/>
      <c r="BB31" s="57">
        <v>90</v>
      </c>
      <c r="BC31" s="57"/>
      <c r="BD31" s="57"/>
      <c r="BE31" s="57">
        <v>90</v>
      </c>
      <c r="BF31" s="57"/>
      <c r="BG31" s="57"/>
      <c r="BH31" s="57"/>
      <c r="BI31" s="57"/>
      <c r="BJ31" s="57"/>
      <c r="BK31" s="57"/>
      <c r="BL31" s="57"/>
      <c r="BM31" s="57"/>
      <c r="BN31" s="57"/>
      <c r="BO31" s="45">
        <f t="shared" si="11"/>
        <v>90</v>
      </c>
      <c r="BP31" s="44"/>
      <c r="BQ31" s="44"/>
      <c r="BR31" s="45">
        <v>90</v>
      </c>
      <c r="BS31" s="44"/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2"/>
        <v>90</v>
      </c>
      <c r="CF31" s="47">
        <f t="shared" si="13"/>
        <v>90</v>
      </c>
      <c r="CG31" s="48"/>
      <c r="CH31" s="57">
        <v>10</v>
      </c>
      <c r="CI31" s="49" t="str">
        <f t="shared" si="14"/>
        <v xml:space="preserve">Memiliki kemampuan pemahanan manusia purba di Indonesia, kehidupan masa pra aksara, mid semester 2, peradaban awal Indonesia dan dunia, </v>
      </c>
      <c r="CJ31" s="48"/>
      <c r="CK31" s="57">
        <v>10</v>
      </c>
      <c r="CL31" s="49" t="str">
        <f t="shared" si="15"/>
        <v xml:space="preserve">Memiliki keterampilan membuat peta penemuan manusia purba, membuat media power point peradaban awal bangsa Eropa, membuat tabel perbedaan ciri-ciri manusia purba, 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membuat peta penemuan manusia purba, membuat media power point peradaban awal bangsa Eropa, membuat tabel perbedaan ciri-ciri manusia purba, </v>
      </c>
    </row>
    <row r="32" spans="1:102" x14ac:dyDescent="0.25">
      <c r="A32" s="8">
        <v>22</v>
      </c>
      <c r="B32" s="8">
        <v>32435</v>
      </c>
      <c r="C32" s="8" t="s">
        <v>185</v>
      </c>
      <c r="E32" s="50">
        <f t="shared" si="0"/>
        <v>89</v>
      </c>
      <c r="F32" s="8" t="str">
        <f t="shared" si="1"/>
        <v>B</v>
      </c>
      <c r="G32" s="8" t="str">
        <f t="shared" si="2"/>
        <v xml:space="preserve">Memiliki kemampuan pemahanan manusia purba di Indonesia, kehidupan masa pra aksara, mid semester 2, peradaban awal Indonesia dan dunia, </v>
      </c>
      <c r="H32" s="50">
        <f t="shared" si="3"/>
        <v>90</v>
      </c>
      <c r="I32" s="8" t="str">
        <f t="shared" si="4"/>
        <v>B</v>
      </c>
      <c r="J32" s="8" t="str">
        <f t="shared" si="5"/>
        <v xml:space="preserve">Memiliki keterampilan membuat peta penemuan manusia purba, membuat media power point peradaban awal bangsa Eropa, membuat tabel perbedaan ciri-ciri manusia purba, </v>
      </c>
      <c r="K32" s="8"/>
      <c r="L32" s="13"/>
      <c r="M32" s="14"/>
      <c r="N32" s="44">
        <f t="shared" si="6"/>
        <v>92</v>
      </c>
      <c r="O32" s="44">
        <f t="shared" si="7"/>
        <v>73</v>
      </c>
      <c r="Q32" s="44">
        <v>90</v>
      </c>
      <c r="R32" s="44"/>
      <c r="S32" s="45">
        <v>90</v>
      </c>
      <c r="T32" s="44">
        <v>100</v>
      </c>
      <c r="U32" s="44"/>
      <c r="V32" s="45">
        <v>90</v>
      </c>
      <c r="W32" s="44">
        <v>90</v>
      </c>
      <c r="X32" s="44"/>
      <c r="Y32" s="45"/>
      <c r="Z32" s="44"/>
      <c r="AA32" s="44"/>
      <c r="AB32" s="45"/>
      <c r="AC32" s="44"/>
      <c r="AD32" s="44"/>
      <c r="AE32" s="45"/>
      <c r="AF32" s="45">
        <f t="shared" si="8"/>
        <v>92</v>
      </c>
      <c r="AG32" s="44">
        <v>90</v>
      </c>
      <c r="AH32" s="44"/>
      <c r="AI32" s="57">
        <v>90</v>
      </c>
      <c r="AJ32" s="44"/>
      <c r="AK32" s="44"/>
      <c r="AL32" s="45"/>
      <c r="AM32" s="44"/>
      <c r="AN32" s="44"/>
      <c r="AO32" s="45"/>
      <c r="AP32" s="44"/>
      <c r="AQ32" s="44"/>
      <c r="AR32" s="45"/>
      <c r="AS32" s="44"/>
      <c r="AT32" s="44"/>
      <c r="AU32" s="45"/>
      <c r="AV32" s="44">
        <v>73</v>
      </c>
      <c r="AW32" s="46">
        <f t="shared" si="9"/>
        <v>89.125</v>
      </c>
      <c r="AX32" s="47">
        <f t="shared" si="10"/>
        <v>89</v>
      </c>
      <c r="AY32" s="48"/>
      <c r="AZ32" s="57"/>
      <c r="BA32" s="57"/>
      <c r="BB32" s="57">
        <v>90</v>
      </c>
      <c r="BC32" s="57"/>
      <c r="BD32" s="57"/>
      <c r="BE32" s="57">
        <v>90</v>
      </c>
      <c r="BF32" s="57"/>
      <c r="BG32" s="57"/>
      <c r="BH32" s="57"/>
      <c r="BI32" s="57"/>
      <c r="BJ32" s="57"/>
      <c r="BK32" s="57"/>
      <c r="BL32" s="57"/>
      <c r="BM32" s="57"/>
      <c r="BN32" s="57"/>
      <c r="BO32" s="45">
        <f t="shared" si="11"/>
        <v>90</v>
      </c>
      <c r="BP32" s="44"/>
      <c r="BQ32" s="44"/>
      <c r="BR32" s="45">
        <v>90</v>
      </c>
      <c r="BS32" s="44"/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2"/>
        <v>90</v>
      </c>
      <c r="CF32" s="47">
        <f t="shared" si="13"/>
        <v>90</v>
      </c>
      <c r="CG32" s="48"/>
      <c r="CH32" s="57">
        <v>10</v>
      </c>
      <c r="CI32" s="49" t="str">
        <f t="shared" si="14"/>
        <v xml:space="preserve">Memiliki kemampuan pemahanan manusia purba di Indonesia, kehidupan masa pra aksara, mid semester 2, peradaban awal Indonesia dan dunia, </v>
      </c>
      <c r="CJ32" s="48"/>
      <c r="CK32" s="57">
        <v>10</v>
      </c>
      <c r="CL32" s="49" t="str">
        <f t="shared" si="15"/>
        <v xml:space="preserve">Memiliki keterampilan membuat peta penemuan manusia purba, membuat media power point peradaban awal bangsa Eropa, membuat tabel perbedaan ciri-ciri manusia purba, 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membuat peta penemuan manusia purba, membuat media power point peradaban awal bangsa Eropa, membuat tabel perbedaan ciri-ciri manusia purba, </v>
      </c>
    </row>
    <row r="33" spans="1:102" x14ac:dyDescent="0.25">
      <c r="A33" s="8">
        <v>23</v>
      </c>
      <c r="B33" s="8">
        <v>32451</v>
      </c>
      <c r="C33" s="8" t="s">
        <v>186</v>
      </c>
      <c r="E33" s="50">
        <f t="shared" si="0"/>
        <v>81</v>
      </c>
      <c r="F33" s="8" t="str">
        <f t="shared" si="1"/>
        <v>B</v>
      </c>
      <c r="G33" s="8" t="str">
        <f t="shared" si="2"/>
        <v xml:space="preserve">Memiliki kemampuan pemahanan manusia purba di Indonesia, kehidupan masa pra aksara, mid semester 2, peradaban awal Indonesia dan dunia, </v>
      </c>
      <c r="H33" s="50">
        <f t="shared" si="3"/>
        <v>90</v>
      </c>
      <c r="I33" s="8" t="str">
        <f t="shared" si="4"/>
        <v>B</v>
      </c>
      <c r="J33" s="8" t="str">
        <f t="shared" si="5"/>
        <v xml:space="preserve">Memiliki keterampilan membuat peta penemuan manusia purba, membuat media power point peradaban awal bangsa Eropa, membuat tabel perbedaan ciri-ciri manusia purba, </v>
      </c>
      <c r="K33" s="8"/>
      <c r="L33" s="13"/>
      <c r="M33" s="14"/>
      <c r="N33" s="44">
        <f t="shared" si="6"/>
        <v>81</v>
      </c>
      <c r="O33" s="44">
        <f t="shared" si="7"/>
        <v>74.5</v>
      </c>
      <c r="Q33" s="44">
        <v>75</v>
      </c>
      <c r="R33" s="44"/>
      <c r="S33" s="45">
        <v>90</v>
      </c>
      <c r="T33" s="44">
        <v>75</v>
      </c>
      <c r="U33" s="44"/>
      <c r="V33" s="45">
        <v>90</v>
      </c>
      <c r="W33" s="44">
        <v>76</v>
      </c>
      <c r="X33" s="44"/>
      <c r="Y33" s="45"/>
      <c r="Z33" s="44"/>
      <c r="AA33" s="44"/>
      <c r="AB33" s="45"/>
      <c r="AC33" s="44"/>
      <c r="AD33" s="44"/>
      <c r="AE33" s="45"/>
      <c r="AF33" s="45">
        <f t="shared" si="8"/>
        <v>81</v>
      </c>
      <c r="AG33" s="44">
        <v>75</v>
      </c>
      <c r="AH33" s="44"/>
      <c r="AI33" s="57">
        <v>90</v>
      </c>
      <c r="AJ33" s="44"/>
      <c r="AK33" s="44"/>
      <c r="AL33" s="45"/>
      <c r="AM33" s="44"/>
      <c r="AN33" s="44"/>
      <c r="AO33" s="45"/>
      <c r="AP33" s="44"/>
      <c r="AQ33" s="44"/>
      <c r="AR33" s="45"/>
      <c r="AS33" s="44"/>
      <c r="AT33" s="44"/>
      <c r="AU33" s="45"/>
      <c r="AV33" s="44">
        <v>74.5</v>
      </c>
      <c r="AW33" s="46">
        <f t="shared" si="9"/>
        <v>80.6875</v>
      </c>
      <c r="AX33" s="47">
        <f t="shared" si="10"/>
        <v>81</v>
      </c>
      <c r="AY33" s="48"/>
      <c r="AZ33" s="57"/>
      <c r="BA33" s="57"/>
      <c r="BB33" s="57">
        <v>90</v>
      </c>
      <c r="BC33" s="57"/>
      <c r="BD33" s="57"/>
      <c r="BE33" s="57">
        <v>90</v>
      </c>
      <c r="BF33" s="57"/>
      <c r="BG33" s="57"/>
      <c r="BH33" s="57"/>
      <c r="BI33" s="57"/>
      <c r="BJ33" s="57"/>
      <c r="BK33" s="57"/>
      <c r="BL33" s="57"/>
      <c r="BM33" s="57"/>
      <c r="BN33" s="57"/>
      <c r="BO33" s="45">
        <f t="shared" si="11"/>
        <v>90</v>
      </c>
      <c r="BP33" s="44"/>
      <c r="BQ33" s="44"/>
      <c r="BR33" s="45">
        <v>90</v>
      </c>
      <c r="BS33" s="44"/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2"/>
        <v>90</v>
      </c>
      <c r="CF33" s="47">
        <f t="shared" si="13"/>
        <v>90</v>
      </c>
      <c r="CG33" s="48"/>
      <c r="CH33" s="57">
        <v>10</v>
      </c>
      <c r="CI33" s="49" t="str">
        <f t="shared" si="14"/>
        <v xml:space="preserve">Memiliki kemampuan pemahanan manusia purba di Indonesia, kehidupan masa pra aksara, mid semester 2, peradaban awal Indonesia dan dunia, </v>
      </c>
      <c r="CJ33" s="48"/>
      <c r="CK33" s="57">
        <v>10</v>
      </c>
      <c r="CL33" s="49" t="str">
        <f t="shared" si="15"/>
        <v xml:space="preserve">Memiliki keterampilan membuat peta penemuan manusia purba, membuat media power point peradaban awal bangsa Eropa, membuat tabel perbedaan ciri-ciri manusia purba, 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membuat peta penemuan manusia purba, membuat media power point peradaban awal bangsa Eropa, membuat tabel perbedaan ciri-ciri manusia purba, </v>
      </c>
    </row>
    <row r="34" spans="1:102" x14ac:dyDescent="0.25">
      <c r="A34" s="8">
        <v>24</v>
      </c>
      <c r="B34" s="8">
        <v>22131</v>
      </c>
      <c r="C34" s="8" t="s">
        <v>187</v>
      </c>
      <c r="E34" s="50">
        <f t="shared" si="0"/>
        <v>91</v>
      </c>
      <c r="F34" s="8" t="str">
        <f t="shared" si="1"/>
        <v>A</v>
      </c>
      <c r="G34" s="8" t="str">
        <f t="shared" si="2"/>
        <v xml:space="preserve">Memiliki kemampuan pemahanan manusia purba di Indonesia, kehidupan masa pra aksara, mid semester 2, peradaban awal Indonesia dan dunia, </v>
      </c>
      <c r="H34" s="50">
        <f t="shared" si="3"/>
        <v>90</v>
      </c>
      <c r="I34" s="8" t="str">
        <f t="shared" si="4"/>
        <v>B</v>
      </c>
      <c r="J34" s="8" t="str">
        <f t="shared" si="5"/>
        <v xml:space="preserve">Memiliki keterampilan membuat peta penemuan manusia purba, membuat media power point peradaban awal bangsa Eropa, membuat tabel perbedaan ciri-ciri manusia purba, </v>
      </c>
      <c r="K34" s="8"/>
      <c r="L34" s="13"/>
      <c r="M34" s="14"/>
      <c r="N34" s="44">
        <f t="shared" si="6"/>
        <v>95</v>
      </c>
      <c r="O34" s="44">
        <f t="shared" si="7"/>
        <v>74.5</v>
      </c>
      <c r="Q34" s="44">
        <v>100</v>
      </c>
      <c r="R34" s="44"/>
      <c r="S34" s="45">
        <v>90</v>
      </c>
      <c r="T34" s="44">
        <v>100</v>
      </c>
      <c r="U34" s="44"/>
      <c r="V34" s="45">
        <v>90</v>
      </c>
      <c r="W34" s="44">
        <v>97</v>
      </c>
      <c r="X34" s="44"/>
      <c r="Y34" s="45"/>
      <c r="Z34" s="44"/>
      <c r="AA34" s="44"/>
      <c r="AB34" s="45"/>
      <c r="AC34" s="44"/>
      <c r="AD34" s="44"/>
      <c r="AE34" s="45"/>
      <c r="AF34" s="45">
        <f t="shared" si="8"/>
        <v>95</v>
      </c>
      <c r="AG34" s="44">
        <v>90</v>
      </c>
      <c r="AH34" s="44"/>
      <c r="AI34" s="57">
        <v>90</v>
      </c>
      <c r="AJ34" s="44"/>
      <c r="AK34" s="44"/>
      <c r="AL34" s="45"/>
      <c r="AM34" s="44"/>
      <c r="AN34" s="44"/>
      <c r="AO34" s="45"/>
      <c r="AP34" s="44"/>
      <c r="AQ34" s="44"/>
      <c r="AR34" s="45"/>
      <c r="AS34" s="44"/>
      <c r="AT34" s="44"/>
      <c r="AU34" s="45"/>
      <c r="AV34" s="44">
        <v>74.5</v>
      </c>
      <c r="AW34" s="46">
        <f t="shared" si="9"/>
        <v>91.4375</v>
      </c>
      <c r="AX34" s="47">
        <f t="shared" si="10"/>
        <v>91</v>
      </c>
      <c r="AY34" s="48"/>
      <c r="AZ34" s="57"/>
      <c r="BA34" s="57"/>
      <c r="BB34" s="57">
        <v>90</v>
      </c>
      <c r="BC34" s="57"/>
      <c r="BD34" s="57"/>
      <c r="BE34" s="57">
        <v>90</v>
      </c>
      <c r="BF34" s="57"/>
      <c r="BG34" s="57"/>
      <c r="BH34" s="57"/>
      <c r="BI34" s="57"/>
      <c r="BJ34" s="57"/>
      <c r="BK34" s="57"/>
      <c r="BL34" s="57"/>
      <c r="BM34" s="57"/>
      <c r="BN34" s="57"/>
      <c r="BO34" s="45">
        <f t="shared" si="11"/>
        <v>90</v>
      </c>
      <c r="BP34" s="44"/>
      <c r="BQ34" s="44"/>
      <c r="BR34" s="45">
        <v>90</v>
      </c>
      <c r="BS34" s="44"/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2"/>
        <v>90</v>
      </c>
      <c r="CF34" s="47">
        <f t="shared" si="13"/>
        <v>90</v>
      </c>
      <c r="CG34" s="48"/>
      <c r="CH34" s="57">
        <v>10</v>
      </c>
      <c r="CI34" s="49" t="str">
        <f t="shared" si="14"/>
        <v xml:space="preserve">Memiliki kemampuan pemahanan manusia purba di Indonesia, kehidupan masa pra aksara, mid semester 2, peradaban awal Indonesia dan dunia, </v>
      </c>
      <c r="CJ34" s="48"/>
      <c r="CK34" s="57">
        <v>10</v>
      </c>
      <c r="CL34" s="49" t="str">
        <f t="shared" si="15"/>
        <v xml:space="preserve">Memiliki keterampilan membuat peta penemuan manusia purba, membuat media power point peradaban awal bangsa Eropa, membuat tabel perbedaan ciri-ciri manusia purba, </v>
      </c>
    </row>
    <row r="35" spans="1:102" x14ac:dyDescent="0.25">
      <c r="A35" s="8">
        <v>25</v>
      </c>
      <c r="B35" s="8">
        <v>32467</v>
      </c>
      <c r="C35" s="8" t="s">
        <v>188</v>
      </c>
      <c r="E35" s="50">
        <f t="shared" si="0"/>
        <v>84</v>
      </c>
      <c r="F35" s="8" t="str">
        <f t="shared" si="1"/>
        <v>B</v>
      </c>
      <c r="G35" s="8" t="str">
        <f t="shared" si="2"/>
        <v xml:space="preserve">Memiliki kemampuan pemahanan manusia purba di Indonesia, kehidupan masa pra aksara, mid semester 2, peradaban awal Indonesia dan dunia, </v>
      </c>
      <c r="H35" s="50">
        <f t="shared" si="3"/>
        <v>90</v>
      </c>
      <c r="I35" s="8" t="str">
        <f t="shared" si="4"/>
        <v>B</v>
      </c>
      <c r="J35" s="8" t="str">
        <f t="shared" si="5"/>
        <v xml:space="preserve">Memiliki keterampilan membuat peta penemuan manusia purba, membuat media power point peradaban awal bangsa Eropa, membuat tabel perbedaan ciri-ciri manusia purba, </v>
      </c>
      <c r="K35" s="8"/>
      <c r="L35" s="13"/>
      <c r="M35" s="14"/>
      <c r="N35" s="44">
        <f t="shared" si="6"/>
        <v>86</v>
      </c>
      <c r="O35" s="44">
        <f t="shared" si="7"/>
        <v>76</v>
      </c>
      <c r="Q35" s="44">
        <v>75</v>
      </c>
      <c r="R35" s="44"/>
      <c r="S35" s="45">
        <v>90</v>
      </c>
      <c r="T35" s="44">
        <v>77</v>
      </c>
      <c r="U35" s="44"/>
      <c r="V35" s="45">
        <v>90</v>
      </c>
      <c r="W35" s="44">
        <v>96</v>
      </c>
      <c r="X35" s="44"/>
      <c r="Y35" s="45"/>
      <c r="Z35" s="44"/>
      <c r="AA35" s="44"/>
      <c r="AB35" s="45"/>
      <c r="AC35" s="44"/>
      <c r="AD35" s="44"/>
      <c r="AE35" s="45"/>
      <c r="AF35" s="45">
        <f t="shared" si="8"/>
        <v>86</v>
      </c>
      <c r="AG35" s="44">
        <v>78</v>
      </c>
      <c r="AH35" s="44"/>
      <c r="AI35" s="57">
        <v>90</v>
      </c>
      <c r="AJ35" s="44"/>
      <c r="AK35" s="44"/>
      <c r="AL35" s="45"/>
      <c r="AM35" s="44"/>
      <c r="AN35" s="44"/>
      <c r="AO35" s="45"/>
      <c r="AP35" s="44"/>
      <c r="AQ35" s="44"/>
      <c r="AR35" s="45"/>
      <c r="AS35" s="44"/>
      <c r="AT35" s="44"/>
      <c r="AU35" s="45"/>
      <c r="AV35" s="44">
        <v>76</v>
      </c>
      <c r="AW35" s="46">
        <f t="shared" si="9"/>
        <v>84</v>
      </c>
      <c r="AX35" s="47">
        <f t="shared" si="10"/>
        <v>84</v>
      </c>
      <c r="AY35" s="48"/>
      <c r="AZ35" s="57"/>
      <c r="BA35" s="57"/>
      <c r="BB35" s="57">
        <v>90</v>
      </c>
      <c r="BC35" s="57"/>
      <c r="BD35" s="57"/>
      <c r="BE35" s="57">
        <v>90</v>
      </c>
      <c r="BF35" s="57"/>
      <c r="BG35" s="57"/>
      <c r="BH35" s="57"/>
      <c r="BI35" s="57"/>
      <c r="BJ35" s="57"/>
      <c r="BK35" s="57"/>
      <c r="BL35" s="57"/>
      <c r="BM35" s="57"/>
      <c r="BN35" s="57"/>
      <c r="BO35" s="45">
        <f t="shared" si="11"/>
        <v>90</v>
      </c>
      <c r="BP35" s="44"/>
      <c r="BQ35" s="44"/>
      <c r="BR35" s="45">
        <v>90</v>
      </c>
      <c r="BS35" s="44"/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2"/>
        <v>90</v>
      </c>
      <c r="CF35" s="47">
        <f t="shared" si="13"/>
        <v>90</v>
      </c>
      <c r="CG35" s="48"/>
      <c r="CH35" s="57">
        <v>10</v>
      </c>
      <c r="CI35" s="49" t="str">
        <f t="shared" si="14"/>
        <v xml:space="preserve">Memiliki kemampuan pemahanan manusia purba di Indonesia, kehidupan masa pra aksara, mid semester 2, peradaban awal Indonesia dan dunia, </v>
      </c>
      <c r="CJ35" s="48"/>
      <c r="CK35" s="57">
        <v>10</v>
      </c>
      <c r="CL35" s="49" t="str">
        <f t="shared" si="15"/>
        <v xml:space="preserve">Memiliki keterampilan membuat peta penemuan manusia purba, membuat media power point peradaban awal bangsa Eropa, membuat tabel perbedaan ciri-ciri manusia purba, </v>
      </c>
    </row>
    <row r="36" spans="1:102" x14ac:dyDescent="0.25">
      <c r="A36" s="8">
        <v>26</v>
      </c>
      <c r="B36" s="8">
        <v>32483</v>
      </c>
      <c r="C36" s="8" t="s">
        <v>189</v>
      </c>
      <c r="E36" s="50">
        <f t="shared" si="0"/>
        <v>80</v>
      </c>
      <c r="F36" s="8" t="str">
        <f t="shared" si="1"/>
        <v>B</v>
      </c>
      <c r="G36" s="8" t="str">
        <f t="shared" si="2"/>
        <v xml:space="preserve">Memiliki kemampuan pemahanan manusia purba di Indonesia, kehidupan masa pra aksara, mid semester 2, peradaban awal Indonesia dan dunia, </v>
      </c>
      <c r="H36" s="50">
        <f t="shared" si="3"/>
        <v>90</v>
      </c>
      <c r="I36" s="8" t="str">
        <f t="shared" si="4"/>
        <v>B</v>
      </c>
      <c r="J36" s="8" t="str">
        <f t="shared" si="5"/>
        <v xml:space="preserve">Memiliki keterampilan membuat peta penemuan manusia purba, membuat media power point peradaban awal bangsa Eropa, membuat tabel perbedaan ciri-ciri manusia purba, </v>
      </c>
      <c r="K36" s="8"/>
      <c r="L36" s="13"/>
      <c r="M36" s="14"/>
      <c r="N36" s="44">
        <f t="shared" si="6"/>
        <v>81</v>
      </c>
      <c r="O36" s="44">
        <f t="shared" si="7"/>
        <v>64</v>
      </c>
      <c r="Q36" s="44">
        <v>75</v>
      </c>
      <c r="R36" s="44"/>
      <c r="S36" s="45">
        <v>90</v>
      </c>
      <c r="T36" s="44">
        <v>76</v>
      </c>
      <c r="U36" s="44"/>
      <c r="V36" s="45">
        <v>90</v>
      </c>
      <c r="W36" s="44">
        <v>75</v>
      </c>
      <c r="X36" s="44"/>
      <c r="Y36" s="45"/>
      <c r="Z36" s="44"/>
      <c r="AA36" s="44"/>
      <c r="AB36" s="45"/>
      <c r="AC36" s="44"/>
      <c r="AD36" s="44"/>
      <c r="AE36" s="45"/>
      <c r="AF36" s="45">
        <f t="shared" si="8"/>
        <v>81</v>
      </c>
      <c r="AG36" s="44">
        <v>77</v>
      </c>
      <c r="AH36" s="44"/>
      <c r="AI36" s="57">
        <v>90</v>
      </c>
      <c r="AJ36" s="44"/>
      <c r="AK36" s="44"/>
      <c r="AL36" s="45"/>
      <c r="AM36" s="44"/>
      <c r="AN36" s="44"/>
      <c r="AO36" s="45"/>
      <c r="AP36" s="44"/>
      <c r="AQ36" s="44"/>
      <c r="AR36" s="45"/>
      <c r="AS36" s="44"/>
      <c r="AT36" s="44"/>
      <c r="AU36" s="45"/>
      <c r="AV36" s="44">
        <v>64</v>
      </c>
      <c r="AW36" s="46">
        <f t="shared" si="9"/>
        <v>79.625</v>
      </c>
      <c r="AX36" s="47">
        <f t="shared" si="10"/>
        <v>80</v>
      </c>
      <c r="AY36" s="48"/>
      <c r="AZ36" s="57"/>
      <c r="BA36" s="57"/>
      <c r="BB36" s="57">
        <v>90</v>
      </c>
      <c r="BC36" s="57"/>
      <c r="BD36" s="57"/>
      <c r="BE36" s="57">
        <v>90</v>
      </c>
      <c r="BF36" s="57"/>
      <c r="BG36" s="57"/>
      <c r="BH36" s="57"/>
      <c r="BI36" s="57"/>
      <c r="BJ36" s="57"/>
      <c r="BK36" s="57"/>
      <c r="BL36" s="57"/>
      <c r="BM36" s="57"/>
      <c r="BN36" s="57"/>
      <c r="BO36" s="45">
        <f t="shared" si="11"/>
        <v>90</v>
      </c>
      <c r="BP36" s="44"/>
      <c r="BQ36" s="44"/>
      <c r="BR36" s="45">
        <v>90</v>
      </c>
      <c r="BS36" s="44"/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2"/>
        <v>90</v>
      </c>
      <c r="CF36" s="47">
        <f t="shared" si="13"/>
        <v>90</v>
      </c>
      <c r="CG36" s="48"/>
      <c r="CH36" s="57">
        <v>10</v>
      </c>
      <c r="CI36" s="49" t="str">
        <f t="shared" si="14"/>
        <v xml:space="preserve">Memiliki kemampuan pemahanan manusia purba di Indonesia, kehidupan masa pra aksara, mid semester 2, peradaban awal Indonesia dan dunia, </v>
      </c>
      <c r="CJ36" s="48"/>
      <c r="CK36" s="57">
        <v>10</v>
      </c>
      <c r="CL36" s="49" t="str">
        <f t="shared" si="15"/>
        <v xml:space="preserve">Memiliki keterampilan membuat peta penemuan manusia purba, membuat media power point peradaban awal bangsa Eropa, membuat tabel perbedaan ciri-ciri manusia purba, </v>
      </c>
    </row>
    <row r="37" spans="1:102" x14ac:dyDescent="0.25">
      <c r="A37" s="8">
        <v>27</v>
      </c>
      <c r="B37" s="8">
        <v>32499</v>
      </c>
      <c r="C37" s="8" t="s">
        <v>190</v>
      </c>
      <c r="E37" s="50">
        <f t="shared" si="0"/>
        <v>80</v>
      </c>
      <c r="F37" s="8" t="str">
        <f t="shared" si="1"/>
        <v>B</v>
      </c>
      <c r="G37" s="8" t="str">
        <f t="shared" si="2"/>
        <v xml:space="preserve">Memiliki kemampuan pemahanan manusia purba di Indonesia, kehidupan masa pra aksara, mid semester 2, peradaban awal Indonesia dan dunia, </v>
      </c>
      <c r="H37" s="50">
        <f t="shared" si="3"/>
        <v>90</v>
      </c>
      <c r="I37" s="8" t="str">
        <f t="shared" si="4"/>
        <v>B</v>
      </c>
      <c r="J37" s="8" t="str">
        <f t="shared" si="5"/>
        <v xml:space="preserve">Memiliki keterampilan membuat peta penemuan manusia purba, membuat media power point peradaban awal bangsa Eropa, membuat tabel perbedaan ciri-ciri manusia purba, </v>
      </c>
      <c r="K37" s="8"/>
      <c r="L37" s="13"/>
      <c r="M37" s="14"/>
      <c r="N37" s="44">
        <f t="shared" si="6"/>
        <v>81</v>
      </c>
      <c r="O37" s="44">
        <f t="shared" si="7"/>
        <v>64</v>
      </c>
      <c r="Q37" s="44">
        <v>75</v>
      </c>
      <c r="R37" s="44"/>
      <c r="S37" s="45">
        <v>90</v>
      </c>
      <c r="T37" s="44">
        <v>77</v>
      </c>
      <c r="U37" s="44"/>
      <c r="V37" s="45">
        <v>90</v>
      </c>
      <c r="W37" s="44">
        <v>75</v>
      </c>
      <c r="X37" s="44"/>
      <c r="Y37" s="45"/>
      <c r="Z37" s="44"/>
      <c r="AA37" s="44"/>
      <c r="AB37" s="45"/>
      <c r="AC37" s="44"/>
      <c r="AD37" s="44"/>
      <c r="AE37" s="45"/>
      <c r="AF37" s="45">
        <f t="shared" si="8"/>
        <v>81</v>
      </c>
      <c r="AG37" s="44">
        <v>78</v>
      </c>
      <c r="AH37" s="44"/>
      <c r="AI37" s="57">
        <v>90</v>
      </c>
      <c r="AJ37" s="44"/>
      <c r="AK37" s="44"/>
      <c r="AL37" s="45"/>
      <c r="AM37" s="44"/>
      <c r="AN37" s="44"/>
      <c r="AO37" s="45"/>
      <c r="AP37" s="44"/>
      <c r="AQ37" s="44"/>
      <c r="AR37" s="45"/>
      <c r="AS37" s="44"/>
      <c r="AT37" s="44"/>
      <c r="AU37" s="45"/>
      <c r="AV37" s="44">
        <v>64</v>
      </c>
      <c r="AW37" s="46">
        <f t="shared" si="9"/>
        <v>79.875</v>
      </c>
      <c r="AX37" s="47">
        <f t="shared" si="10"/>
        <v>80</v>
      </c>
      <c r="AY37" s="48"/>
      <c r="AZ37" s="57"/>
      <c r="BA37" s="57"/>
      <c r="BB37" s="57">
        <v>90</v>
      </c>
      <c r="BC37" s="57"/>
      <c r="BD37" s="57"/>
      <c r="BE37" s="57">
        <v>90</v>
      </c>
      <c r="BF37" s="57"/>
      <c r="BG37" s="57"/>
      <c r="BH37" s="57"/>
      <c r="BI37" s="57"/>
      <c r="BJ37" s="57"/>
      <c r="BK37" s="57"/>
      <c r="BL37" s="57"/>
      <c r="BM37" s="57"/>
      <c r="BN37" s="57"/>
      <c r="BO37" s="45">
        <f t="shared" si="11"/>
        <v>90</v>
      </c>
      <c r="BP37" s="44"/>
      <c r="BQ37" s="44"/>
      <c r="BR37" s="45">
        <v>90</v>
      </c>
      <c r="BS37" s="44"/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2"/>
        <v>90</v>
      </c>
      <c r="CF37" s="47">
        <f t="shared" si="13"/>
        <v>90</v>
      </c>
      <c r="CG37" s="48"/>
      <c r="CH37" s="57">
        <v>10</v>
      </c>
      <c r="CI37" s="49" t="str">
        <f t="shared" si="14"/>
        <v xml:space="preserve">Memiliki kemampuan pemahanan manusia purba di Indonesia, kehidupan masa pra aksara, mid semester 2, peradaban awal Indonesia dan dunia, </v>
      </c>
      <c r="CJ37" s="48"/>
      <c r="CK37" s="57">
        <v>10</v>
      </c>
      <c r="CL37" s="49" t="str">
        <f t="shared" si="15"/>
        <v xml:space="preserve">Memiliki keterampilan membuat peta penemuan manusia purba, membuat media power point peradaban awal bangsa Eropa, membuat tabel perbedaan ciri-ciri manusia purba, </v>
      </c>
    </row>
    <row r="38" spans="1:102" x14ac:dyDescent="0.25">
      <c r="A38" s="8">
        <v>28</v>
      </c>
      <c r="B38" s="8">
        <v>32515</v>
      </c>
      <c r="C38" s="8" t="s">
        <v>191</v>
      </c>
      <c r="E38" s="50">
        <f t="shared" si="0"/>
        <v>87</v>
      </c>
      <c r="F38" s="8" t="str">
        <f t="shared" si="1"/>
        <v>B</v>
      </c>
      <c r="G38" s="8" t="str">
        <f t="shared" si="2"/>
        <v xml:space="preserve">Memiliki kemampuan pemahanan manusia purba di Indonesia, kehidupan masa pra aksara, mid semester 2, peradaban awal Indonesia dan dunia, </v>
      </c>
      <c r="H38" s="50">
        <f t="shared" si="3"/>
        <v>90</v>
      </c>
      <c r="I38" s="8" t="str">
        <f t="shared" si="4"/>
        <v>B</v>
      </c>
      <c r="J38" s="8" t="str">
        <f t="shared" si="5"/>
        <v xml:space="preserve">Memiliki keterampilan membuat peta penemuan manusia purba, membuat media power point peradaban awal bangsa Eropa, membuat tabel perbedaan ciri-ciri manusia purba, </v>
      </c>
      <c r="K38" s="8"/>
      <c r="L38" s="13"/>
      <c r="M38" s="14"/>
      <c r="N38" s="44">
        <f t="shared" si="6"/>
        <v>88</v>
      </c>
      <c r="O38" s="44">
        <f t="shared" si="7"/>
        <v>74.5</v>
      </c>
      <c r="Q38" s="44">
        <v>85</v>
      </c>
      <c r="R38" s="44"/>
      <c r="S38" s="45">
        <v>90</v>
      </c>
      <c r="T38" s="44">
        <v>83</v>
      </c>
      <c r="U38" s="44"/>
      <c r="V38" s="45">
        <v>90</v>
      </c>
      <c r="W38" s="44">
        <v>94</v>
      </c>
      <c r="X38" s="44"/>
      <c r="Y38" s="45"/>
      <c r="Z38" s="44"/>
      <c r="AA38" s="44"/>
      <c r="AB38" s="45"/>
      <c r="AC38" s="44"/>
      <c r="AD38" s="44"/>
      <c r="AE38" s="45"/>
      <c r="AF38" s="45">
        <f t="shared" si="8"/>
        <v>88</v>
      </c>
      <c r="AG38" s="44">
        <v>90</v>
      </c>
      <c r="AH38" s="44"/>
      <c r="AI38" s="57">
        <v>90</v>
      </c>
      <c r="AJ38" s="44"/>
      <c r="AK38" s="44"/>
      <c r="AL38" s="45"/>
      <c r="AM38" s="44"/>
      <c r="AN38" s="44"/>
      <c r="AO38" s="45"/>
      <c r="AP38" s="44"/>
      <c r="AQ38" s="44"/>
      <c r="AR38" s="45"/>
      <c r="AS38" s="44"/>
      <c r="AT38" s="44"/>
      <c r="AU38" s="45"/>
      <c r="AV38" s="44">
        <v>74.5</v>
      </c>
      <c r="AW38" s="46">
        <f t="shared" si="9"/>
        <v>87.0625</v>
      </c>
      <c r="AX38" s="47">
        <f t="shared" si="10"/>
        <v>87</v>
      </c>
      <c r="AY38" s="48"/>
      <c r="AZ38" s="57"/>
      <c r="BA38" s="57"/>
      <c r="BB38" s="57">
        <v>90</v>
      </c>
      <c r="BC38" s="57"/>
      <c r="BD38" s="57"/>
      <c r="BE38" s="57">
        <v>90</v>
      </c>
      <c r="BF38" s="57"/>
      <c r="BG38" s="57"/>
      <c r="BH38" s="57"/>
      <c r="BI38" s="57"/>
      <c r="BJ38" s="57"/>
      <c r="BK38" s="57"/>
      <c r="BL38" s="57"/>
      <c r="BM38" s="57"/>
      <c r="BN38" s="57"/>
      <c r="BO38" s="45">
        <f t="shared" si="11"/>
        <v>90</v>
      </c>
      <c r="BP38" s="44"/>
      <c r="BQ38" s="44"/>
      <c r="BR38" s="45">
        <v>90</v>
      </c>
      <c r="BS38" s="44"/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2"/>
        <v>90</v>
      </c>
      <c r="CF38" s="47">
        <f t="shared" si="13"/>
        <v>90</v>
      </c>
      <c r="CG38" s="48"/>
      <c r="CH38" s="57">
        <v>10</v>
      </c>
      <c r="CI38" s="49" t="str">
        <f t="shared" si="14"/>
        <v xml:space="preserve">Memiliki kemampuan pemahanan manusia purba di Indonesia, kehidupan masa pra aksara, mid semester 2, peradaban awal Indonesia dan dunia, </v>
      </c>
      <c r="CJ38" s="48"/>
      <c r="CK38" s="57">
        <v>10</v>
      </c>
      <c r="CL38" s="49" t="str">
        <f t="shared" si="15"/>
        <v xml:space="preserve">Memiliki keterampilan membuat peta penemuan manusia purba, membuat media power point peradaban awal bangsa Eropa, membuat tabel perbedaan ciri-ciri manusia purba, </v>
      </c>
    </row>
    <row r="39" spans="1:102" x14ac:dyDescent="0.25">
      <c r="A39" s="8">
        <v>29</v>
      </c>
      <c r="B39" s="8">
        <v>32611</v>
      </c>
      <c r="C39" s="8" t="s">
        <v>192</v>
      </c>
      <c r="E39" s="50">
        <f t="shared" si="0"/>
        <v>81</v>
      </c>
      <c r="F39" s="8" t="str">
        <f t="shared" si="1"/>
        <v>B</v>
      </c>
      <c r="G39" s="8" t="str">
        <f t="shared" si="2"/>
        <v xml:space="preserve">Memiliki kemampuan pemahanan manusia purba di Indonesia, kehidupan masa pra aksara, mid semester 2, peradaban awal Indonesia dan dunia, </v>
      </c>
      <c r="H39" s="50">
        <f t="shared" si="3"/>
        <v>90</v>
      </c>
      <c r="I39" s="8" t="str">
        <f t="shared" si="4"/>
        <v>B</v>
      </c>
      <c r="J39" s="8" t="str">
        <f t="shared" si="5"/>
        <v xml:space="preserve">Memiliki keterampilan membuat peta penemuan manusia purba, membuat media power point peradaban awal bangsa Eropa, membuat tabel perbedaan ciri-ciri manusia purba, </v>
      </c>
      <c r="K39" s="8"/>
      <c r="L39" s="13"/>
      <c r="M39" s="14"/>
      <c r="N39" s="44">
        <f t="shared" si="6"/>
        <v>82</v>
      </c>
      <c r="O39" s="44">
        <f t="shared" si="7"/>
        <v>71.5</v>
      </c>
      <c r="Q39" s="44">
        <v>75</v>
      </c>
      <c r="R39" s="44"/>
      <c r="S39" s="45">
        <v>90</v>
      </c>
      <c r="T39" s="44">
        <v>78</v>
      </c>
      <c r="U39" s="44"/>
      <c r="V39" s="45">
        <v>90</v>
      </c>
      <c r="W39" s="44">
        <v>75</v>
      </c>
      <c r="X39" s="44"/>
      <c r="Y39" s="45"/>
      <c r="Z39" s="44"/>
      <c r="AA39" s="44"/>
      <c r="AB39" s="45"/>
      <c r="AC39" s="44"/>
      <c r="AD39" s="44"/>
      <c r="AE39" s="45"/>
      <c r="AF39" s="45">
        <f t="shared" si="8"/>
        <v>82</v>
      </c>
      <c r="AG39" s="44">
        <v>78</v>
      </c>
      <c r="AH39" s="44"/>
      <c r="AI39" s="57">
        <v>90</v>
      </c>
      <c r="AJ39" s="44"/>
      <c r="AK39" s="44"/>
      <c r="AL39" s="45"/>
      <c r="AM39" s="44"/>
      <c r="AN39" s="44"/>
      <c r="AO39" s="45"/>
      <c r="AP39" s="44"/>
      <c r="AQ39" s="44"/>
      <c r="AR39" s="45"/>
      <c r="AS39" s="44"/>
      <c r="AT39" s="44"/>
      <c r="AU39" s="45"/>
      <c r="AV39" s="44">
        <v>71.5</v>
      </c>
      <c r="AW39" s="46">
        <f t="shared" si="9"/>
        <v>80.9375</v>
      </c>
      <c r="AX39" s="47">
        <f t="shared" si="10"/>
        <v>81</v>
      </c>
      <c r="AY39" s="48"/>
      <c r="AZ39" s="57"/>
      <c r="BA39" s="57"/>
      <c r="BB39" s="57">
        <v>90</v>
      </c>
      <c r="BC39" s="57"/>
      <c r="BD39" s="57"/>
      <c r="BE39" s="57">
        <v>90</v>
      </c>
      <c r="BF39" s="57"/>
      <c r="BG39" s="57"/>
      <c r="BH39" s="57"/>
      <c r="BI39" s="57"/>
      <c r="BJ39" s="57"/>
      <c r="BK39" s="57"/>
      <c r="BL39" s="57"/>
      <c r="BM39" s="57"/>
      <c r="BN39" s="57"/>
      <c r="BO39" s="45">
        <f t="shared" si="11"/>
        <v>90</v>
      </c>
      <c r="BP39" s="44"/>
      <c r="BQ39" s="44"/>
      <c r="BR39" s="45">
        <v>90</v>
      </c>
      <c r="BS39" s="44"/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2"/>
        <v>90</v>
      </c>
      <c r="CF39" s="47">
        <f t="shared" si="13"/>
        <v>90</v>
      </c>
      <c r="CG39" s="48"/>
      <c r="CH39" s="57">
        <v>10</v>
      </c>
      <c r="CI39" s="49" t="str">
        <f t="shared" si="14"/>
        <v xml:space="preserve">Memiliki kemampuan pemahanan manusia purba di Indonesia, kehidupan masa pra aksara, mid semester 2, peradaban awal Indonesia dan dunia, </v>
      </c>
      <c r="CJ39" s="48"/>
      <c r="CK39" s="57">
        <v>10</v>
      </c>
      <c r="CL39" s="49" t="str">
        <f t="shared" si="15"/>
        <v xml:space="preserve">Memiliki keterampilan membuat peta penemuan manusia purba, membuat media power point peradaban awal bangsa Eropa, membuat tabel perbedaan ciri-ciri manusia purba, </v>
      </c>
    </row>
    <row r="40" spans="1:102" x14ac:dyDescent="0.25">
      <c r="A40" s="8">
        <v>30</v>
      </c>
      <c r="B40" s="8">
        <v>32547</v>
      </c>
      <c r="C40" s="8" t="s">
        <v>193</v>
      </c>
      <c r="E40" s="50">
        <f t="shared" si="0"/>
        <v>80</v>
      </c>
      <c r="F40" s="8" t="str">
        <f t="shared" si="1"/>
        <v>B</v>
      </c>
      <c r="G40" s="8" t="str">
        <f t="shared" si="2"/>
        <v xml:space="preserve">Memiliki kemampuan pemahanan manusia purba di Indonesia, kehidupan masa pra aksara, mid semester 2, peradaban awal Indonesia dan dunia, </v>
      </c>
      <c r="H40" s="50">
        <f t="shared" si="3"/>
        <v>90</v>
      </c>
      <c r="I40" s="8" t="str">
        <f t="shared" si="4"/>
        <v>B</v>
      </c>
      <c r="J40" s="8" t="str">
        <f t="shared" si="5"/>
        <v xml:space="preserve">Memiliki keterampilan membuat peta penemuan manusia purba, membuat media power point peradaban awal bangsa Eropa, membuat tabel perbedaan ciri-ciri manusia purba, </v>
      </c>
      <c r="K40" s="8"/>
      <c r="L40" s="13"/>
      <c r="M40" s="14"/>
      <c r="N40" s="44">
        <f t="shared" si="6"/>
        <v>82</v>
      </c>
      <c r="O40" s="44">
        <f t="shared" si="7"/>
        <v>64</v>
      </c>
      <c r="Q40" s="44">
        <v>75</v>
      </c>
      <c r="R40" s="44"/>
      <c r="S40" s="45">
        <v>90</v>
      </c>
      <c r="T40" s="44">
        <v>78</v>
      </c>
      <c r="U40" s="44"/>
      <c r="V40" s="45">
        <v>90</v>
      </c>
      <c r="W40" s="44">
        <v>75</v>
      </c>
      <c r="X40" s="44"/>
      <c r="Y40" s="45"/>
      <c r="Z40" s="44"/>
      <c r="AA40" s="44"/>
      <c r="AB40" s="45"/>
      <c r="AC40" s="44"/>
      <c r="AD40" s="44"/>
      <c r="AE40" s="45"/>
      <c r="AF40" s="45">
        <f t="shared" si="8"/>
        <v>82</v>
      </c>
      <c r="AG40" s="44">
        <v>77</v>
      </c>
      <c r="AH40" s="44"/>
      <c r="AI40" s="57">
        <v>90</v>
      </c>
      <c r="AJ40" s="44"/>
      <c r="AK40" s="44"/>
      <c r="AL40" s="45"/>
      <c r="AM40" s="44"/>
      <c r="AN40" s="44"/>
      <c r="AO40" s="45"/>
      <c r="AP40" s="44"/>
      <c r="AQ40" s="44"/>
      <c r="AR40" s="45"/>
      <c r="AS40" s="44"/>
      <c r="AT40" s="44"/>
      <c r="AU40" s="45"/>
      <c r="AV40" s="44">
        <v>64</v>
      </c>
      <c r="AW40" s="46">
        <f t="shared" si="9"/>
        <v>79.875</v>
      </c>
      <c r="AX40" s="47">
        <f t="shared" si="10"/>
        <v>80</v>
      </c>
      <c r="AY40" s="48"/>
      <c r="AZ40" s="57"/>
      <c r="BA40" s="57"/>
      <c r="BB40" s="57">
        <v>90</v>
      </c>
      <c r="BC40" s="57"/>
      <c r="BD40" s="57"/>
      <c r="BE40" s="57">
        <v>90</v>
      </c>
      <c r="BF40" s="57"/>
      <c r="BG40" s="57"/>
      <c r="BH40" s="57"/>
      <c r="BI40" s="57"/>
      <c r="BJ40" s="57"/>
      <c r="BK40" s="57"/>
      <c r="BL40" s="57"/>
      <c r="BM40" s="57"/>
      <c r="BN40" s="57"/>
      <c r="BO40" s="45">
        <f t="shared" si="11"/>
        <v>90</v>
      </c>
      <c r="BP40" s="44"/>
      <c r="BQ40" s="44"/>
      <c r="BR40" s="45">
        <v>90</v>
      </c>
      <c r="BS40" s="44"/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2"/>
        <v>90</v>
      </c>
      <c r="CF40" s="47">
        <f t="shared" si="13"/>
        <v>90</v>
      </c>
      <c r="CG40" s="48"/>
      <c r="CH40" s="57">
        <v>10</v>
      </c>
      <c r="CI40" s="49" t="str">
        <f t="shared" si="14"/>
        <v xml:space="preserve">Memiliki kemampuan pemahanan manusia purba di Indonesia, kehidupan masa pra aksara, mid semester 2, peradaban awal Indonesia dan dunia, </v>
      </c>
      <c r="CJ40" s="48"/>
      <c r="CK40" s="57">
        <v>10</v>
      </c>
      <c r="CL40" s="49" t="str">
        <f t="shared" si="15"/>
        <v xml:space="preserve">Memiliki keterampilan membuat peta penemuan manusia purba, membuat media power point peradaban awal bangsa Eropa, membuat tabel perbedaan ciri-ciri manusia purba, </v>
      </c>
    </row>
    <row r="41" spans="1:102" x14ac:dyDescent="0.25">
      <c r="A41" s="8">
        <v>31</v>
      </c>
      <c r="B41" s="8">
        <v>32563</v>
      </c>
      <c r="C41" s="8" t="s">
        <v>194</v>
      </c>
      <c r="E41" s="50">
        <f t="shared" si="0"/>
        <v>82</v>
      </c>
      <c r="F41" s="8" t="str">
        <f t="shared" si="1"/>
        <v>B</v>
      </c>
      <c r="G41" s="8" t="str">
        <f t="shared" si="2"/>
        <v xml:space="preserve">Memiliki kemampuan pemahanan manusia purba di Indonesia, kehidupan masa pra aksara, mid semester 2, peradaban awal Indonesia dan dunia, </v>
      </c>
      <c r="H41" s="50">
        <f t="shared" si="3"/>
        <v>90</v>
      </c>
      <c r="I41" s="8" t="str">
        <f t="shared" si="4"/>
        <v>B</v>
      </c>
      <c r="J41" s="8" t="str">
        <f t="shared" si="5"/>
        <v xml:space="preserve">Memiliki keterampilan membuat peta penemuan manusia purba, membuat media power point peradaban awal bangsa Eropa, membuat tabel perbedaan ciri-ciri manusia purba, </v>
      </c>
      <c r="K41" s="8"/>
      <c r="L41" s="13"/>
      <c r="M41" s="14"/>
      <c r="N41" s="44">
        <f t="shared" si="6"/>
        <v>81</v>
      </c>
      <c r="O41" s="44">
        <f t="shared" si="7"/>
        <v>82</v>
      </c>
      <c r="Q41" s="44">
        <v>76</v>
      </c>
      <c r="R41" s="44"/>
      <c r="S41" s="45">
        <v>90</v>
      </c>
      <c r="T41" s="44">
        <v>75</v>
      </c>
      <c r="U41" s="44"/>
      <c r="V41" s="45">
        <v>90</v>
      </c>
      <c r="W41" s="44">
        <v>75</v>
      </c>
      <c r="X41" s="44"/>
      <c r="Y41" s="45"/>
      <c r="Z41" s="44"/>
      <c r="AA41" s="44"/>
      <c r="AB41" s="45"/>
      <c r="AC41" s="44"/>
      <c r="AD41" s="44"/>
      <c r="AE41" s="45"/>
      <c r="AF41" s="45">
        <f t="shared" si="8"/>
        <v>81</v>
      </c>
      <c r="AG41" s="44">
        <v>76</v>
      </c>
      <c r="AH41" s="44"/>
      <c r="AI41" s="57">
        <v>90</v>
      </c>
      <c r="AJ41" s="44"/>
      <c r="AK41" s="44"/>
      <c r="AL41" s="45"/>
      <c r="AM41" s="44"/>
      <c r="AN41" s="44"/>
      <c r="AO41" s="45"/>
      <c r="AP41" s="44"/>
      <c r="AQ41" s="44"/>
      <c r="AR41" s="45"/>
      <c r="AS41" s="44"/>
      <c r="AT41" s="44"/>
      <c r="AU41" s="45"/>
      <c r="AV41" s="44">
        <v>82</v>
      </c>
      <c r="AW41" s="46">
        <f t="shared" si="9"/>
        <v>81.75</v>
      </c>
      <c r="AX41" s="47">
        <f t="shared" si="10"/>
        <v>82</v>
      </c>
      <c r="AY41" s="48"/>
      <c r="AZ41" s="57"/>
      <c r="BA41" s="57"/>
      <c r="BB41" s="57">
        <v>90</v>
      </c>
      <c r="BC41" s="57"/>
      <c r="BD41" s="57"/>
      <c r="BE41" s="57">
        <v>90</v>
      </c>
      <c r="BF41" s="57"/>
      <c r="BG41" s="57"/>
      <c r="BH41" s="57"/>
      <c r="BI41" s="57"/>
      <c r="BJ41" s="57"/>
      <c r="BK41" s="57"/>
      <c r="BL41" s="57"/>
      <c r="BM41" s="57"/>
      <c r="BN41" s="57"/>
      <c r="BO41" s="45">
        <f t="shared" si="11"/>
        <v>90</v>
      </c>
      <c r="BP41" s="44"/>
      <c r="BQ41" s="44"/>
      <c r="BR41" s="45">
        <v>90</v>
      </c>
      <c r="BS41" s="44"/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2"/>
        <v>90</v>
      </c>
      <c r="CF41" s="47">
        <f t="shared" si="13"/>
        <v>90</v>
      </c>
      <c r="CG41" s="48"/>
      <c r="CH41" s="57">
        <v>10</v>
      </c>
      <c r="CI41" s="49" t="str">
        <f t="shared" si="14"/>
        <v xml:space="preserve">Memiliki kemampuan pemahanan manusia purba di Indonesia, kehidupan masa pra aksara, mid semester 2, peradaban awal Indonesia dan dunia, </v>
      </c>
      <c r="CJ41" s="48"/>
      <c r="CK41" s="57">
        <v>10</v>
      </c>
      <c r="CL41" s="49" t="str">
        <f t="shared" si="15"/>
        <v xml:space="preserve">Memiliki keterampilan membuat peta penemuan manusia purba, membuat media power point peradaban awal bangsa Eropa, membuat tabel perbedaan ciri-ciri manusia purba, </v>
      </c>
    </row>
    <row r="42" spans="1:102" x14ac:dyDescent="0.25">
      <c r="A42" s="8">
        <v>32</v>
      </c>
      <c r="B42" s="8">
        <v>32719</v>
      </c>
      <c r="C42" s="8" t="s">
        <v>195</v>
      </c>
      <c r="E42" s="50">
        <f t="shared" si="0"/>
        <v>84</v>
      </c>
      <c r="F42" s="8" t="str">
        <f t="shared" si="1"/>
        <v>B</v>
      </c>
      <c r="G42" s="8" t="str">
        <f t="shared" si="2"/>
        <v xml:space="preserve">Memiliki kemampuan pemahanan manusia purba di Indonesia, kehidupan masa pra aksara, mid semester 2, peradaban awal Indonesia dan dunia, </v>
      </c>
      <c r="H42" s="50">
        <f t="shared" si="3"/>
        <v>90</v>
      </c>
      <c r="I42" s="8" t="str">
        <f t="shared" si="4"/>
        <v>B</v>
      </c>
      <c r="J42" s="8" t="str">
        <f t="shared" si="5"/>
        <v xml:space="preserve">Memiliki keterampilan membuat peta penemuan manusia purba, membuat media power point peradaban awal bangsa Eropa, membuat tabel perbedaan ciri-ciri manusia purba, </v>
      </c>
      <c r="K42" s="8"/>
      <c r="L42" s="13"/>
      <c r="M42" s="14"/>
      <c r="N42" s="44">
        <f t="shared" si="6"/>
        <v>82</v>
      </c>
      <c r="O42" s="44">
        <f t="shared" si="7"/>
        <v>91</v>
      </c>
      <c r="Q42" s="44">
        <v>75</v>
      </c>
      <c r="R42" s="44"/>
      <c r="S42" s="45">
        <v>90</v>
      </c>
      <c r="T42" s="44">
        <v>81</v>
      </c>
      <c r="U42" s="44"/>
      <c r="V42" s="45">
        <v>90</v>
      </c>
      <c r="W42" s="44">
        <v>75</v>
      </c>
      <c r="X42" s="44"/>
      <c r="Y42" s="45"/>
      <c r="Z42" s="44"/>
      <c r="AA42" s="44"/>
      <c r="AB42" s="45"/>
      <c r="AC42" s="44"/>
      <c r="AD42" s="44"/>
      <c r="AE42" s="45"/>
      <c r="AF42" s="45">
        <f t="shared" si="8"/>
        <v>82</v>
      </c>
      <c r="AG42" s="44">
        <v>78</v>
      </c>
      <c r="AH42" s="44"/>
      <c r="AI42" s="57">
        <v>90</v>
      </c>
      <c r="AJ42" s="44"/>
      <c r="AK42" s="44"/>
      <c r="AL42" s="45"/>
      <c r="AM42" s="44"/>
      <c r="AN42" s="44"/>
      <c r="AO42" s="45"/>
      <c r="AP42" s="44"/>
      <c r="AQ42" s="44"/>
      <c r="AR42" s="45"/>
      <c r="AS42" s="44"/>
      <c r="AT42" s="44"/>
      <c r="AU42" s="45"/>
      <c r="AV42" s="44">
        <v>91</v>
      </c>
      <c r="AW42" s="46">
        <f t="shared" si="9"/>
        <v>83.75</v>
      </c>
      <c r="AX42" s="47">
        <f t="shared" si="10"/>
        <v>84</v>
      </c>
      <c r="AY42" s="48"/>
      <c r="AZ42" s="57"/>
      <c r="BA42" s="57"/>
      <c r="BB42" s="57">
        <v>90</v>
      </c>
      <c r="BC42" s="57"/>
      <c r="BD42" s="57"/>
      <c r="BE42" s="57">
        <v>90</v>
      </c>
      <c r="BF42" s="57"/>
      <c r="BG42" s="57"/>
      <c r="BH42" s="57"/>
      <c r="BI42" s="57"/>
      <c r="BJ42" s="57"/>
      <c r="BK42" s="57"/>
      <c r="BL42" s="57"/>
      <c r="BM42" s="57"/>
      <c r="BN42" s="57"/>
      <c r="BO42" s="45">
        <f t="shared" si="11"/>
        <v>90</v>
      </c>
      <c r="BP42" s="44"/>
      <c r="BQ42" s="44"/>
      <c r="BR42" s="45">
        <v>90</v>
      </c>
      <c r="BS42" s="44"/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2"/>
        <v>90</v>
      </c>
      <c r="CF42" s="47">
        <f t="shared" si="13"/>
        <v>90</v>
      </c>
      <c r="CG42" s="48"/>
      <c r="CH42" s="57">
        <v>10</v>
      </c>
      <c r="CI42" s="49" t="str">
        <f t="shared" si="14"/>
        <v xml:space="preserve">Memiliki kemampuan pemahanan manusia purba di Indonesia, kehidupan masa pra aksara, mid semester 2, peradaban awal Indonesia dan dunia, </v>
      </c>
      <c r="CJ42" s="48"/>
      <c r="CK42" s="57">
        <v>10</v>
      </c>
      <c r="CL42" s="49" t="str">
        <f t="shared" si="15"/>
        <v xml:space="preserve">Memiliki keterampilan membuat peta penemuan manusia purba, membuat media power point peradaban awal bangsa Eropa, membuat tabel perbedaan ciri-ciri manusia purba, </v>
      </c>
    </row>
    <row r="43" spans="1:102" x14ac:dyDescent="0.25">
      <c r="A43" s="8">
        <v>33</v>
      </c>
      <c r="B43" s="8">
        <v>32579</v>
      </c>
      <c r="C43" s="8" t="s">
        <v>196</v>
      </c>
      <c r="E43" s="50">
        <f t="shared" ref="E43:E60" si="16">AX43</f>
        <v>83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CI43</f>
        <v xml:space="preserve">Memiliki kemampuan pemahanan manusia purba di Indonesia, kehidupan masa pra aksara, mid semester 2, peradaban awal Indonesia dan dunia, </v>
      </c>
      <c r="H43" s="50">
        <f t="shared" ref="H43:H60" si="19">CF43</f>
        <v>90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CL43</f>
        <v xml:space="preserve">Memiliki keterampilan membuat peta penemuan manusia purba, membuat media power point peradaban awal bangsa Eropa, membuat tabel perbedaan ciri-ciri manusia purba, </v>
      </c>
      <c r="K43" s="8"/>
      <c r="L43" s="13"/>
      <c r="M43" s="14"/>
      <c r="N43" s="44">
        <f t="shared" ref="N43:N60" si="22">AF43</f>
        <v>85</v>
      </c>
      <c r="O43" s="44">
        <f t="shared" ref="O43:O60" si="23">IF(COUNTBLANK(AV43:AV43),"",AV43)</f>
        <v>71.5</v>
      </c>
      <c r="Q43" s="44">
        <v>75</v>
      </c>
      <c r="R43" s="44"/>
      <c r="S43" s="45">
        <v>90</v>
      </c>
      <c r="T43" s="44">
        <v>80</v>
      </c>
      <c r="U43" s="44"/>
      <c r="V43" s="45">
        <v>90</v>
      </c>
      <c r="W43" s="44">
        <v>88</v>
      </c>
      <c r="X43" s="44"/>
      <c r="Y43" s="45"/>
      <c r="Z43" s="44"/>
      <c r="AA43" s="44"/>
      <c r="AB43" s="45"/>
      <c r="AC43" s="44"/>
      <c r="AD43" s="44"/>
      <c r="AE43" s="45"/>
      <c r="AF43" s="45">
        <f t="shared" ref="AF43:AF60" si="24">IF(AND(Q43="",R43="",S43=""),"",ROUND(AVERAGE(Q43:AE43),0))</f>
        <v>85</v>
      </c>
      <c r="AG43" s="44">
        <v>77</v>
      </c>
      <c r="AH43" s="44"/>
      <c r="AI43" s="57">
        <v>90</v>
      </c>
      <c r="AJ43" s="44"/>
      <c r="AK43" s="44"/>
      <c r="AL43" s="45"/>
      <c r="AM43" s="44"/>
      <c r="AN43" s="44"/>
      <c r="AO43" s="45"/>
      <c r="AP43" s="44"/>
      <c r="AQ43" s="44"/>
      <c r="AR43" s="45"/>
      <c r="AS43" s="44"/>
      <c r="AT43" s="44"/>
      <c r="AU43" s="45"/>
      <c r="AV43" s="44">
        <v>71.5</v>
      </c>
      <c r="AW43" s="46">
        <f t="shared" si="9"/>
        <v>82.6875</v>
      </c>
      <c r="AX43" s="47">
        <f t="shared" ref="AX43:AX60" si="25">IF(AW43="","",ROUND(AW43,0))</f>
        <v>83</v>
      </c>
      <c r="AY43" s="48"/>
      <c r="AZ43" s="57"/>
      <c r="BA43" s="57"/>
      <c r="BB43" s="57">
        <v>90</v>
      </c>
      <c r="BC43" s="57"/>
      <c r="BD43" s="57"/>
      <c r="BE43" s="57">
        <v>90</v>
      </c>
      <c r="BF43" s="57"/>
      <c r="BG43" s="57"/>
      <c r="BH43" s="57"/>
      <c r="BI43" s="57"/>
      <c r="BJ43" s="57"/>
      <c r="BK43" s="57"/>
      <c r="BL43" s="57"/>
      <c r="BM43" s="57"/>
      <c r="BN43" s="57"/>
      <c r="BO43" s="45">
        <f t="shared" ref="BO43:BO60" si="26">IF(AND(BB43="",BA43="",AZ43=""),"",ROUND(AVERAGE(AZ43:BN43),0))</f>
        <v>90</v>
      </c>
      <c r="BP43" s="44"/>
      <c r="BQ43" s="44"/>
      <c r="BR43" s="45">
        <v>90</v>
      </c>
      <c r="BS43" s="44"/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ref="CE43:CE60" si="27">IF(AND(BP43="",BQ43="",BR43=""),"",AVERAGE(AZ43:BN43,BP43:CD43))</f>
        <v>90</v>
      </c>
      <c r="CF43" s="47">
        <f t="shared" ref="CF43:CF60" si="28">IF(CE43="","",ROUND(CE43,0))</f>
        <v>90</v>
      </c>
      <c r="CG43" s="48"/>
      <c r="CH43" s="57">
        <v>10</v>
      </c>
      <c r="CI43" s="49" t="str">
        <f t="shared" ref="CI43:CI60" si="29">IF(CH43="","",VLOOKUP(CH43,$CW$9:$CX$20,2,0))</f>
        <v xml:space="preserve">Memiliki kemampuan pemahanan manusia purba di Indonesia, kehidupan masa pra aksara, mid semester 2, peradaban awal Indonesia dan dunia, </v>
      </c>
      <c r="CJ43" s="48"/>
      <c r="CK43" s="57">
        <v>10</v>
      </c>
      <c r="CL43" s="49" t="str">
        <f t="shared" ref="CL43:CL60" si="30">IF(CK43="","",VLOOKUP(CK43,$CW$22:$CX$33,2,0))</f>
        <v xml:space="preserve">Memiliki keterampilan membuat peta penemuan manusia purba, membuat media power point peradaban awal bangsa Eropa, membuat tabel perbedaan ciri-ciri manusia purba, </v>
      </c>
    </row>
    <row r="44" spans="1:102" x14ac:dyDescent="0.25">
      <c r="A44" s="8"/>
      <c r="B44" s="8"/>
      <c r="C44" s="8"/>
      <c r="E44" s="50" t="str">
        <f t="shared" si="16"/>
        <v/>
      </c>
      <c r="F44" s="8" t="str">
        <f t="shared" si="17"/>
        <v/>
      </c>
      <c r="G44" s="8" t="str">
        <f t="shared" si="18"/>
        <v/>
      </c>
      <c r="H44" s="50" t="str">
        <f t="shared" si="19"/>
        <v/>
      </c>
      <c r="I44" s="8" t="str">
        <f t="shared" si="20"/>
        <v/>
      </c>
      <c r="J44" s="8" t="str">
        <f t="shared" si="21"/>
        <v/>
      </c>
      <c r="K44" s="8"/>
      <c r="L44" s="13"/>
      <c r="M44" s="14"/>
      <c r="N44" s="44" t="str">
        <f t="shared" si="22"/>
        <v/>
      </c>
      <c r="O44" s="44" t="str">
        <f t="shared" si="23"/>
        <v/>
      </c>
      <c r="Q44" s="44"/>
      <c r="R44" s="44"/>
      <c r="S44" s="45"/>
      <c r="T44" s="44"/>
      <c r="U44" s="44"/>
      <c r="V44" s="45"/>
      <c r="W44" s="44"/>
      <c r="X44" s="44"/>
      <c r="Y44" s="45"/>
      <c r="Z44" s="44"/>
      <c r="AA44" s="44"/>
      <c r="AB44" s="45"/>
      <c r="AC44" s="44"/>
      <c r="AD44" s="44"/>
      <c r="AE44" s="45"/>
      <c r="AF44" s="45" t="str">
        <f t="shared" si="24"/>
        <v/>
      </c>
      <c r="AG44" s="44"/>
      <c r="AH44" s="44"/>
      <c r="AI44" s="45"/>
      <c r="AJ44" s="44"/>
      <c r="AK44" s="44"/>
      <c r="AL44" s="45"/>
      <c r="AM44" s="44"/>
      <c r="AN44" s="44"/>
      <c r="AO44" s="45"/>
      <c r="AP44" s="44"/>
      <c r="AQ44" s="44"/>
      <c r="AR44" s="45"/>
      <c r="AS44" s="44"/>
      <c r="AT44" s="44"/>
      <c r="AU44" s="45"/>
      <c r="AV44" s="44"/>
      <c r="AW44" s="46" t="str">
        <f t="shared" ref="AW44:AW60" si="31">IF(AV44="","",AVERAGE(Q44:AE44,AG44:AV44))</f>
        <v/>
      </c>
      <c r="AX44" s="47" t="str">
        <f t="shared" si="25"/>
        <v/>
      </c>
      <c r="AY44" s="48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45" t="str">
        <f t="shared" si="26"/>
        <v/>
      </c>
      <c r="BP44" s="44"/>
      <c r="BQ44" s="44"/>
      <c r="BR44" s="45"/>
      <c r="BS44" s="44"/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6" t="str">
        <f t="shared" si="27"/>
        <v/>
      </c>
      <c r="CF44" s="47" t="str">
        <f t="shared" si="28"/>
        <v/>
      </c>
      <c r="CG44" s="48"/>
      <c r="CH44" s="57"/>
      <c r="CI44" s="49" t="str">
        <f t="shared" si="29"/>
        <v/>
      </c>
      <c r="CJ44" s="48"/>
      <c r="CK44" s="57"/>
      <c r="CL44" s="49" t="str">
        <f t="shared" si="30"/>
        <v/>
      </c>
    </row>
    <row r="45" spans="1:102" x14ac:dyDescent="0.25">
      <c r="A45" s="8"/>
      <c r="B45" s="8"/>
      <c r="C45" s="8"/>
      <c r="E45" s="50" t="str">
        <f t="shared" si="16"/>
        <v/>
      </c>
      <c r="F45" s="8" t="str">
        <f t="shared" si="17"/>
        <v/>
      </c>
      <c r="G45" s="8" t="str">
        <f t="shared" si="18"/>
        <v/>
      </c>
      <c r="H45" s="50" t="str">
        <f t="shared" si="19"/>
        <v/>
      </c>
      <c r="I45" s="8" t="str">
        <f t="shared" si="20"/>
        <v/>
      </c>
      <c r="J45" s="8" t="str">
        <f t="shared" si="21"/>
        <v/>
      </c>
      <c r="K45" s="8"/>
      <c r="L45" s="13"/>
      <c r="M45" s="14"/>
      <c r="N45" s="44" t="str">
        <f t="shared" si="22"/>
        <v/>
      </c>
      <c r="O45" s="44" t="str">
        <f t="shared" si="23"/>
        <v/>
      </c>
      <c r="Q45" s="44"/>
      <c r="R45" s="44"/>
      <c r="S45" s="45"/>
      <c r="T45" s="44"/>
      <c r="U45" s="44"/>
      <c r="V45" s="45"/>
      <c r="W45" s="44"/>
      <c r="X45" s="44"/>
      <c r="Y45" s="45"/>
      <c r="Z45" s="44"/>
      <c r="AA45" s="44"/>
      <c r="AB45" s="45"/>
      <c r="AC45" s="44"/>
      <c r="AD45" s="44"/>
      <c r="AE45" s="45"/>
      <c r="AF45" s="45" t="str">
        <f t="shared" si="24"/>
        <v/>
      </c>
      <c r="AG45" s="44"/>
      <c r="AH45" s="44"/>
      <c r="AI45" s="45"/>
      <c r="AJ45" s="44"/>
      <c r="AK45" s="44"/>
      <c r="AL45" s="45"/>
      <c r="AM45" s="44"/>
      <c r="AN45" s="44"/>
      <c r="AO45" s="45"/>
      <c r="AP45" s="44"/>
      <c r="AQ45" s="44"/>
      <c r="AR45" s="45"/>
      <c r="AS45" s="44"/>
      <c r="AT45" s="44"/>
      <c r="AU45" s="45"/>
      <c r="AV45" s="44"/>
      <c r="AW45" s="46" t="str">
        <f t="shared" si="31"/>
        <v/>
      </c>
      <c r="AX45" s="47" t="str">
        <f t="shared" si="25"/>
        <v/>
      </c>
      <c r="AY45" s="48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45" t="str">
        <f t="shared" si="26"/>
        <v/>
      </c>
      <c r="BP45" s="44"/>
      <c r="BQ45" s="44"/>
      <c r="BR45" s="45"/>
      <c r="BS45" s="44"/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 t="str">
        <f t="shared" si="27"/>
        <v/>
      </c>
      <c r="CF45" s="47" t="str">
        <f t="shared" si="28"/>
        <v/>
      </c>
      <c r="CG45" s="48"/>
      <c r="CH45" s="57"/>
      <c r="CI45" s="49" t="str">
        <f t="shared" si="29"/>
        <v/>
      </c>
      <c r="CJ45" s="48"/>
      <c r="CK45" s="57"/>
      <c r="CL45" s="49" t="str">
        <f t="shared" si="30"/>
        <v/>
      </c>
    </row>
    <row r="46" spans="1:102" x14ac:dyDescent="0.25">
      <c r="A46" s="8"/>
      <c r="B46" s="8"/>
      <c r="C46" s="8"/>
      <c r="E46" s="50" t="str">
        <f t="shared" si="16"/>
        <v/>
      </c>
      <c r="F46" s="8" t="str">
        <f t="shared" si="17"/>
        <v/>
      </c>
      <c r="G46" s="8" t="str">
        <f t="shared" si="18"/>
        <v/>
      </c>
      <c r="H46" s="50" t="str">
        <f t="shared" si="19"/>
        <v/>
      </c>
      <c r="I46" s="8" t="str">
        <f t="shared" si="20"/>
        <v/>
      </c>
      <c r="J46" s="8" t="str">
        <f t="shared" si="21"/>
        <v/>
      </c>
      <c r="K46" s="8"/>
      <c r="L46" s="13"/>
      <c r="M46" s="14"/>
      <c r="N46" s="44" t="str">
        <f t="shared" si="22"/>
        <v/>
      </c>
      <c r="O46" s="44" t="str">
        <f t="shared" si="23"/>
        <v/>
      </c>
      <c r="Q46" s="44"/>
      <c r="R46" s="44"/>
      <c r="S46" s="45"/>
      <c r="T46" s="44"/>
      <c r="U46" s="44"/>
      <c r="V46" s="45"/>
      <c r="W46" s="44"/>
      <c r="X46" s="44"/>
      <c r="Y46" s="45"/>
      <c r="Z46" s="44"/>
      <c r="AA46" s="44"/>
      <c r="AB46" s="45"/>
      <c r="AC46" s="44"/>
      <c r="AD46" s="44"/>
      <c r="AE46" s="45"/>
      <c r="AF46" s="45" t="str">
        <f t="shared" si="24"/>
        <v/>
      </c>
      <c r="AG46" s="44"/>
      <c r="AH46" s="44"/>
      <c r="AI46" s="45"/>
      <c r="AJ46" s="44"/>
      <c r="AK46" s="44"/>
      <c r="AL46" s="45"/>
      <c r="AM46" s="44"/>
      <c r="AN46" s="44"/>
      <c r="AO46" s="45"/>
      <c r="AP46" s="44"/>
      <c r="AQ46" s="44"/>
      <c r="AR46" s="45"/>
      <c r="AS46" s="44"/>
      <c r="AT46" s="44"/>
      <c r="AU46" s="45"/>
      <c r="AV46" s="44"/>
      <c r="AW46" s="46" t="str">
        <f t="shared" si="31"/>
        <v/>
      </c>
      <c r="AX46" s="47" t="str">
        <f t="shared" si="25"/>
        <v/>
      </c>
      <c r="AY46" s="48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45" t="str">
        <f t="shared" si="26"/>
        <v/>
      </c>
      <c r="BP46" s="44"/>
      <c r="BQ46" s="44"/>
      <c r="BR46" s="45"/>
      <c r="BS46" s="44"/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 t="str">
        <f t="shared" si="27"/>
        <v/>
      </c>
      <c r="CF46" s="47" t="str">
        <f t="shared" si="28"/>
        <v/>
      </c>
      <c r="CG46" s="48"/>
      <c r="CH46" s="57"/>
      <c r="CI46" s="49" t="str">
        <f t="shared" si="29"/>
        <v/>
      </c>
      <c r="CJ46" s="48"/>
      <c r="CK46" s="57"/>
      <c r="CL46" s="49" t="str">
        <f t="shared" si="30"/>
        <v/>
      </c>
    </row>
    <row r="47" spans="1:102" x14ac:dyDescent="0.25">
      <c r="A47" s="8"/>
      <c r="B47" s="8"/>
      <c r="C47" s="8"/>
      <c r="E47" s="50" t="str">
        <f t="shared" si="16"/>
        <v/>
      </c>
      <c r="F47" s="8" t="str">
        <f t="shared" si="17"/>
        <v/>
      </c>
      <c r="G47" s="8" t="str">
        <f t="shared" si="18"/>
        <v/>
      </c>
      <c r="H47" s="50" t="str">
        <f t="shared" si="19"/>
        <v/>
      </c>
      <c r="I47" s="8" t="str">
        <f t="shared" si="20"/>
        <v/>
      </c>
      <c r="J47" s="8" t="str">
        <f t="shared" si="21"/>
        <v/>
      </c>
      <c r="K47" s="8"/>
      <c r="L47" s="13"/>
      <c r="M47" s="14"/>
      <c r="N47" s="44" t="str">
        <f t="shared" si="22"/>
        <v/>
      </c>
      <c r="O47" s="44" t="str">
        <f t="shared" si="23"/>
        <v/>
      </c>
      <c r="Q47" s="44"/>
      <c r="R47" s="44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si="24"/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31"/>
        <v/>
      </c>
      <c r="AX47" s="47" t="str">
        <f t="shared" si="25"/>
        <v/>
      </c>
      <c r="AY47" s="48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45" t="str">
        <f t="shared" si="26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si="27"/>
        <v/>
      </c>
      <c r="CF47" s="47" t="str">
        <f t="shared" si="28"/>
        <v/>
      </c>
      <c r="CG47" s="48"/>
      <c r="CH47" s="57"/>
      <c r="CI47" s="49" t="str">
        <f t="shared" si="29"/>
        <v/>
      </c>
      <c r="CJ47" s="48"/>
      <c r="CK47" s="57"/>
      <c r="CL47" s="49" t="str">
        <f t="shared" si="30"/>
        <v/>
      </c>
    </row>
    <row r="48" spans="1:102" x14ac:dyDescent="0.25">
      <c r="A48" s="8"/>
      <c r="B48" s="8"/>
      <c r="C48" s="8"/>
      <c r="E48" s="50" t="str">
        <f t="shared" si="16"/>
        <v/>
      </c>
      <c r="F48" s="8" t="str">
        <f t="shared" si="17"/>
        <v/>
      </c>
      <c r="G48" s="8" t="str">
        <f t="shared" si="18"/>
        <v/>
      </c>
      <c r="H48" s="50" t="str">
        <f t="shared" si="19"/>
        <v/>
      </c>
      <c r="I48" s="8" t="str">
        <f t="shared" si="20"/>
        <v/>
      </c>
      <c r="J48" s="8" t="str">
        <f t="shared" si="21"/>
        <v/>
      </c>
      <c r="K48" s="8"/>
      <c r="L48" s="13"/>
      <c r="M48" s="14"/>
      <c r="N48" s="44" t="str">
        <f t="shared" si="22"/>
        <v/>
      </c>
      <c r="O48" s="44" t="str">
        <f t="shared" si="23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4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31"/>
        <v/>
      </c>
      <c r="AX48" s="47" t="str">
        <f t="shared" si="25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26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27"/>
        <v/>
      </c>
      <c r="CF48" s="47" t="str">
        <f t="shared" si="28"/>
        <v/>
      </c>
      <c r="CG48" s="48"/>
      <c r="CH48" s="57"/>
      <c r="CI48" s="49" t="str">
        <f t="shared" si="29"/>
        <v/>
      </c>
      <c r="CJ48" s="48"/>
      <c r="CK48" s="57"/>
      <c r="CL48" s="49" t="str">
        <f t="shared" si="30"/>
        <v/>
      </c>
    </row>
    <row r="49" spans="1:90" x14ac:dyDescent="0.25">
      <c r="A49" s="8"/>
      <c r="B49" s="8"/>
      <c r="C49" s="8"/>
      <c r="E49" s="50" t="str">
        <f t="shared" si="16"/>
        <v/>
      </c>
      <c r="F49" s="8" t="str">
        <f t="shared" si="17"/>
        <v/>
      </c>
      <c r="G49" s="8" t="str">
        <f t="shared" si="18"/>
        <v/>
      </c>
      <c r="H49" s="50" t="str">
        <f t="shared" si="19"/>
        <v/>
      </c>
      <c r="I49" s="8" t="str">
        <f t="shared" si="20"/>
        <v/>
      </c>
      <c r="J49" s="8" t="str">
        <f t="shared" si="21"/>
        <v/>
      </c>
      <c r="K49" s="8"/>
      <c r="L49" s="13"/>
      <c r="M49" s="14"/>
      <c r="N49" s="44" t="str">
        <f t="shared" si="22"/>
        <v/>
      </c>
      <c r="O49" s="44" t="str">
        <f t="shared" si="23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4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31"/>
        <v/>
      </c>
      <c r="AX49" s="47" t="str">
        <f t="shared" si="25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6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7"/>
        <v/>
      </c>
      <c r="CF49" s="47" t="str">
        <f t="shared" si="28"/>
        <v/>
      </c>
      <c r="CG49" s="48"/>
      <c r="CH49" s="57"/>
      <c r="CI49" s="49" t="str">
        <f t="shared" si="29"/>
        <v/>
      </c>
      <c r="CJ49" s="48"/>
      <c r="CK49" s="57"/>
      <c r="CL49" s="49" t="str">
        <f t="shared" si="30"/>
        <v/>
      </c>
    </row>
    <row r="50" spans="1:90" x14ac:dyDescent="0.25">
      <c r="A50" s="8"/>
      <c r="B50" s="8"/>
      <c r="C50" s="8"/>
      <c r="E50" s="50" t="str">
        <f t="shared" si="16"/>
        <v/>
      </c>
      <c r="F50" s="8" t="str">
        <f t="shared" si="17"/>
        <v/>
      </c>
      <c r="G50" s="8" t="str">
        <f t="shared" si="18"/>
        <v/>
      </c>
      <c r="H50" s="50" t="str">
        <f t="shared" si="19"/>
        <v/>
      </c>
      <c r="I50" s="8" t="str">
        <f t="shared" si="20"/>
        <v/>
      </c>
      <c r="J50" s="8" t="str">
        <f t="shared" si="21"/>
        <v/>
      </c>
      <c r="K50" s="8"/>
      <c r="L50" s="13"/>
      <c r="M50" s="14"/>
      <c r="N50" s="44" t="str">
        <f t="shared" si="22"/>
        <v/>
      </c>
      <c r="O50" s="44" t="str">
        <f t="shared" si="23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4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31"/>
        <v/>
      </c>
      <c r="AX50" s="47" t="str">
        <f t="shared" si="25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6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7"/>
        <v/>
      </c>
      <c r="CF50" s="47" t="str">
        <f t="shared" si="28"/>
        <v/>
      </c>
      <c r="CG50" s="48"/>
      <c r="CH50" s="57"/>
      <c r="CI50" s="49" t="str">
        <f t="shared" si="29"/>
        <v/>
      </c>
      <c r="CJ50" s="48"/>
      <c r="CK50" s="57"/>
      <c r="CL50" s="49" t="str">
        <f t="shared" si="30"/>
        <v/>
      </c>
    </row>
    <row r="51" spans="1:90" x14ac:dyDescent="0.25">
      <c r="A51" s="8"/>
      <c r="B51" s="8"/>
      <c r="C51" s="8"/>
      <c r="E51" s="50" t="str">
        <f t="shared" si="16"/>
        <v/>
      </c>
      <c r="F51" s="8" t="str">
        <f t="shared" si="17"/>
        <v/>
      </c>
      <c r="G51" s="8" t="str">
        <f t="shared" si="18"/>
        <v/>
      </c>
      <c r="H51" s="50" t="str">
        <f t="shared" si="19"/>
        <v/>
      </c>
      <c r="I51" s="8" t="str">
        <f t="shared" si="20"/>
        <v/>
      </c>
      <c r="J51" s="8" t="str">
        <f t="shared" si="21"/>
        <v/>
      </c>
      <c r="K51" s="8"/>
      <c r="L51" s="13"/>
      <c r="M51" s="14"/>
      <c r="N51" s="44" t="str">
        <f t="shared" si="22"/>
        <v/>
      </c>
      <c r="O51" s="44" t="str">
        <f t="shared" si="23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4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31"/>
        <v/>
      </c>
      <c r="AX51" s="47" t="str">
        <f t="shared" si="25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6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7"/>
        <v/>
      </c>
      <c r="CF51" s="47" t="str">
        <f t="shared" si="28"/>
        <v/>
      </c>
      <c r="CG51" s="48"/>
      <c r="CH51" s="57"/>
      <c r="CI51" s="49" t="str">
        <f t="shared" si="29"/>
        <v/>
      </c>
      <c r="CJ51" s="48"/>
      <c r="CK51" s="57"/>
      <c r="CL51" s="49" t="str">
        <f t="shared" si="30"/>
        <v/>
      </c>
    </row>
    <row r="52" spans="1:90" x14ac:dyDescent="0.25">
      <c r="A52" s="8"/>
      <c r="B52" s="8"/>
      <c r="C52" s="8"/>
      <c r="E52" s="50" t="str">
        <f t="shared" si="16"/>
        <v/>
      </c>
      <c r="F52" s="8" t="str">
        <f t="shared" si="17"/>
        <v/>
      </c>
      <c r="G52" s="8" t="str">
        <f t="shared" si="18"/>
        <v/>
      </c>
      <c r="H52" s="50" t="str">
        <f t="shared" si="19"/>
        <v/>
      </c>
      <c r="I52" s="8" t="str">
        <f t="shared" si="20"/>
        <v/>
      </c>
      <c r="J52" s="8" t="str">
        <f t="shared" si="21"/>
        <v/>
      </c>
      <c r="K52" s="8"/>
      <c r="L52" s="13"/>
      <c r="M52" s="14"/>
      <c r="N52" s="44" t="str">
        <f t="shared" si="22"/>
        <v/>
      </c>
      <c r="O52" s="44" t="str">
        <f t="shared" si="23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4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31"/>
        <v/>
      </c>
      <c r="AX52" s="47" t="str">
        <f t="shared" si="25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6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7"/>
        <v/>
      </c>
      <c r="CF52" s="47" t="str">
        <f t="shared" si="28"/>
        <v/>
      </c>
      <c r="CG52" s="48"/>
      <c r="CH52" s="57"/>
      <c r="CI52" s="49" t="str">
        <f t="shared" si="29"/>
        <v/>
      </c>
      <c r="CJ52" s="48"/>
      <c r="CK52" s="57"/>
      <c r="CL52" s="49" t="str">
        <f t="shared" si="30"/>
        <v/>
      </c>
    </row>
    <row r="53" spans="1:90" x14ac:dyDescent="0.25">
      <c r="A53" s="8"/>
      <c r="B53" s="8"/>
      <c r="C53" s="8"/>
      <c r="E53" s="50" t="str">
        <f t="shared" si="16"/>
        <v/>
      </c>
      <c r="F53" s="8" t="str">
        <f t="shared" si="17"/>
        <v/>
      </c>
      <c r="G53" s="8" t="str">
        <f t="shared" si="18"/>
        <v/>
      </c>
      <c r="H53" s="50" t="str">
        <f t="shared" si="19"/>
        <v/>
      </c>
      <c r="I53" s="8" t="str">
        <f t="shared" si="20"/>
        <v/>
      </c>
      <c r="J53" s="8" t="str">
        <f t="shared" si="21"/>
        <v/>
      </c>
      <c r="K53" s="8"/>
      <c r="L53" s="13"/>
      <c r="M53" s="14"/>
      <c r="N53" s="44" t="str">
        <f t="shared" si="22"/>
        <v/>
      </c>
      <c r="O53" s="44" t="str">
        <f t="shared" si="23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4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31"/>
        <v/>
      </c>
      <c r="AX53" s="47" t="str">
        <f t="shared" si="25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6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7"/>
        <v/>
      </c>
      <c r="CF53" s="47" t="str">
        <f t="shared" si="28"/>
        <v/>
      </c>
      <c r="CG53" s="48"/>
      <c r="CH53" s="57"/>
      <c r="CI53" s="49" t="str">
        <f t="shared" si="29"/>
        <v/>
      </c>
      <c r="CJ53" s="48"/>
      <c r="CK53" s="57"/>
      <c r="CL53" s="49" t="str">
        <f t="shared" si="30"/>
        <v/>
      </c>
    </row>
    <row r="54" spans="1:90" x14ac:dyDescent="0.25">
      <c r="A54" s="8"/>
      <c r="B54" s="8"/>
      <c r="C54" s="8"/>
      <c r="E54" s="50" t="str">
        <f t="shared" si="16"/>
        <v/>
      </c>
      <c r="F54" s="8" t="str">
        <f t="shared" si="17"/>
        <v/>
      </c>
      <c r="G54" s="8" t="str">
        <f t="shared" si="18"/>
        <v/>
      </c>
      <c r="H54" s="50" t="str">
        <f t="shared" si="19"/>
        <v/>
      </c>
      <c r="I54" s="8" t="str">
        <f t="shared" si="20"/>
        <v/>
      </c>
      <c r="J54" s="8" t="str">
        <f t="shared" si="21"/>
        <v/>
      </c>
      <c r="K54" s="8"/>
      <c r="L54" s="13"/>
      <c r="M54" s="14"/>
      <c r="N54" s="44" t="str">
        <f t="shared" si="22"/>
        <v/>
      </c>
      <c r="O54" s="44" t="str">
        <f t="shared" si="23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4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31"/>
        <v/>
      </c>
      <c r="AX54" s="47" t="str">
        <f t="shared" si="25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6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7"/>
        <v/>
      </c>
      <c r="CF54" s="47" t="str">
        <f t="shared" si="28"/>
        <v/>
      </c>
      <c r="CG54" s="48"/>
      <c r="CH54" s="57"/>
      <c r="CI54" s="49" t="str">
        <f t="shared" si="29"/>
        <v/>
      </c>
      <c r="CJ54" s="48"/>
      <c r="CK54" s="57"/>
      <c r="CL54" s="49" t="str">
        <f t="shared" si="30"/>
        <v/>
      </c>
    </row>
    <row r="55" spans="1:90" x14ac:dyDescent="0.25">
      <c r="A55" s="8"/>
      <c r="B55" s="8"/>
      <c r="C55" s="8"/>
      <c r="E55" s="50" t="str">
        <f t="shared" si="16"/>
        <v/>
      </c>
      <c r="F55" s="8" t="str">
        <f t="shared" si="17"/>
        <v/>
      </c>
      <c r="G55" s="8" t="str">
        <f t="shared" si="18"/>
        <v/>
      </c>
      <c r="H55" s="50" t="str">
        <f t="shared" si="19"/>
        <v/>
      </c>
      <c r="I55" s="8" t="str">
        <f t="shared" si="20"/>
        <v/>
      </c>
      <c r="J55" s="8" t="str">
        <f t="shared" si="21"/>
        <v/>
      </c>
      <c r="K55" s="8"/>
      <c r="L55" s="13"/>
      <c r="M55" s="14"/>
      <c r="N55" s="44" t="str">
        <f t="shared" si="22"/>
        <v/>
      </c>
      <c r="O55" s="44" t="str">
        <f t="shared" si="23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4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31"/>
        <v/>
      </c>
      <c r="AX55" s="47" t="str">
        <f t="shared" si="25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6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7"/>
        <v/>
      </c>
      <c r="CF55" s="47" t="str">
        <f t="shared" si="28"/>
        <v/>
      </c>
      <c r="CG55" s="48"/>
      <c r="CH55" s="57"/>
      <c r="CI55" s="49" t="str">
        <f t="shared" si="29"/>
        <v/>
      </c>
      <c r="CJ55" s="48"/>
      <c r="CK55" s="57"/>
      <c r="CL55" s="49" t="str">
        <f t="shared" si="30"/>
        <v/>
      </c>
    </row>
    <row r="56" spans="1:90" x14ac:dyDescent="0.25">
      <c r="A56" s="8"/>
      <c r="B56" s="8"/>
      <c r="C56" s="8"/>
      <c r="E56" s="50" t="str">
        <f t="shared" si="16"/>
        <v/>
      </c>
      <c r="F56" s="8" t="str">
        <f t="shared" si="17"/>
        <v/>
      </c>
      <c r="G56" s="8" t="str">
        <f t="shared" si="18"/>
        <v/>
      </c>
      <c r="H56" s="50" t="str">
        <f t="shared" si="19"/>
        <v/>
      </c>
      <c r="I56" s="8" t="str">
        <f t="shared" si="20"/>
        <v/>
      </c>
      <c r="J56" s="8" t="str">
        <f t="shared" si="21"/>
        <v/>
      </c>
      <c r="K56" s="8"/>
      <c r="L56" s="13"/>
      <c r="M56" s="14"/>
      <c r="N56" s="44" t="str">
        <f t="shared" si="22"/>
        <v/>
      </c>
      <c r="O56" s="44" t="str">
        <f t="shared" si="23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4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31"/>
        <v/>
      </c>
      <c r="AX56" s="47" t="str">
        <f t="shared" si="25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6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7"/>
        <v/>
      </c>
      <c r="CF56" s="47" t="str">
        <f t="shared" si="28"/>
        <v/>
      </c>
      <c r="CG56" s="48"/>
      <c r="CH56" s="57"/>
      <c r="CI56" s="49" t="str">
        <f t="shared" si="29"/>
        <v/>
      </c>
      <c r="CJ56" s="48"/>
      <c r="CK56" s="57"/>
      <c r="CL56" s="49" t="str">
        <f t="shared" si="30"/>
        <v/>
      </c>
    </row>
    <row r="57" spans="1:90" x14ac:dyDescent="0.25">
      <c r="A57" s="8"/>
      <c r="B57" s="8"/>
      <c r="C57" s="8"/>
      <c r="E57" s="50" t="str">
        <f t="shared" si="16"/>
        <v/>
      </c>
      <c r="F57" s="8" t="str">
        <f t="shared" si="17"/>
        <v/>
      </c>
      <c r="G57" s="8" t="str">
        <f t="shared" si="18"/>
        <v/>
      </c>
      <c r="H57" s="50" t="str">
        <f t="shared" si="19"/>
        <v/>
      </c>
      <c r="I57" s="8" t="str">
        <f t="shared" si="20"/>
        <v/>
      </c>
      <c r="J57" s="8" t="str">
        <f t="shared" si="21"/>
        <v/>
      </c>
      <c r="K57" s="8"/>
      <c r="L57" s="13"/>
      <c r="M57" s="14"/>
      <c r="N57" s="44" t="str">
        <f t="shared" si="22"/>
        <v/>
      </c>
      <c r="O57" s="44" t="str">
        <f t="shared" si="23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4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31"/>
        <v/>
      </c>
      <c r="AX57" s="47" t="str">
        <f t="shared" si="25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6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7"/>
        <v/>
      </c>
      <c r="CF57" s="47" t="str">
        <f t="shared" si="28"/>
        <v/>
      </c>
      <c r="CG57" s="48"/>
      <c r="CH57" s="57"/>
      <c r="CI57" s="49" t="str">
        <f t="shared" si="29"/>
        <v/>
      </c>
      <c r="CJ57" s="48"/>
      <c r="CK57" s="57"/>
      <c r="CL57" s="49" t="str">
        <f t="shared" si="30"/>
        <v/>
      </c>
    </row>
    <row r="58" spans="1:90" x14ac:dyDescent="0.25">
      <c r="A58" s="8"/>
      <c r="B58" s="8"/>
      <c r="C58" s="8"/>
      <c r="E58" s="50" t="str">
        <f t="shared" si="16"/>
        <v/>
      </c>
      <c r="F58" s="8" t="str">
        <f t="shared" si="17"/>
        <v/>
      </c>
      <c r="G58" s="8" t="str">
        <f t="shared" si="18"/>
        <v/>
      </c>
      <c r="H58" s="50" t="str">
        <f t="shared" si="19"/>
        <v/>
      </c>
      <c r="I58" s="8" t="str">
        <f t="shared" si="20"/>
        <v/>
      </c>
      <c r="J58" s="8" t="str">
        <f t="shared" si="21"/>
        <v/>
      </c>
      <c r="K58" s="8"/>
      <c r="L58" s="13"/>
      <c r="M58" s="14"/>
      <c r="N58" s="44" t="str">
        <f t="shared" si="22"/>
        <v/>
      </c>
      <c r="O58" s="44" t="str">
        <f t="shared" si="23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4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31"/>
        <v/>
      </c>
      <c r="AX58" s="47" t="str">
        <f t="shared" si="25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6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7"/>
        <v/>
      </c>
      <c r="CF58" s="47" t="str">
        <f t="shared" si="28"/>
        <v/>
      </c>
      <c r="CG58" s="48"/>
      <c r="CH58" s="57"/>
      <c r="CI58" s="49" t="str">
        <f t="shared" si="29"/>
        <v/>
      </c>
      <c r="CJ58" s="48"/>
      <c r="CK58" s="57"/>
      <c r="CL58" s="49" t="str">
        <f t="shared" si="30"/>
        <v/>
      </c>
    </row>
    <row r="59" spans="1:90" x14ac:dyDescent="0.25">
      <c r="A59" s="8"/>
      <c r="B59" s="8"/>
      <c r="C59" s="8"/>
      <c r="E59" s="50" t="str">
        <f t="shared" si="16"/>
        <v/>
      </c>
      <c r="F59" s="8" t="str">
        <f t="shared" si="17"/>
        <v/>
      </c>
      <c r="G59" s="8" t="str">
        <f t="shared" si="18"/>
        <v/>
      </c>
      <c r="H59" s="50" t="str">
        <f t="shared" si="19"/>
        <v/>
      </c>
      <c r="I59" s="8" t="str">
        <f t="shared" si="20"/>
        <v/>
      </c>
      <c r="J59" s="8" t="str">
        <f t="shared" si="21"/>
        <v/>
      </c>
      <c r="K59" s="8"/>
      <c r="L59" s="13"/>
      <c r="M59" s="14"/>
      <c r="N59" s="44" t="str">
        <f t="shared" si="22"/>
        <v/>
      </c>
      <c r="O59" s="44" t="str">
        <f t="shared" si="23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4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31"/>
        <v/>
      </c>
      <c r="AX59" s="47" t="str">
        <f t="shared" si="25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6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7"/>
        <v/>
      </c>
      <c r="CF59" s="47" t="str">
        <f t="shared" si="28"/>
        <v/>
      </c>
      <c r="CG59" s="48"/>
      <c r="CH59" s="57"/>
      <c r="CI59" s="49" t="str">
        <f t="shared" si="29"/>
        <v/>
      </c>
      <c r="CJ59" s="48"/>
      <c r="CK59" s="57"/>
      <c r="CL59" s="49" t="str">
        <f t="shared" si="30"/>
        <v/>
      </c>
    </row>
    <row r="60" spans="1:90" x14ac:dyDescent="0.25">
      <c r="A60" s="8"/>
      <c r="B60" s="8"/>
      <c r="C60" s="8"/>
      <c r="E60" s="50" t="str">
        <f t="shared" si="16"/>
        <v/>
      </c>
      <c r="F60" s="8" t="str">
        <f t="shared" si="17"/>
        <v/>
      </c>
      <c r="G60" s="8" t="str">
        <f t="shared" si="18"/>
        <v/>
      </c>
      <c r="H60" s="50" t="str">
        <f t="shared" si="19"/>
        <v/>
      </c>
      <c r="I60" s="8" t="str">
        <f t="shared" si="20"/>
        <v/>
      </c>
      <c r="J60" s="8" t="str">
        <f t="shared" si="21"/>
        <v/>
      </c>
      <c r="K60" s="8"/>
      <c r="L60" s="13"/>
      <c r="M60" s="14"/>
      <c r="N60" s="44" t="str">
        <f t="shared" si="22"/>
        <v/>
      </c>
      <c r="O60" s="44" t="str">
        <f t="shared" si="23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4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31"/>
        <v/>
      </c>
      <c r="AX60" s="47" t="str">
        <f t="shared" si="25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6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7"/>
        <v/>
      </c>
      <c r="CF60" s="47" t="str">
        <f t="shared" si="28"/>
        <v/>
      </c>
      <c r="CG60" s="48"/>
      <c r="CH60" s="57"/>
      <c r="CI60" s="49" t="str">
        <f t="shared" si="29"/>
        <v/>
      </c>
      <c r="CJ60" s="48"/>
      <c r="CK60" s="57"/>
      <c r="CL60" s="49" t="str">
        <f t="shared" si="30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BY9:CA9"/>
    <mergeCell ref="CB9:CD9"/>
    <mergeCell ref="CH8:CH10"/>
    <mergeCell ref="CI8:CI10"/>
    <mergeCell ref="CF8:CF10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Q9:S9"/>
    <mergeCell ref="T9:V9"/>
    <mergeCell ref="W9:Y9"/>
    <mergeCell ref="Z9:AB9"/>
    <mergeCell ref="AC9:AE9"/>
    <mergeCell ref="AV8:AV10"/>
    <mergeCell ref="AF9:AF10"/>
    <mergeCell ref="AG9:AI9"/>
    <mergeCell ref="AJ9:AL9"/>
    <mergeCell ref="AM9:AO9"/>
    <mergeCell ref="AP9:AR9"/>
    <mergeCell ref="AS9:AU9"/>
    <mergeCell ref="K9:K10"/>
    <mergeCell ref="E7:J8"/>
    <mergeCell ref="C1:O1"/>
    <mergeCell ref="N9:N10"/>
    <mergeCell ref="O9:O10"/>
    <mergeCell ref="N7:O8"/>
    <mergeCell ref="A8:A10"/>
    <mergeCell ref="B8:B10"/>
    <mergeCell ref="C8:C10"/>
    <mergeCell ref="E9:G9"/>
    <mergeCell ref="H9:J9"/>
  </mergeCells>
  <conditionalFormatting sqref="Q11">
    <cfRule type="cellIs" dxfId="3583" priority="44" operator="lessThan">
      <formula>$C$4</formula>
    </cfRule>
  </conditionalFormatting>
  <conditionalFormatting sqref="Q12">
    <cfRule type="cellIs" dxfId="3582" priority="45" operator="lessThan">
      <formula>$C$4</formula>
    </cfRule>
  </conditionalFormatting>
  <conditionalFormatting sqref="Q13">
    <cfRule type="cellIs" dxfId="3581" priority="46" operator="lessThan">
      <formula>$C$4</formula>
    </cfRule>
  </conditionalFormatting>
  <conditionalFormatting sqref="Q14">
    <cfRule type="cellIs" dxfId="3580" priority="47" operator="lessThan">
      <formula>$C$4</formula>
    </cfRule>
  </conditionalFormatting>
  <conditionalFormatting sqref="Q15">
    <cfRule type="cellIs" dxfId="3579" priority="48" operator="lessThan">
      <formula>$C$4</formula>
    </cfRule>
  </conditionalFormatting>
  <conditionalFormatting sqref="Q16">
    <cfRule type="cellIs" dxfId="3578" priority="49" operator="lessThan">
      <formula>$C$4</formula>
    </cfRule>
  </conditionalFormatting>
  <conditionalFormatting sqref="Q17">
    <cfRule type="cellIs" dxfId="3577" priority="50" operator="lessThan">
      <formula>$C$4</formula>
    </cfRule>
  </conditionalFormatting>
  <conditionalFormatting sqref="Q18">
    <cfRule type="cellIs" dxfId="3576" priority="51" operator="lessThan">
      <formula>$C$4</formula>
    </cfRule>
  </conditionalFormatting>
  <conditionalFormatting sqref="Q19">
    <cfRule type="cellIs" dxfId="3575" priority="52" operator="lessThan">
      <formula>$C$4</formula>
    </cfRule>
  </conditionalFormatting>
  <conditionalFormatting sqref="Q20">
    <cfRule type="cellIs" dxfId="3574" priority="53" operator="lessThan">
      <formula>$C$4</formula>
    </cfRule>
  </conditionalFormatting>
  <conditionalFormatting sqref="Q21">
    <cfRule type="cellIs" dxfId="3573" priority="54" operator="lessThan">
      <formula>$C$4</formula>
    </cfRule>
  </conditionalFormatting>
  <conditionalFormatting sqref="Q22">
    <cfRule type="cellIs" dxfId="3572" priority="55" operator="lessThan">
      <formula>$C$4</formula>
    </cfRule>
  </conditionalFormatting>
  <conditionalFormatting sqref="Q23">
    <cfRule type="cellIs" dxfId="3571" priority="56" operator="lessThan">
      <formula>$C$4</formula>
    </cfRule>
  </conditionalFormatting>
  <conditionalFormatting sqref="Q24">
    <cfRule type="cellIs" dxfId="3570" priority="57" operator="lessThan">
      <formula>$C$4</formula>
    </cfRule>
  </conditionalFormatting>
  <conditionalFormatting sqref="Q25">
    <cfRule type="cellIs" dxfId="3569" priority="58" operator="lessThan">
      <formula>$C$4</formula>
    </cfRule>
  </conditionalFormatting>
  <conditionalFormatting sqref="Q26">
    <cfRule type="cellIs" dxfId="3568" priority="59" operator="lessThan">
      <formula>$C$4</formula>
    </cfRule>
  </conditionalFormatting>
  <conditionalFormatting sqref="Q27">
    <cfRule type="cellIs" dxfId="3567" priority="60" operator="lessThan">
      <formula>$C$4</formula>
    </cfRule>
  </conditionalFormatting>
  <conditionalFormatting sqref="Q28">
    <cfRule type="cellIs" dxfId="3566" priority="61" operator="lessThan">
      <formula>$C$4</formula>
    </cfRule>
  </conditionalFormatting>
  <conditionalFormatting sqref="Q29">
    <cfRule type="cellIs" dxfId="3565" priority="62" operator="lessThan">
      <formula>$C$4</formula>
    </cfRule>
  </conditionalFormatting>
  <conditionalFormatting sqref="Q30">
    <cfRule type="cellIs" dxfId="3564" priority="63" operator="lessThan">
      <formula>$C$4</formula>
    </cfRule>
  </conditionalFormatting>
  <conditionalFormatting sqref="Q31">
    <cfRule type="cellIs" dxfId="3563" priority="64" operator="lessThan">
      <formula>$C$4</formula>
    </cfRule>
  </conditionalFormatting>
  <conditionalFormatting sqref="Q32">
    <cfRule type="cellIs" dxfId="3562" priority="65" operator="lessThan">
      <formula>$C$4</formula>
    </cfRule>
  </conditionalFormatting>
  <conditionalFormatting sqref="Q33">
    <cfRule type="cellIs" dxfId="3561" priority="66" operator="lessThan">
      <formula>$C$4</formula>
    </cfRule>
  </conditionalFormatting>
  <conditionalFormatting sqref="Q34">
    <cfRule type="cellIs" dxfId="3560" priority="67" operator="lessThan">
      <formula>$C$4</formula>
    </cfRule>
  </conditionalFormatting>
  <conditionalFormatting sqref="Q35">
    <cfRule type="cellIs" dxfId="3559" priority="68" operator="lessThan">
      <formula>$C$4</formula>
    </cfRule>
  </conditionalFormatting>
  <conditionalFormatting sqref="Q36">
    <cfRule type="cellIs" dxfId="3558" priority="69" operator="lessThan">
      <formula>$C$4</formula>
    </cfRule>
  </conditionalFormatting>
  <conditionalFormatting sqref="Q37">
    <cfRule type="cellIs" dxfId="3557" priority="70" operator="lessThan">
      <formula>$C$4</formula>
    </cfRule>
  </conditionalFormatting>
  <conditionalFormatting sqref="Q38">
    <cfRule type="cellIs" dxfId="3556" priority="71" operator="lessThan">
      <formula>$C$4</formula>
    </cfRule>
  </conditionalFormatting>
  <conditionalFormatting sqref="Q39">
    <cfRule type="cellIs" dxfId="3555" priority="72" operator="lessThan">
      <formula>$C$4</formula>
    </cfRule>
  </conditionalFormatting>
  <conditionalFormatting sqref="Q40">
    <cfRule type="cellIs" dxfId="3554" priority="73" operator="lessThan">
      <formula>$C$4</formula>
    </cfRule>
  </conditionalFormatting>
  <conditionalFormatting sqref="Q41">
    <cfRule type="cellIs" dxfId="3553" priority="74" operator="lessThan">
      <formula>$C$4</formula>
    </cfRule>
  </conditionalFormatting>
  <conditionalFormatting sqref="Q42">
    <cfRule type="cellIs" dxfId="3552" priority="75" operator="lessThan">
      <formula>$C$4</formula>
    </cfRule>
  </conditionalFormatting>
  <conditionalFormatting sqref="Q43">
    <cfRule type="cellIs" dxfId="3551" priority="76" operator="lessThan">
      <formula>$C$4</formula>
    </cfRule>
  </conditionalFormatting>
  <conditionalFormatting sqref="Q44">
    <cfRule type="cellIs" dxfId="3550" priority="77" operator="lessThan">
      <formula>$C$4</formula>
    </cfRule>
  </conditionalFormatting>
  <conditionalFormatting sqref="Q45">
    <cfRule type="cellIs" dxfId="3549" priority="78" operator="lessThan">
      <formula>$C$4</formula>
    </cfRule>
  </conditionalFormatting>
  <conditionalFormatting sqref="Q46">
    <cfRule type="cellIs" dxfId="3548" priority="79" operator="lessThan">
      <formula>$C$4</formula>
    </cfRule>
  </conditionalFormatting>
  <conditionalFormatting sqref="Q47">
    <cfRule type="cellIs" dxfId="3547" priority="80" operator="lessThan">
      <formula>$C$4</formula>
    </cfRule>
  </conditionalFormatting>
  <conditionalFormatting sqref="Q48">
    <cfRule type="cellIs" dxfId="3546" priority="81" operator="lessThan">
      <formula>$C$4</formula>
    </cfRule>
  </conditionalFormatting>
  <conditionalFormatting sqref="Q49">
    <cfRule type="cellIs" dxfId="3545" priority="82" operator="lessThan">
      <formula>$C$4</formula>
    </cfRule>
  </conditionalFormatting>
  <conditionalFormatting sqref="Q50">
    <cfRule type="cellIs" dxfId="3544" priority="83" operator="lessThan">
      <formula>$C$4</formula>
    </cfRule>
  </conditionalFormatting>
  <conditionalFormatting sqref="Q51">
    <cfRule type="cellIs" dxfId="3543" priority="84" operator="lessThan">
      <formula>$C$4</formula>
    </cfRule>
  </conditionalFormatting>
  <conditionalFormatting sqref="Q52">
    <cfRule type="cellIs" dxfId="3542" priority="85" operator="lessThan">
      <formula>$C$4</formula>
    </cfRule>
  </conditionalFormatting>
  <conditionalFormatting sqref="Q53">
    <cfRule type="cellIs" dxfId="3541" priority="86" operator="lessThan">
      <formula>$C$4</formula>
    </cfRule>
  </conditionalFormatting>
  <conditionalFormatting sqref="Q54">
    <cfRule type="cellIs" dxfId="3540" priority="87" operator="lessThan">
      <formula>$C$4</formula>
    </cfRule>
  </conditionalFormatting>
  <conditionalFormatting sqref="Q55">
    <cfRule type="cellIs" dxfId="3539" priority="88" operator="lessThan">
      <formula>$C$4</formula>
    </cfRule>
  </conditionalFormatting>
  <conditionalFormatting sqref="Q56">
    <cfRule type="cellIs" dxfId="3538" priority="89" operator="lessThan">
      <formula>$C$4</formula>
    </cfRule>
  </conditionalFormatting>
  <conditionalFormatting sqref="Q57">
    <cfRule type="cellIs" dxfId="3537" priority="90" operator="lessThan">
      <formula>$C$4</formula>
    </cfRule>
  </conditionalFormatting>
  <conditionalFormatting sqref="Q58">
    <cfRule type="cellIs" dxfId="3536" priority="91" operator="lessThan">
      <formula>$C$4</formula>
    </cfRule>
  </conditionalFormatting>
  <conditionalFormatting sqref="Q59">
    <cfRule type="cellIs" dxfId="3535" priority="92" operator="lessThan">
      <formula>$C$4</formula>
    </cfRule>
  </conditionalFormatting>
  <conditionalFormatting sqref="Q60">
    <cfRule type="cellIs" dxfId="3534" priority="93" operator="lessThan">
      <formula>$C$4</formula>
    </cfRule>
  </conditionalFormatting>
  <conditionalFormatting sqref="R11">
    <cfRule type="cellIs" dxfId="3533" priority="94" operator="lessThan">
      <formula>$C$4</formula>
    </cfRule>
  </conditionalFormatting>
  <conditionalFormatting sqref="R12">
    <cfRule type="cellIs" dxfId="3532" priority="95" operator="lessThan">
      <formula>$C$4</formula>
    </cfRule>
  </conditionalFormatting>
  <conditionalFormatting sqref="R13">
    <cfRule type="cellIs" dxfId="3531" priority="96" operator="lessThan">
      <formula>$C$4</formula>
    </cfRule>
  </conditionalFormatting>
  <conditionalFormatting sqref="R14">
    <cfRule type="cellIs" dxfId="3530" priority="97" operator="lessThan">
      <formula>$C$4</formula>
    </cfRule>
  </conditionalFormatting>
  <conditionalFormatting sqref="R15">
    <cfRule type="cellIs" dxfId="3529" priority="98" operator="lessThan">
      <formula>$C$4</formula>
    </cfRule>
  </conditionalFormatting>
  <conditionalFormatting sqref="R16">
    <cfRule type="cellIs" dxfId="3528" priority="99" operator="lessThan">
      <formula>$C$4</formula>
    </cfRule>
  </conditionalFormatting>
  <conditionalFormatting sqref="R17">
    <cfRule type="cellIs" dxfId="3527" priority="100" operator="lessThan">
      <formula>$C$4</formula>
    </cfRule>
  </conditionalFormatting>
  <conditionalFormatting sqref="R18">
    <cfRule type="cellIs" dxfId="3526" priority="101" operator="lessThan">
      <formula>$C$4</formula>
    </cfRule>
  </conditionalFormatting>
  <conditionalFormatting sqref="R19">
    <cfRule type="cellIs" dxfId="3525" priority="102" operator="lessThan">
      <formula>$C$4</formula>
    </cfRule>
  </conditionalFormatting>
  <conditionalFormatting sqref="R20">
    <cfRule type="cellIs" dxfId="3524" priority="103" operator="lessThan">
      <formula>$C$4</formula>
    </cfRule>
  </conditionalFormatting>
  <conditionalFormatting sqref="R21">
    <cfRule type="cellIs" dxfId="3523" priority="104" operator="lessThan">
      <formula>$C$4</formula>
    </cfRule>
  </conditionalFormatting>
  <conditionalFormatting sqref="R22">
    <cfRule type="cellIs" dxfId="3522" priority="105" operator="lessThan">
      <formula>$C$4</formula>
    </cfRule>
  </conditionalFormatting>
  <conditionalFormatting sqref="R23">
    <cfRule type="cellIs" dxfId="3521" priority="106" operator="lessThan">
      <formula>$C$4</formula>
    </cfRule>
  </conditionalFormatting>
  <conditionalFormatting sqref="R24">
    <cfRule type="cellIs" dxfId="3520" priority="107" operator="lessThan">
      <formula>$C$4</formula>
    </cfRule>
  </conditionalFormatting>
  <conditionalFormatting sqref="R25">
    <cfRule type="cellIs" dxfId="3519" priority="108" operator="lessThan">
      <formula>$C$4</formula>
    </cfRule>
  </conditionalFormatting>
  <conditionalFormatting sqref="R26">
    <cfRule type="cellIs" dxfId="3518" priority="109" operator="lessThan">
      <formula>$C$4</formula>
    </cfRule>
  </conditionalFormatting>
  <conditionalFormatting sqref="R27">
    <cfRule type="cellIs" dxfId="3517" priority="110" operator="lessThan">
      <formula>$C$4</formula>
    </cfRule>
  </conditionalFormatting>
  <conditionalFormatting sqref="R28">
    <cfRule type="cellIs" dxfId="3516" priority="111" operator="lessThan">
      <formula>$C$4</formula>
    </cfRule>
  </conditionalFormatting>
  <conditionalFormatting sqref="R29">
    <cfRule type="cellIs" dxfId="3515" priority="112" operator="lessThan">
      <formula>$C$4</formula>
    </cfRule>
  </conditionalFormatting>
  <conditionalFormatting sqref="R30">
    <cfRule type="cellIs" dxfId="3514" priority="113" operator="lessThan">
      <formula>$C$4</formula>
    </cfRule>
  </conditionalFormatting>
  <conditionalFormatting sqref="R31">
    <cfRule type="cellIs" dxfId="3513" priority="114" operator="lessThan">
      <formula>$C$4</formula>
    </cfRule>
  </conditionalFormatting>
  <conditionalFormatting sqref="R32">
    <cfRule type="cellIs" dxfId="3512" priority="115" operator="lessThan">
      <formula>$C$4</formula>
    </cfRule>
  </conditionalFormatting>
  <conditionalFormatting sqref="R33">
    <cfRule type="cellIs" dxfId="3511" priority="116" operator="lessThan">
      <formula>$C$4</formula>
    </cfRule>
  </conditionalFormatting>
  <conditionalFormatting sqref="R34">
    <cfRule type="cellIs" dxfId="3510" priority="117" operator="lessThan">
      <formula>$C$4</formula>
    </cfRule>
  </conditionalFormatting>
  <conditionalFormatting sqref="R35">
    <cfRule type="cellIs" dxfId="3509" priority="118" operator="lessThan">
      <formula>$C$4</formula>
    </cfRule>
  </conditionalFormatting>
  <conditionalFormatting sqref="R36">
    <cfRule type="cellIs" dxfId="3508" priority="119" operator="lessThan">
      <formula>$C$4</formula>
    </cfRule>
  </conditionalFormatting>
  <conditionalFormatting sqref="R37">
    <cfRule type="cellIs" dxfId="3507" priority="120" operator="lessThan">
      <formula>$C$4</formula>
    </cfRule>
  </conditionalFormatting>
  <conditionalFormatting sqref="R38">
    <cfRule type="cellIs" dxfId="3506" priority="121" operator="lessThan">
      <formula>$C$4</formula>
    </cfRule>
  </conditionalFormatting>
  <conditionalFormatting sqref="R39">
    <cfRule type="cellIs" dxfId="3505" priority="122" operator="lessThan">
      <formula>$C$4</formula>
    </cfRule>
  </conditionalFormatting>
  <conditionalFormatting sqref="R40">
    <cfRule type="cellIs" dxfId="3504" priority="123" operator="lessThan">
      <formula>$C$4</formula>
    </cfRule>
  </conditionalFormatting>
  <conditionalFormatting sqref="R41">
    <cfRule type="cellIs" dxfId="3503" priority="124" operator="lessThan">
      <formula>$C$4</formula>
    </cfRule>
  </conditionalFormatting>
  <conditionalFormatting sqref="R42">
    <cfRule type="cellIs" dxfId="3502" priority="125" operator="lessThan">
      <formula>$C$4</formula>
    </cfRule>
  </conditionalFormatting>
  <conditionalFormatting sqref="R43">
    <cfRule type="cellIs" dxfId="3501" priority="126" operator="lessThan">
      <formula>$C$4</formula>
    </cfRule>
  </conditionalFormatting>
  <conditionalFormatting sqref="R44">
    <cfRule type="cellIs" dxfId="3500" priority="127" operator="lessThan">
      <formula>$C$4</formula>
    </cfRule>
  </conditionalFormatting>
  <conditionalFormatting sqref="R45">
    <cfRule type="cellIs" dxfId="3499" priority="128" operator="lessThan">
      <formula>$C$4</formula>
    </cfRule>
  </conditionalFormatting>
  <conditionalFormatting sqref="R46">
    <cfRule type="cellIs" dxfId="3498" priority="129" operator="lessThan">
      <formula>$C$4</formula>
    </cfRule>
  </conditionalFormatting>
  <conditionalFormatting sqref="R47">
    <cfRule type="cellIs" dxfId="3497" priority="130" operator="lessThan">
      <formula>$C$4</formula>
    </cfRule>
  </conditionalFormatting>
  <conditionalFormatting sqref="R48">
    <cfRule type="cellIs" dxfId="3496" priority="131" operator="lessThan">
      <formula>$C$4</formula>
    </cfRule>
  </conditionalFormatting>
  <conditionalFormatting sqref="R49">
    <cfRule type="cellIs" dxfId="3495" priority="132" operator="lessThan">
      <formula>$C$4</formula>
    </cfRule>
  </conditionalFormatting>
  <conditionalFormatting sqref="R50">
    <cfRule type="cellIs" dxfId="3494" priority="133" operator="lessThan">
      <formula>$C$4</formula>
    </cfRule>
  </conditionalFormatting>
  <conditionalFormatting sqref="R51">
    <cfRule type="cellIs" dxfId="3493" priority="134" operator="lessThan">
      <formula>$C$4</formula>
    </cfRule>
  </conditionalFormatting>
  <conditionalFormatting sqref="R52">
    <cfRule type="cellIs" dxfId="3492" priority="135" operator="lessThan">
      <formula>$C$4</formula>
    </cfRule>
  </conditionalFormatting>
  <conditionalFormatting sqref="R53">
    <cfRule type="cellIs" dxfId="3491" priority="136" operator="lessThan">
      <formula>$C$4</formula>
    </cfRule>
  </conditionalFormatting>
  <conditionalFormatting sqref="R54">
    <cfRule type="cellIs" dxfId="3490" priority="137" operator="lessThan">
      <formula>$C$4</formula>
    </cfRule>
  </conditionalFormatting>
  <conditionalFormatting sqref="R55">
    <cfRule type="cellIs" dxfId="3489" priority="138" operator="lessThan">
      <formula>$C$4</formula>
    </cfRule>
  </conditionalFormatting>
  <conditionalFormatting sqref="R56">
    <cfRule type="cellIs" dxfId="3488" priority="139" operator="lessThan">
      <formula>$C$4</formula>
    </cfRule>
  </conditionalFormatting>
  <conditionalFormatting sqref="R57">
    <cfRule type="cellIs" dxfId="3487" priority="140" operator="lessThan">
      <formula>$C$4</formula>
    </cfRule>
  </conditionalFormatting>
  <conditionalFormatting sqref="R58">
    <cfRule type="cellIs" dxfId="3486" priority="141" operator="lessThan">
      <formula>$C$4</formula>
    </cfRule>
  </conditionalFormatting>
  <conditionalFormatting sqref="R59">
    <cfRule type="cellIs" dxfId="3485" priority="142" operator="lessThan">
      <formula>$C$4</formula>
    </cfRule>
  </conditionalFormatting>
  <conditionalFormatting sqref="R60">
    <cfRule type="cellIs" dxfId="3484" priority="143" operator="lessThan">
      <formula>$C$4</formula>
    </cfRule>
  </conditionalFormatting>
  <conditionalFormatting sqref="S11:S43">
    <cfRule type="cellIs" dxfId="3483" priority="144" operator="lessThan">
      <formula>$C$4</formula>
    </cfRule>
  </conditionalFormatting>
  <conditionalFormatting sqref="S44">
    <cfRule type="cellIs" dxfId="3482" priority="177" operator="lessThan">
      <formula>$C$4</formula>
    </cfRule>
  </conditionalFormatting>
  <conditionalFormatting sqref="S45">
    <cfRule type="cellIs" dxfId="3481" priority="178" operator="lessThan">
      <formula>$C$4</formula>
    </cfRule>
  </conditionalFormatting>
  <conditionalFormatting sqref="S46">
    <cfRule type="cellIs" dxfId="3480" priority="179" operator="lessThan">
      <formula>$C$4</formula>
    </cfRule>
  </conditionalFormatting>
  <conditionalFormatting sqref="S47">
    <cfRule type="cellIs" dxfId="3479" priority="180" operator="lessThan">
      <formula>$C$4</formula>
    </cfRule>
  </conditionalFormatting>
  <conditionalFormatting sqref="S48">
    <cfRule type="cellIs" dxfId="3478" priority="181" operator="lessThan">
      <formula>$C$4</formula>
    </cfRule>
  </conditionalFormatting>
  <conditionalFormatting sqref="S49">
    <cfRule type="cellIs" dxfId="3477" priority="182" operator="lessThan">
      <formula>$C$4</formula>
    </cfRule>
  </conditionalFormatting>
  <conditionalFormatting sqref="S50">
    <cfRule type="cellIs" dxfId="3476" priority="183" operator="lessThan">
      <formula>$C$4</formula>
    </cfRule>
  </conditionalFormatting>
  <conditionalFormatting sqref="S51">
    <cfRule type="cellIs" dxfId="3475" priority="184" operator="lessThan">
      <formula>$C$4</formula>
    </cfRule>
  </conditionalFormatting>
  <conditionalFormatting sqref="S52">
    <cfRule type="cellIs" dxfId="3474" priority="185" operator="lessThan">
      <formula>$C$4</formula>
    </cfRule>
  </conditionalFormatting>
  <conditionalFormatting sqref="S53">
    <cfRule type="cellIs" dxfId="3473" priority="186" operator="lessThan">
      <formula>$C$4</formula>
    </cfRule>
  </conditionalFormatting>
  <conditionalFormatting sqref="S54">
    <cfRule type="cellIs" dxfId="3472" priority="187" operator="lessThan">
      <formula>$C$4</formula>
    </cfRule>
  </conditionalFormatting>
  <conditionalFormatting sqref="S55">
    <cfRule type="cellIs" dxfId="3471" priority="188" operator="lessThan">
      <formula>$C$4</formula>
    </cfRule>
  </conditionalFormatting>
  <conditionalFormatting sqref="S56">
    <cfRule type="cellIs" dxfId="3470" priority="189" operator="lessThan">
      <formula>$C$4</formula>
    </cfRule>
  </conditionalFormatting>
  <conditionalFormatting sqref="S57">
    <cfRule type="cellIs" dxfId="3469" priority="190" operator="lessThan">
      <formula>$C$4</formula>
    </cfRule>
  </conditionalFormatting>
  <conditionalFormatting sqref="S58">
    <cfRule type="cellIs" dxfId="3468" priority="191" operator="lessThan">
      <formula>$C$4</formula>
    </cfRule>
  </conditionalFormatting>
  <conditionalFormatting sqref="S59">
    <cfRule type="cellIs" dxfId="3467" priority="192" operator="lessThan">
      <formula>$C$4</formula>
    </cfRule>
  </conditionalFormatting>
  <conditionalFormatting sqref="S60">
    <cfRule type="cellIs" dxfId="3466" priority="193" operator="lessThan">
      <formula>$C$4</formula>
    </cfRule>
  </conditionalFormatting>
  <conditionalFormatting sqref="V11:V43">
    <cfRule type="cellIs" dxfId="3465" priority="194" operator="lessThan">
      <formula>$C$4</formula>
    </cfRule>
  </conditionalFormatting>
  <conditionalFormatting sqref="V44">
    <cfRule type="cellIs" dxfId="3464" priority="227" operator="lessThan">
      <formula>$C$4</formula>
    </cfRule>
  </conditionalFormatting>
  <conditionalFormatting sqref="V45">
    <cfRule type="cellIs" dxfId="3463" priority="228" operator="lessThan">
      <formula>$C$4</formula>
    </cfRule>
  </conditionalFormatting>
  <conditionalFormatting sqref="V46">
    <cfRule type="cellIs" dxfId="3462" priority="229" operator="lessThan">
      <formula>$C$4</formula>
    </cfRule>
  </conditionalFormatting>
  <conditionalFormatting sqref="V47">
    <cfRule type="cellIs" dxfId="3461" priority="230" operator="lessThan">
      <formula>$C$4</formula>
    </cfRule>
  </conditionalFormatting>
  <conditionalFormatting sqref="V48">
    <cfRule type="cellIs" dxfId="3460" priority="231" operator="lessThan">
      <formula>$C$4</formula>
    </cfRule>
  </conditionalFormatting>
  <conditionalFormatting sqref="V49">
    <cfRule type="cellIs" dxfId="3459" priority="232" operator="lessThan">
      <formula>$C$4</formula>
    </cfRule>
  </conditionalFormatting>
  <conditionalFormatting sqref="V50">
    <cfRule type="cellIs" dxfId="3458" priority="233" operator="lessThan">
      <formula>$C$4</formula>
    </cfRule>
  </conditionalFormatting>
  <conditionalFormatting sqref="V51">
    <cfRule type="cellIs" dxfId="3457" priority="234" operator="lessThan">
      <formula>$C$4</formula>
    </cfRule>
  </conditionalFormatting>
  <conditionalFormatting sqref="V52">
    <cfRule type="cellIs" dxfId="3456" priority="235" operator="lessThan">
      <formula>$C$4</formula>
    </cfRule>
  </conditionalFormatting>
  <conditionalFormatting sqref="V53">
    <cfRule type="cellIs" dxfId="3455" priority="236" operator="lessThan">
      <formula>$C$4</formula>
    </cfRule>
  </conditionalFormatting>
  <conditionalFormatting sqref="V54">
    <cfRule type="cellIs" dxfId="3454" priority="237" operator="lessThan">
      <formula>$C$4</formula>
    </cfRule>
  </conditionalFormatting>
  <conditionalFormatting sqref="V55">
    <cfRule type="cellIs" dxfId="3453" priority="238" operator="lessThan">
      <formula>$C$4</formula>
    </cfRule>
  </conditionalFormatting>
  <conditionalFormatting sqref="V56">
    <cfRule type="cellIs" dxfId="3452" priority="239" operator="lessThan">
      <formula>$C$4</formula>
    </cfRule>
  </conditionalFormatting>
  <conditionalFormatting sqref="V57">
    <cfRule type="cellIs" dxfId="3451" priority="240" operator="lessThan">
      <formula>$C$4</formula>
    </cfRule>
  </conditionalFormatting>
  <conditionalFormatting sqref="V58">
    <cfRule type="cellIs" dxfId="3450" priority="241" operator="lessThan">
      <formula>$C$4</formula>
    </cfRule>
  </conditionalFormatting>
  <conditionalFormatting sqref="V59">
    <cfRule type="cellIs" dxfId="3449" priority="242" operator="lessThan">
      <formula>$C$4</formula>
    </cfRule>
  </conditionalFormatting>
  <conditionalFormatting sqref="V60">
    <cfRule type="cellIs" dxfId="3448" priority="243" operator="lessThan">
      <formula>$C$4</formula>
    </cfRule>
  </conditionalFormatting>
  <conditionalFormatting sqref="Y11:Y43">
    <cfRule type="cellIs" dxfId="3447" priority="244" operator="lessThan">
      <formula>$C$4</formula>
    </cfRule>
  </conditionalFormatting>
  <conditionalFormatting sqref="Y44">
    <cfRule type="cellIs" dxfId="3446" priority="277" operator="lessThan">
      <formula>$C$4</formula>
    </cfRule>
  </conditionalFormatting>
  <conditionalFormatting sqref="Y45">
    <cfRule type="cellIs" dxfId="3445" priority="278" operator="lessThan">
      <formula>$C$4</formula>
    </cfRule>
  </conditionalFormatting>
  <conditionalFormatting sqref="Y46">
    <cfRule type="cellIs" dxfId="3444" priority="279" operator="lessThan">
      <formula>$C$4</formula>
    </cfRule>
  </conditionalFormatting>
  <conditionalFormatting sqref="Y47">
    <cfRule type="cellIs" dxfId="3443" priority="280" operator="lessThan">
      <formula>$C$4</formula>
    </cfRule>
  </conditionalFormatting>
  <conditionalFormatting sqref="Y48">
    <cfRule type="cellIs" dxfId="3442" priority="281" operator="lessThan">
      <formula>$C$4</formula>
    </cfRule>
  </conditionalFormatting>
  <conditionalFormatting sqref="Y49">
    <cfRule type="cellIs" dxfId="3441" priority="282" operator="lessThan">
      <formula>$C$4</formula>
    </cfRule>
  </conditionalFormatting>
  <conditionalFormatting sqref="Y50">
    <cfRule type="cellIs" dxfId="3440" priority="283" operator="lessThan">
      <formula>$C$4</formula>
    </cfRule>
  </conditionalFormatting>
  <conditionalFormatting sqref="Y51">
    <cfRule type="cellIs" dxfId="3439" priority="284" operator="lessThan">
      <formula>$C$4</formula>
    </cfRule>
  </conditionalFormatting>
  <conditionalFormatting sqref="Y52">
    <cfRule type="cellIs" dxfId="3438" priority="285" operator="lessThan">
      <formula>$C$4</formula>
    </cfRule>
  </conditionalFormatting>
  <conditionalFormatting sqref="Y53">
    <cfRule type="cellIs" dxfId="3437" priority="286" operator="lessThan">
      <formula>$C$4</formula>
    </cfRule>
  </conditionalFormatting>
  <conditionalFormatting sqref="Y54">
    <cfRule type="cellIs" dxfId="3436" priority="287" operator="lessThan">
      <formula>$C$4</formula>
    </cfRule>
  </conditionalFormatting>
  <conditionalFormatting sqref="Y55">
    <cfRule type="cellIs" dxfId="3435" priority="288" operator="lessThan">
      <formula>$C$4</formula>
    </cfRule>
  </conditionalFormatting>
  <conditionalFormatting sqref="Y56">
    <cfRule type="cellIs" dxfId="3434" priority="289" operator="lessThan">
      <formula>$C$4</formula>
    </cfRule>
  </conditionalFormatting>
  <conditionalFormatting sqref="Y57">
    <cfRule type="cellIs" dxfId="3433" priority="290" operator="lessThan">
      <formula>$C$4</formula>
    </cfRule>
  </conditionalFormatting>
  <conditionalFormatting sqref="Y58">
    <cfRule type="cellIs" dxfId="3432" priority="291" operator="lessThan">
      <formula>$C$4</formula>
    </cfRule>
  </conditionalFormatting>
  <conditionalFormatting sqref="Y59">
    <cfRule type="cellIs" dxfId="3431" priority="292" operator="lessThan">
      <formula>$C$4</formula>
    </cfRule>
  </conditionalFormatting>
  <conditionalFormatting sqref="Y60">
    <cfRule type="cellIs" dxfId="3430" priority="293" operator="lessThan">
      <formula>$C$4</formula>
    </cfRule>
  </conditionalFormatting>
  <conditionalFormatting sqref="Z11">
    <cfRule type="cellIs" dxfId="3429" priority="294" operator="lessThan">
      <formula>$C$4</formula>
    </cfRule>
  </conditionalFormatting>
  <conditionalFormatting sqref="Z12">
    <cfRule type="cellIs" dxfId="3428" priority="295" operator="lessThan">
      <formula>$C$4</formula>
    </cfRule>
  </conditionalFormatting>
  <conditionalFormatting sqref="Z13">
    <cfRule type="cellIs" dxfId="3427" priority="296" operator="lessThan">
      <formula>$C$4</formula>
    </cfRule>
  </conditionalFormatting>
  <conditionalFormatting sqref="Z14">
    <cfRule type="cellIs" dxfId="3426" priority="297" operator="lessThan">
      <formula>$C$4</formula>
    </cfRule>
  </conditionalFormatting>
  <conditionalFormatting sqref="Z15">
    <cfRule type="cellIs" dxfId="3425" priority="298" operator="lessThan">
      <formula>$C$4</formula>
    </cfRule>
  </conditionalFormatting>
  <conditionalFormatting sqref="Z16">
    <cfRule type="cellIs" dxfId="3424" priority="299" operator="lessThan">
      <formula>$C$4</formula>
    </cfRule>
  </conditionalFormatting>
  <conditionalFormatting sqref="Z17">
    <cfRule type="cellIs" dxfId="3423" priority="300" operator="lessThan">
      <formula>$C$4</formula>
    </cfRule>
  </conditionalFormatting>
  <conditionalFormatting sqref="Z18">
    <cfRule type="cellIs" dxfId="3422" priority="301" operator="lessThan">
      <formula>$C$4</formula>
    </cfRule>
  </conditionalFormatting>
  <conditionalFormatting sqref="Z19">
    <cfRule type="cellIs" dxfId="3421" priority="302" operator="lessThan">
      <formula>$C$4</formula>
    </cfRule>
  </conditionalFormatting>
  <conditionalFormatting sqref="Z20">
    <cfRule type="cellIs" dxfId="3420" priority="303" operator="lessThan">
      <formula>$C$4</formula>
    </cfRule>
  </conditionalFormatting>
  <conditionalFormatting sqref="Z21">
    <cfRule type="cellIs" dxfId="3419" priority="304" operator="lessThan">
      <formula>$C$4</formula>
    </cfRule>
  </conditionalFormatting>
  <conditionalFormatting sqref="Z22">
    <cfRule type="cellIs" dxfId="3418" priority="305" operator="lessThan">
      <formula>$C$4</formula>
    </cfRule>
  </conditionalFormatting>
  <conditionalFormatting sqref="Z23">
    <cfRule type="cellIs" dxfId="3417" priority="306" operator="lessThan">
      <formula>$C$4</formula>
    </cfRule>
  </conditionalFormatting>
  <conditionalFormatting sqref="Z24">
    <cfRule type="cellIs" dxfId="3416" priority="307" operator="lessThan">
      <formula>$C$4</formula>
    </cfRule>
  </conditionalFormatting>
  <conditionalFormatting sqref="Z25">
    <cfRule type="cellIs" dxfId="3415" priority="308" operator="lessThan">
      <formula>$C$4</formula>
    </cfRule>
  </conditionalFormatting>
  <conditionalFormatting sqref="Z26">
    <cfRule type="cellIs" dxfId="3414" priority="309" operator="lessThan">
      <formula>$C$4</formula>
    </cfRule>
  </conditionalFormatting>
  <conditionalFormatting sqref="Z27">
    <cfRule type="cellIs" dxfId="3413" priority="310" operator="lessThan">
      <formula>$C$4</formula>
    </cfRule>
  </conditionalFormatting>
  <conditionalFormatting sqref="Z28">
    <cfRule type="cellIs" dxfId="3412" priority="311" operator="lessThan">
      <formula>$C$4</formula>
    </cfRule>
  </conditionalFormatting>
  <conditionalFormatting sqref="Z29">
    <cfRule type="cellIs" dxfId="3411" priority="312" operator="lessThan">
      <formula>$C$4</formula>
    </cfRule>
  </conditionalFormatting>
  <conditionalFormatting sqref="Z30">
    <cfRule type="cellIs" dxfId="3410" priority="313" operator="lessThan">
      <formula>$C$4</formula>
    </cfRule>
  </conditionalFormatting>
  <conditionalFormatting sqref="Z31">
    <cfRule type="cellIs" dxfId="3409" priority="314" operator="lessThan">
      <formula>$C$4</formula>
    </cfRule>
  </conditionalFormatting>
  <conditionalFormatting sqref="Z32">
    <cfRule type="cellIs" dxfId="3408" priority="315" operator="lessThan">
      <formula>$C$4</formula>
    </cfRule>
  </conditionalFormatting>
  <conditionalFormatting sqref="Z33">
    <cfRule type="cellIs" dxfId="3407" priority="316" operator="lessThan">
      <formula>$C$4</formula>
    </cfRule>
  </conditionalFormatting>
  <conditionalFormatting sqref="Z34">
    <cfRule type="cellIs" dxfId="3406" priority="317" operator="lessThan">
      <formula>$C$4</formula>
    </cfRule>
  </conditionalFormatting>
  <conditionalFormatting sqref="Z35">
    <cfRule type="cellIs" dxfId="3405" priority="318" operator="lessThan">
      <formula>$C$4</formula>
    </cfRule>
  </conditionalFormatting>
  <conditionalFormatting sqref="Z36">
    <cfRule type="cellIs" dxfId="3404" priority="319" operator="lessThan">
      <formula>$C$4</formula>
    </cfRule>
  </conditionalFormatting>
  <conditionalFormatting sqref="Z37">
    <cfRule type="cellIs" dxfId="3403" priority="320" operator="lessThan">
      <formula>$C$4</formula>
    </cfRule>
  </conditionalFormatting>
  <conditionalFormatting sqref="Z38">
    <cfRule type="cellIs" dxfId="3402" priority="321" operator="lessThan">
      <formula>$C$4</formula>
    </cfRule>
  </conditionalFormatting>
  <conditionalFormatting sqref="Z39">
    <cfRule type="cellIs" dxfId="3401" priority="322" operator="lessThan">
      <formula>$C$4</formula>
    </cfRule>
  </conditionalFormatting>
  <conditionalFormatting sqref="Z40">
    <cfRule type="cellIs" dxfId="3400" priority="323" operator="lessThan">
      <formula>$C$4</formula>
    </cfRule>
  </conditionalFormatting>
  <conditionalFormatting sqref="Z41">
    <cfRule type="cellIs" dxfId="3399" priority="324" operator="lessThan">
      <formula>$C$4</formula>
    </cfRule>
  </conditionalFormatting>
  <conditionalFormatting sqref="Z42">
    <cfRule type="cellIs" dxfId="3398" priority="325" operator="lessThan">
      <formula>$C$4</formula>
    </cfRule>
  </conditionalFormatting>
  <conditionalFormatting sqref="Z43">
    <cfRule type="cellIs" dxfId="3397" priority="326" operator="lessThan">
      <formula>$C$4</formula>
    </cfRule>
  </conditionalFormatting>
  <conditionalFormatting sqref="Z44">
    <cfRule type="cellIs" dxfId="3396" priority="327" operator="lessThan">
      <formula>$C$4</formula>
    </cfRule>
  </conditionalFormatting>
  <conditionalFormatting sqref="Z45">
    <cfRule type="cellIs" dxfId="3395" priority="328" operator="lessThan">
      <formula>$C$4</formula>
    </cfRule>
  </conditionalFormatting>
  <conditionalFormatting sqref="Z46">
    <cfRule type="cellIs" dxfId="3394" priority="329" operator="lessThan">
      <formula>$C$4</formula>
    </cfRule>
  </conditionalFormatting>
  <conditionalFormatting sqref="Z47">
    <cfRule type="cellIs" dxfId="3393" priority="330" operator="lessThan">
      <formula>$C$4</formula>
    </cfRule>
  </conditionalFormatting>
  <conditionalFormatting sqref="Z48">
    <cfRule type="cellIs" dxfId="3392" priority="331" operator="lessThan">
      <formula>$C$4</formula>
    </cfRule>
  </conditionalFormatting>
  <conditionalFormatting sqref="Z49">
    <cfRule type="cellIs" dxfId="3391" priority="332" operator="lessThan">
      <formula>$C$4</formula>
    </cfRule>
  </conditionalFormatting>
  <conditionalFormatting sqref="Z50">
    <cfRule type="cellIs" dxfId="3390" priority="333" operator="lessThan">
      <formula>$C$4</formula>
    </cfRule>
  </conditionalFormatting>
  <conditionalFormatting sqref="Z51">
    <cfRule type="cellIs" dxfId="3389" priority="334" operator="lessThan">
      <formula>$C$4</formula>
    </cfRule>
  </conditionalFormatting>
  <conditionalFormatting sqref="Z52">
    <cfRule type="cellIs" dxfId="3388" priority="335" operator="lessThan">
      <formula>$C$4</formula>
    </cfRule>
  </conditionalFormatting>
  <conditionalFormatting sqref="Z53">
    <cfRule type="cellIs" dxfId="3387" priority="336" operator="lessThan">
      <formula>$C$4</formula>
    </cfRule>
  </conditionalFormatting>
  <conditionalFormatting sqref="Z54">
    <cfRule type="cellIs" dxfId="3386" priority="337" operator="lessThan">
      <formula>$C$4</formula>
    </cfRule>
  </conditionalFormatting>
  <conditionalFormatting sqref="Z55">
    <cfRule type="cellIs" dxfId="3385" priority="338" operator="lessThan">
      <formula>$C$4</formula>
    </cfRule>
  </conditionalFormatting>
  <conditionalFormatting sqref="Z56">
    <cfRule type="cellIs" dxfId="3384" priority="339" operator="lessThan">
      <formula>$C$4</formula>
    </cfRule>
  </conditionalFormatting>
  <conditionalFormatting sqref="Z57">
    <cfRule type="cellIs" dxfId="3383" priority="340" operator="lessThan">
      <formula>$C$4</formula>
    </cfRule>
  </conditionalFormatting>
  <conditionalFormatting sqref="Z58">
    <cfRule type="cellIs" dxfId="3382" priority="341" operator="lessThan">
      <formula>$C$4</formula>
    </cfRule>
  </conditionalFormatting>
  <conditionalFormatting sqref="Z59">
    <cfRule type="cellIs" dxfId="3381" priority="342" operator="lessThan">
      <formula>$C$4</formula>
    </cfRule>
  </conditionalFormatting>
  <conditionalFormatting sqref="Z60">
    <cfRule type="cellIs" dxfId="3380" priority="343" operator="lessThan">
      <formula>$C$4</formula>
    </cfRule>
  </conditionalFormatting>
  <conditionalFormatting sqref="AA11">
    <cfRule type="cellIs" dxfId="3379" priority="344" operator="lessThan">
      <formula>$C$4</formula>
    </cfRule>
  </conditionalFormatting>
  <conditionalFormatting sqref="AA12">
    <cfRule type="cellIs" dxfId="3378" priority="345" operator="lessThan">
      <formula>$C$4</formula>
    </cfRule>
  </conditionalFormatting>
  <conditionalFormatting sqref="AA13">
    <cfRule type="cellIs" dxfId="3377" priority="346" operator="lessThan">
      <formula>$C$4</formula>
    </cfRule>
  </conditionalFormatting>
  <conditionalFormatting sqref="AA14">
    <cfRule type="cellIs" dxfId="3376" priority="347" operator="lessThan">
      <formula>$C$4</formula>
    </cfRule>
  </conditionalFormatting>
  <conditionalFormatting sqref="AA15">
    <cfRule type="cellIs" dxfId="3375" priority="348" operator="lessThan">
      <formula>$C$4</formula>
    </cfRule>
  </conditionalFormatting>
  <conditionalFormatting sqref="AA16">
    <cfRule type="cellIs" dxfId="3374" priority="349" operator="lessThan">
      <formula>$C$4</formula>
    </cfRule>
  </conditionalFormatting>
  <conditionalFormatting sqref="AA17">
    <cfRule type="cellIs" dxfId="3373" priority="350" operator="lessThan">
      <formula>$C$4</formula>
    </cfRule>
  </conditionalFormatting>
  <conditionalFormatting sqref="AA18">
    <cfRule type="cellIs" dxfId="3372" priority="351" operator="lessThan">
      <formula>$C$4</formula>
    </cfRule>
  </conditionalFormatting>
  <conditionalFormatting sqref="AA19">
    <cfRule type="cellIs" dxfId="3371" priority="352" operator="lessThan">
      <formula>$C$4</formula>
    </cfRule>
  </conditionalFormatting>
  <conditionalFormatting sqref="AA20">
    <cfRule type="cellIs" dxfId="3370" priority="353" operator="lessThan">
      <formula>$C$4</formula>
    </cfRule>
  </conditionalFormatting>
  <conditionalFormatting sqref="AA21">
    <cfRule type="cellIs" dxfId="3369" priority="354" operator="lessThan">
      <formula>$C$4</formula>
    </cfRule>
  </conditionalFormatting>
  <conditionalFormatting sqref="AA22">
    <cfRule type="cellIs" dxfId="3368" priority="355" operator="lessThan">
      <formula>$C$4</formula>
    </cfRule>
  </conditionalFormatting>
  <conditionalFormatting sqref="AA23">
    <cfRule type="cellIs" dxfId="3367" priority="356" operator="lessThan">
      <formula>$C$4</formula>
    </cfRule>
  </conditionalFormatting>
  <conditionalFormatting sqref="AA24">
    <cfRule type="cellIs" dxfId="3366" priority="357" operator="lessThan">
      <formula>$C$4</formula>
    </cfRule>
  </conditionalFormatting>
  <conditionalFormatting sqref="AA25">
    <cfRule type="cellIs" dxfId="3365" priority="358" operator="lessThan">
      <formula>$C$4</formula>
    </cfRule>
  </conditionalFormatting>
  <conditionalFormatting sqref="AA26">
    <cfRule type="cellIs" dxfId="3364" priority="359" operator="lessThan">
      <formula>$C$4</formula>
    </cfRule>
  </conditionalFormatting>
  <conditionalFormatting sqref="AA27">
    <cfRule type="cellIs" dxfId="3363" priority="360" operator="lessThan">
      <formula>$C$4</formula>
    </cfRule>
  </conditionalFormatting>
  <conditionalFormatting sqref="AA28">
    <cfRule type="cellIs" dxfId="3362" priority="361" operator="lessThan">
      <formula>$C$4</formula>
    </cfRule>
  </conditionalFormatting>
  <conditionalFormatting sqref="AA29">
    <cfRule type="cellIs" dxfId="3361" priority="362" operator="lessThan">
      <formula>$C$4</formula>
    </cfRule>
  </conditionalFormatting>
  <conditionalFormatting sqref="AA30">
    <cfRule type="cellIs" dxfId="3360" priority="363" operator="lessThan">
      <formula>$C$4</formula>
    </cfRule>
  </conditionalFormatting>
  <conditionalFormatting sqref="AA31">
    <cfRule type="cellIs" dxfId="3359" priority="364" operator="lessThan">
      <formula>$C$4</formula>
    </cfRule>
  </conditionalFormatting>
  <conditionalFormatting sqref="AA32">
    <cfRule type="cellIs" dxfId="3358" priority="365" operator="lessThan">
      <formula>$C$4</formula>
    </cfRule>
  </conditionalFormatting>
  <conditionalFormatting sqref="AA33">
    <cfRule type="cellIs" dxfId="3357" priority="366" operator="lessThan">
      <formula>$C$4</formula>
    </cfRule>
  </conditionalFormatting>
  <conditionalFormatting sqref="AA34">
    <cfRule type="cellIs" dxfId="3356" priority="367" operator="lessThan">
      <formula>$C$4</formula>
    </cfRule>
  </conditionalFormatting>
  <conditionalFormatting sqref="AA35">
    <cfRule type="cellIs" dxfId="3355" priority="368" operator="lessThan">
      <formula>$C$4</formula>
    </cfRule>
  </conditionalFormatting>
  <conditionalFormatting sqref="AA36">
    <cfRule type="cellIs" dxfId="3354" priority="369" operator="lessThan">
      <formula>$C$4</formula>
    </cfRule>
  </conditionalFormatting>
  <conditionalFormatting sqref="AA37">
    <cfRule type="cellIs" dxfId="3353" priority="370" operator="lessThan">
      <formula>$C$4</formula>
    </cfRule>
  </conditionalFormatting>
  <conditionalFormatting sqref="AA38">
    <cfRule type="cellIs" dxfId="3352" priority="371" operator="lessThan">
      <formula>$C$4</formula>
    </cfRule>
  </conditionalFormatting>
  <conditionalFormatting sqref="AA39">
    <cfRule type="cellIs" dxfId="3351" priority="372" operator="lessThan">
      <formula>$C$4</formula>
    </cfRule>
  </conditionalFormatting>
  <conditionalFormatting sqref="AA40">
    <cfRule type="cellIs" dxfId="3350" priority="373" operator="lessThan">
      <formula>$C$4</formula>
    </cfRule>
  </conditionalFormatting>
  <conditionalFormatting sqref="AA41">
    <cfRule type="cellIs" dxfId="3349" priority="374" operator="lessThan">
      <formula>$C$4</formula>
    </cfRule>
  </conditionalFormatting>
  <conditionalFormatting sqref="AA42">
    <cfRule type="cellIs" dxfId="3348" priority="375" operator="lessThan">
      <formula>$C$4</formula>
    </cfRule>
  </conditionalFormatting>
  <conditionalFormatting sqref="AA43">
    <cfRule type="cellIs" dxfId="3347" priority="376" operator="lessThan">
      <formula>$C$4</formula>
    </cfRule>
  </conditionalFormatting>
  <conditionalFormatting sqref="AA44">
    <cfRule type="cellIs" dxfId="3346" priority="377" operator="lessThan">
      <formula>$C$4</formula>
    </cfRule>
  </conditionalFormatting>
  <conditionalFormatting sqref="AA45">
    <cfRule type="cellIs" dxfId="3345" priority="378" operator="lessThan">
      <formula>$C$4</formula>
    </cfRule>
  </conditionalFormatting>
  <conditionalFormatting sqref="AA46">
    <cfRule type="cellIs" dxfId="3344" priority="379" operator="lessThan">
      <formula>$C$4</formula>
    </cfRule>
  </conditionalFormatting>
  <conditionalFormatting sqref="AA47">
    <cfRule type="cellIs" dxfId="3343" priority="380" operator="lessThan">
      <formula>$C$4</formula>
    </cfRule>
  </conditionalFormatting>
  <conditionalFormatting sqref="AA48">
    <cfRule type="cellIs" dxfId="3342" priority="381" operator="lessThan">
      <formula>$C$4</formula>
    </cfRule>
  </conditionalFormatting>
  <conditionalFormatting sqref="AA49">
    <cfRule type="cellIs" dxfId="3341" priority="382" operator="lessThan">
      <formula>$C$4</formula>
    </cfRule>
  </conditionalFormatting>
  <conditionalFormatting sqref="AA50">
    <cfRule type="cellIs" dxfId="3340" priority="383" operator="lessThan">
      <formula>$C$4</formula>
    </cfRule>
  </conditionalFormatting>
  <conditionalFormatting sqref="AA51">
    <cfRule type="cellIs" dxfId="3339" priority="384" operator="lessThan">
      <formula>$C$4</formula>
    </cfRule>
  </conditionalFormatting>
  <conditionalFormatting sqref="AA52">
    <cfRule type="cellIs" dxfId="3338" priority="385" operator="lessThan">
      <formula>$C$4</formula>
    </cfRule>
  </conditionalFormatting>
  <conditionalFormatting sqref="AA53">
    <cfRule type="cellIs" dxfId="3337" priority="386" operator="lessThan">
      <formula>$C$4</formula>
    </cfRule>
  </conditionalFormatting>
  <conditionalFormatting sqref="AA54">
    <cfRule type="cellIs" dxfId="3336" priority="387" operator="lessThan">
      <formula>$C$4</formula>
    </cfRule>
  </conditionalFormatting>
  <conditionalFormatting sqref="AA55">
    <cfRule type="cellIs" dxfId="3335" priority="388" operator="lessThan">
      <formula>$C$4</formula>
    </cfRule>
  </conditionalFormatting>
  <conditionalFormatting sqref="AA56">
    <cfRule type="cellIs" dxfId="3334" priority="389" operator="lessThan">
      <formula>$C$4</formula>
    </cfRule>
  </conditionalFormatting>
  <conditionalFormatting sqref="AA57">
    <cfRule type="cellIs" dxfId="3333" priority="390" operator="lessThan">
      <formula>$C$4</formula>
    </cfRule>
  </conditionalFormatting>
  <conditionalFormatting sqref="AA58">
    <cfRule type="cellIs" dxfId="3332" priority="391" operator="lessThan">
      <formula>$C$4</formula>
    </cfRule>
  </conditionalFormatting>
  <conditionalFormatting sqref="AA59">
    <cfRule type="cellIs" dxfId="3331" priority="392" operator="lessThan">
      <formula>$C$4</formula>
    </cfRule>
  </conditionalFormatting>
  <conditionalFormatting sqref="AA60">
    <cfRule type="cellIs" dxfId="3330" priority="393" operator="lessThan">
      <formula>$C$4</formula>
    </cfRule>
  </conditionalFormatting>
  <conditionalFormatting sqref="AB11">
    <cfRule type="cellIs" dxfId="3329" priority="394" operator="lessThan">
      <formula>$C$4</formula>
    </cfRule>
  </conditionalFormatting>
  <conditionalFormatting sqref="AB12">
    <cfRule type="cellIs" dxfId="3328" priority="395" operator="lessThan">
      <formula>$C$4</formula>
    </cfRule>
  </conditionalFormatting>
  <conditionalFormatting sqref="AB13">
    <cfRule type="cellIs" dxfId="3327" priority="396" operator="lessThan">
      <formula>$C$4</formula>
    </cfRule>
  </conditionalFormatting>
  <conditionalFormatting sqref="AB14">
    <cfRule type="cellIs" dxfId="3326" priority="397" operator="lessThan">
      <formula>$C$4</formula>
    </cfRule>
  </conditionalFormatting>
  <conditionalFormatting sqref="AB15">
    <cfRule type="cellIs" dxfId="3325" priority="398" operator="lessThan">
      <formula>$C$4</formula>
    </cfRule>
  </conditionalFormatting>
  <conditionalFormatting sqref="AB16">
    <cfRule type="cellIs" dxfId="3324" priority="399" operator="lessThan">
      <formula>$C$4</formula>
    </cfRule>
  </conditionalFormatting>
  <conditionalFormatting sqref="AB17">
    <cfRule type="cellIs" dxfId="3323" priority="400" operator="lessThan">
      <formula>$C$4</formula>
    </cfRule>
  </conditionalFormatting>
  <conditionalFormatting sqref="AB18">
    <cfRule type="cellIs" dxfId="3322" priority="401" operator="lessThan">
      <formula>$C$4</formula>
    </cfRule>
  </conditionalFormatting>
  <conditionalFormatting sqref="AB19">
    <cfRule type="cellIs" dxfId="3321" priority="402" operator="lessThan">
      <formula>$C$4</formula>
    </cfRule>
  </conditionalFormatting>
  <conditionalFormatting sqref="AB20">
    <cfRule type="cellIs" dxfId="3320" priority="403" operator="lessThan">
      <formula>$C$4</formula>
    </cfRule>
  </conditionalFormatting>
  <conditionalFormatting sqref="AB21">
    <cfRule type="cellIs" dxfId="3319" priority="404" operator="lessThan">
      <formula>$C$4</formula>
    </cfRule>
  </conditionalFormatting>
  <conditionalFormatting sqref="AB22">
    <cfRule type="cellIs" dxfId="3318" priority="405" operator="lessThan">
      <formula>$C$4</formula>
    </cfRule>
  </conditionalFormatting>
  <conditionalFormatting sqref="AB23">
    <cfRule type="cellIs" dxfId="3317" priority="406" operator="lessThan">
      <formula>$C$4</formula>
    </cfRule>
  </conditionalFormatting>
  <conditionalFormatting sqref="AB24">
    <cfRule type="cellIs" dxfId="3316" priority="407" operator="lessThan">
      <formula>$C$4</formula>
    </cfRule>
  </conditionalFormatting>
  <conditionalFormatting sqref="AB25">
    <cfRule type="cellIs" dxfId="3315" priority="408" operator="lessThan">
      <formula>$C$4</formula>
    </cfRule>
  </conditionalFormatting>
  <conditionalFormatting sqref="AB26">
    <cfRule type="cellIs" dxfId="3314" priority="409" operator="lessThan">
      <formula>$C$4</formula>
    </cfRule>
  </conditionalFormatting>
  <conditionalFormatting sqref="AB27">
    <cfRule type="cellIs" dxfId="3313" priority="410" operator="lessThan">
      <formula>$C$4</formula>
    </cfRule>
  </conditionalFormatting>
  <conditionalFormatting sqref="AB28">
    <cfRule type="cellIs" dxfId="3312" priority="411" operator="lessThan">
      <formula>$C$4</formula>
    </cfRule>
  </conditionalFormatting>
  <conditionalFormatting sqref="AB29">
    <cfRule type="cellIs" dxfId="3311" priority="412" operator="lessThan">
      <formula>$C$4</formula>
    </cfRule>
  </conditionalFormatting>
  <conditionalFormatting sqref="AB30">
    <cfRule type="cellIs" dxfId="3310" priority="413" operator="lessThan">
      <formula>$C$4</formula>
    </cfRule>
  </conditionalFormatting>
  <conditionalFormatting sqref="AB31">
    <cfRule type="cellIs" dxfId="3309" priority="414" operator="lessThan">
      <formula>$C$4</formula>
    </cfRule>
  </conditionalFormatting>
  <conditionalFormatting sqref="AB32">
    <cfRule type="cellIs" dxfId="3308" priority="415" operator="lessThan">
      <formula>$C$4</formula>
    </cfRule>
  </conditionalFormatting>
  <conditionalFormatting sqref="AB33">
    <cfRule type="cellIs" dxfId="3307" priority="416" operator="lessThan">
      <formula>$C$4</formula>
    </cfRule>
  </conditionalFormatting>
  <conditionalFormatting sqref="AB34">
    <cfRule type="cellIs" dxfId="3306" priority="417" operator="lessThan">
      <formula>$C$4</formula>
    </cfRule>
  </conditionalFormatting>
  <conditionalFormatting sqref="AB35">
    <cfRule type="cellIs" dxfId="3305" priority="418" operator="lessThan">
      <formula>$C$4</formula>
    </cfRule>
  </conditionalFormatting>
  <conditionalFormatting sqref="AB36">
    <cfRule type="cellIs" dxfId="3304" priority="419" operator="lessThan">
      <formula>$C$4</formula>
    </cfRule>
  </conditionalFormatting>
  <conditionalFormatting sqref="AB37">
    <cfRule type="cellIs" dxfId="3303" priority="420" operator="lessThan">
      <formula>$C$4</formula>
    </cfRule>
  </conditionalFormatting>
  <conditionalFormatting sqref="AB38">
    <cfRule type="cellIs" dxfId="3302" priority="421" operator="lessThan">
      <formula>$C$4</formula>
    </cfRule>
  </conditionalFormatting>
  <conditionalFormatting sqref="AB39">
    <cfRule type="cellIs" dxfId="3301" priority="422" operator="lessThan">
      <formula>$C$4</formula>
    </cfRule>
  </conditionalFormatting>
  <conditionalFormatting sqref="AB40">
    <cfRule type="cellIs" dxfId="3300" priority="423" operator="lessThan">
      <formula>$C$4</formula>
    </cfRule>
  </conditionalFormatting>
  <conditionalFormatting sqref="AB41">
    <cfRule type="cellIs" dxfId="3299" priority="424" operator="lessThan">
      <formula>$C$4</formula>
    </cfRule>
  </conditionalFormatting>
  <conditionalFormatting sqref="AB42">
    <cfRule type="cellIs" dxfId="3298" priority="425" operator="lessThan">
      <formula>$C$4</formula>
    </cfRule>
  </conditionalFormatting>
  <conditionalFormatting sqref="AB43">
    <cfRule type="cellIs" dxfId="3297" priority="426" operator="lessThan">
      <formula>$C$4</formula>
    </cfRule>
  </conditionalFormatting>
  <conditionalFormatting sqref="AB44">
    <cfRule type="cellIs" dxfId="3296" priority="427" operator="lessThan">
      <formula>$C$4</formula>
    </cfRule>
  </conditionalFormatting>
  <conditionalFormatting sqref="AB45">
    <cfRule type="cellIs" dxfId="3295" priority="428" operator="lessThan">
      <formula>$C$4</formula>
    </cfRule>
  </conditionalFormatting>
  <conditionalFormatting sqref="AB46">
    <cfRule type="cellIs" dxfId="3294" priority="429" operator="lessThan">
      <formula>$C$4</formula>
    </cfRule>
  </conditionalFormatting>
  <conditionalFormatting sqref="AB47">
    <cfRule type="cellIs" dxfId="3293" priority="430" operator="lessThan">
      <formula>$C$4</formula>
    </cfRule>
  </conditionalFormatting>
  <conditionalFormatting sqref="AB48">
    <cfRule type="cellIs" dxfId="3292" priority="431" operator="lessThan">
      <formula>$C$4</formula>
    </cfRule>
  </conditionalFormatting>
  <conditionalFormatting sqref="AB49">
    <cfRule type="cellIs" dxfId="3291" priority="432" operator="lessThan">
      <formula>$C$4</formula>
    </cfRule>
  </conditionalFormatting>
  <conditionalFormatting sqref="AB50">
    <cfRule type="cellIs" dxfId="3290" priority="433" operator="lessThan">
      <formula>$C$4</formula>
    </cfRule>
  </conditionalFormatting>
  <conditionalFormatting sqref="AB51">
    <cfRule type="cellIs" dxfId="3289" priority="434" operator="lessThan">
      <formula>$C$4</formula>
    </cfRule>
  </conditionalFormatting>
  <conditionalFormatting sqref="AB52">
    <cfRule type="cellIs" dxfId="3288" priority="435" operator="lessThan">
      <formula>$C$4</formula>
    </cfRule>
  </conditionalFormatting>
  <conditionalFormatting sqref="AB53">
    <cfRule type="cellIs" dxfId="3287" priority="436" operator="lessThan">
      <formula>$C$4</formula>
    </cfRule>
  </conditionalFormatting>
  <conditionalFormatting sqref="AB54">
    <cfRule type="cellIs" dxfId="3286" priority="437" operator="lessThan">
      <formula>$C$4</formula>
    </cfRule>
  </conditionalFormatting>
  <conditionalFormatting sqref="AB55">
    <cfRule type="cellIs" dxfId="3285" priority="438" operator="lessThan">
      <formula>$C$4</formula>
    </cfRule>
  </conditionalFormatting>
  <conditionalFormatting sqref="AB56">
    <cfRule type="cellIs" dxfId="3284" priority="439" operator="lessThan">
      <formula>$C$4</formula>
    </cfRule>
  </conditionalFormatting>
  <conditionalFormatting sqref="AB57">
    <cfRule type="cellIs" dxfId="3283" priority="440" operator="lessThan">
      <formula>$C$4</formula>
    </cfRule>
  </conditionalFormatting>
  <conditionalFormatting sqref="AB58">
    <cfRule type="cellIs" dxfId="3282" priority="441" operator="lessThan">
      <formula>$C$4</formula>
    </cfRule>
  </conditionalFormatting>
  <conditionalFormatting sqref="AB59">
    <cfRule type="cellIs" dxfId="3281" priority="442" operator="lessThan">
      <formula>$C$4</formula>
    </cfRule>
  </conditionalFormatting>
  <conditionalFormatting sqref="AB60">
    <cfRule type="cellIs" dxfId="3280" priority="443" operator="lessThan">
      <formula>$C$4</formula>
    </cfRule>
  </conditionalFormatting>
  <conditionalFormatting sqref="AC11">
    <cfRule type="cellIs" dxfId="3279" priority="444" operator="lessThan">
      <formula>$C$4</formula>
    </cfRule>
  </conditionalFormatting>
  <conditionalFormatting sqref="AC12">
    <cfRule type="cellIs" dxfId="3278" priority="445" operator="lessThan">
      <formula>$C$4</formula>
    </cfRule>
  </conditionalFormatting>
  <conditionalFormatting sqref="AC13">
    <cfRule type="cellIs" dxfId="3277" priority="446" operator="lessThan">
      <formula>$C$4</formula>
    </cfRule>
  </conditionalFormatting>
  <conditionalFormatting sqref="AC14">
    <cfRule type="cellIs" dxfId="3276" priority="447" operator="lessThan">
      <formula>$C$4</formula>
    </cfRule>
  </conditionalFormatting>
  <conditionalFormatting sqref="AC15">
    <cfRule type="cellIs" dxfId="3275" priority="448" operator="lessThan">
      <formula>$C$4</formula>
    </cfRule>
  </conditionalFormatting>
  <conditionalFormatting sqref="AC16">
    <cfRule type="cellIs" dxfId="3274" priority="449" operator="lessThan">
      <formula>$C$4</formula>
    </cfRule>
  </conditionalFormatting>
  <conditionalFormatting sqref="AC17">
    <cfRule type="cellIs" dxfId="3273" priority="450" operator="lessThan">
      <formula>$C$4</formula>
    </cfRule>
  </conditionalFormatting>
  <conditionalFormatting sqref="AC18">
    <cfRule type="cellIs" dxfId="3272" priority="451" operator="lessThan">
      <formula>$C$4</formula>
    </cfRule>
  </conditionalFormatting>
  <conditionalFormatting sqref="AC19">
    <cfRule type="cellIs" dxfId="3271" priority="452" operator="lessThan">
      <formula>$C$4</formula>
    </cfRule>
  </conditionalFormatting>
  <conditionalFormatting sqref="AC20">
    <cfRule type="cellIs" dxfId="3270" priority="453" operator="lessThan">
      <formula>$C$4</formula>
    </cfRule>
  </conditionalFormatting>
  <conditionalFormatting sqref="AC21">
    <cfRule type="cellIs" dxfId="3269" priority="454" operator="lessThan">
      <formula>$C$4</formula>
    </cfRule>
  </conditionalFormatting>
  <conditionalFormatting sqref="AC22">
    <cfRule type="cellIs" dxfId="3268" priority="455" operator="lessThan">
      <formula>$C$4</formula>
    </cfRule>
  </conditionalFormatting>
  <conditionalFormatting sqref="AC23">
    <cfRule type="cellIs" dxfId="3267" priority="456" operator="lessThan">
      <formula>$C$4</formula>
    </cfRule>
  </conditionalFormatting>
  <conditionalFormatting sqref="AC24">
    <cfRule type="cellIs" dxfId="3266" priority="457" operator="lessThan">
      <formula>$C$4</formula>
    </cfRule>
  </conditionalFormatting>
  <conditionalFormatting sqref="AC25">
    <cfRule type="cellIs" dxfId="3265" priority="458" operator="lessThan">
      <formula>$C$4</formula>
    </cfRule>
  </conditionalFormatting>
  <conditionalFormatting sqref="AC26">
    <cfRule type="cellIs" dxfId="3264" priority="459" operator="lessThan">
      <formula>$C$4</formula>
    </cfRule>
  </conditionalFormatting>
  <conditionalFormatting sqref="AC27">
    <cfRule type="cellIs" dxfId="3263" priority="460" operator="lessThan">
      <formula>$C$4</formula>
    </cfRule>
  </conditionalFormatting>
  <conditionalFormatting sqref="AC28">
    <cfRule type="cellIs" dxfId="3262" priority="461" operator="lessThan">
      <formula>$C$4</formula>
    </cfRule>
  </conditionalFormatting>
  <conditionalFormatting sqref="AC29">
    <cfRule type="cellIs" dxfId="3261" priority="462" operator="lessThan">
      <formula>$C$4</formula>
    </cfRule>
  </conditionalFormatting>
  <conditionalFormatting sqref="AC30">
    <cfRule type="cellIs" dxfId="3260" priority="463" operator="lessThan">
      <formula>$C$4</formula>
    </cfRule>
  </conditionalFormatting>
  <conditionalFormatting sqref="AC31">
    <cfRule type="cellIs" dxfId="3259" priority="464" operator="lessThan">
      <formula>$C$4</formula>
    </cfRule>
  </conditionalFormatting>
  <conditionalFormatting sqref="AC32">
    <cfRule type="cellIs" dxfId="3258" priority="465" operator="lessThan">
      <formula>$C$4</formula>
    </cfRule>
  </conditionalFormatting>
  <conditionalFormatting sqref="AC33">
    <cfRule type="cellIs" dxfId="3257" priority="466" operator="lessThan">
      <formula>$C$4</formula>
    </cfRule>
  </conditionalFormatting>
  <conditionalFormatting sqref="AC34">
    <cfRule type="cellIs" dxfId="3256" priority="467" operator="lessThan">
      <formula>$C$4</formula>
    </cfRule>
  </conditionalFormatting>
  <conditionalFormatting sqref="AC35">
    <cfRule type="cellIs" dxfId="3255" priority="468" operator="lessThan">
      <formula>$C$4</formula>
    </cfRule>
  </conditionalFormatting>
  <conditionalFormatting sqref="AC36">
    <cfRule type="cellIs" dxfId="3254" priority="469" operator="lessThan">
      <formula>$C$4</formula>
    </cfRule>
  </conditionalFormatting>
  <conditionalFormatting sqref="AC37">
    <cfRule type="cellIs" dxfId="3253" priority="470" operator="lessThan">
      <formula>$C$4</formula>
    </cfRule>
  </conditionalFormatting>
  <conditionalFormatting sqref="AC38">
    <cfRule type="cellIs" dxfId="3252" priority="471" operator="lessThan">
      <formula>$C$4</formula>
    </cfRule>
  </conditionalFormatting>
  <conditionalFormatting sqref="AC39">
    <cfRule type="cellIs" dxfId="3251" priority="472" operator="lessThan">
      <formula>$C$4</formula>
    </cfRule>
  </conditionalFormatting>
  <conditionalFormatting sqref="AC40">
    <cfRule type="cellIs" dxfId="3250" priority="473" operator="lessThan">
      <formula>$C$4</formula>
    </cfRule>
  </conditionalFormatting>
  <conditionalFormatting sqref="AC41">
    <cfRule type="cellIs" dxfId="3249" priority="474" operator="lessThan">
      <formula>$C$4</formula>
    </cfRule>
  </conditionalFormatting>
  <conditionalFormatting sqref="AC42">
    <cfRule type="cellIs" dxfId="3248" priority="475" operator="lessThan">
      <formula>$C$4</formula>
    </cfRule>
  </conditionalFormatting>
  <conditionalFormatting sqref="AC43">
    <cfRule type="cellIs" dxfId="3247" priority="476" operator="lessThan">
      <formula>$C$4</formula>
    </cfRule>
  </conditionalFormatting>
  <conditionalFormatting sqref="AC44">
    <cfRule type="cellIs" dxfId="3246" priority="477" operator="lessThan">
      <formula>$C$4</formula>
    </cfRule>
  </conditionalFormatting>
  <conditionalFormatting sqref="AC45">
    <cfRule type="cellIs" dxfId="3245" priority="478" operator="lessThan">
      <formula>$C$4</formula>
    </cfRule>
  </conditionalFormatting>
  <conditionalFormatting sqref="AC46">
    <cfRule type="cellIs" dxfId="3244" priority="479" operator="lessThan">
      <formula>$C$4</formula>
    </cfRule>
  </conditionalFormatting>
  <conditionalFormatting sqref="AC47">
    <cfRule type="cellIs" dxfId="3243" priority="480" operator="lessThan">
      <formula>$C$4</formula>
    </cfRule>
  </conditionalFormatting>
  <conditionalFormatting sqref="AC48">
    <cfRule type="cellIs" dxfId="3242" priority="481" operator="lessThan">
      <formula>$C$4</formula>
    </cfRule>
  </conditionalFormatting>
  <conditionalFormatting sqref="AC49">
    <cfRule type="cellIs" dxfId="3241" priority="482" operator="lessThan">
      <formula>$C$4</formula>
    </cfRule>
  </conditionalFormatting>
  <conditionalFormatting sqref="AC50">
    <cfRule type="cellIs" dxfId="3240" priority="483" operator="lessThan">
      <formula>$C$4</formula>
    </cfRule>
  </conditionalFormatting>
  <conditionalFormatting sqref="AC51">
    <cfRule type="cellIs" dxfId="3239" priority="484" operator="lessThan">
      <formula>$C$4</formula>
    </cfRule>
  </conditionalFormatting>
  <conditionalFormatting sqref="AC52">
    <cfRule type="cellIs" dxfId="3238" priority="485" operator="lessThan">
      <formula>$C$4</formula>
    </cfRule>
  </conditionalFormatting>
  <conditionalFormatting sqref="AC53">
    <cfRule type="cellIs" dxfId="3237" priority="486" operator="lessThan">
      <formula>$C$4</formula>
    </cfRule>
  </conditionalFormatting>
  <conditionalFormatting sqref="AC54">
    <cfRule type="cellIs" dxfId="3236" priority="487" operator="lessThan">
      <formula>$C$4</formula>
    </cfRule>
  </conditionalFormatting>
  <conditionalFormatting sqref="AC55">
    <cfRule type="cellIs" dxfId="3235" priority="488" operator="lessThan">
      <formula>$C$4</formula>
    </cfRule>
  </conditionalFormatting>
  <conditionalFormatting sqref="AC56">
    <cfRule type="cellIs" dxfId="3234" priority="489" operator="lessThan">
      <formula>$C$4</formula>
    </cfRule>
  </conditionalFormatting>
  <conditionalFormatting sqref="AC57">
    <cfRule type="cellIs" dxfId="3233" priority="490" operator="lessThan">
      <formula>$C$4</formula>
    </cfRule>
  </conditionalFormatting>
  <conditionalFormatting sqref="AC58">
    <cfRule type="cellIs" dxfId="3232" priority="491" operator="lessThan">
      <formula>$C$4</formula>
    </cfRule>
  </conditionalFormatting>
  <conditionalFormatting sqref="AC59">
    <cfRule type="cellIs" dxfId="3231" priority="492" operator="lessThan">
      <formula>$C$4</formula>
    </cfRule>
  </conditionalFormatting>
  <conditionalFormatting sqref="AC60">
    <cfRule type="cellIs" dxfId="3230" priority="493" operator="lessThan">
      <formula>$C$4</formula>
    </cfRule>
  </conditionalFormatting>
  <conditionalFormatting sqref="AD11">
    <cfRule type="cellIs" dxfId="3229" priority="494" operator="lessThan">
      <formula>$C$4</formula>
    </cfRule>
  </conditionalFormatting>
  <conditionalFormatting sqref="AD12">
    <cfRule type="cellIs" dxfId="3228" priority="495" operator="lessThan">
      <formula>$C$4</formula>
    </cfRule>
  </conditionalFormatting>
  <conditionalFormatting sqref="AD13">
    <cfRule type="cellIs" dxfId="3227" priority="496" operator="lessThan">
      <formula>$C$4</formula>
    </cfRule>
  </conditionalFormatting>
  <conditionalFormatting sqref="AD14">
    <cfRule type="cellIs" dxfId="3226" priority="497" operator="lessThan">
      <formula>$C$4</formula>
    </cfRule>
  </conditionalFormatting>
  <conditionalFormatting sqref="AD15">
    <cfRule type="cellIs" dxfId="3225" priority="498" operator="lessThan">
      <formula>$C$4</formula>
    </cfRule>
  </conditionalFormatting>
  <conditionalFormatting sqref="AD16">
    <cfRule type="cellIs" dxfId="3224" priority="499" operator="lessThan">
      <formula>$C$4</formula>
    </cfRule>
  </conditionalFormatting>
  <conditionalFormatting sqref="AD17">
    <cfRule type="cellIs" dxfId="3223" priority="500" operator="lessThan">
      <formula>$C$4</formula>
    </cfRule>
  </conditionalFormatting>
  <conditionalFormatting sqref="AD18">
    <cfRule type="cellIs" dxfId="3222" priority="501" operator="lessThan">
      <formula>$C$4</formula>
    </cfRule>
  </conditionalFormatting>
  <conditionalFormatting sqref="AD19">
    <cfRule type="cellIs" dxfId="3221" priority="502" operator="lessThan">
      <formula>$C$4</formula>
    </cfRule>
  </conditionalFormatting>
  <conditionalFormatting sqref="AD20">
    <cfRule type="cellIs" dxfId="3220" priority="503" operator="lessThan">
      <formula>$C$4</formula>
    </cfRule>
  </conditionalFormatting>
  <conditionalFormatting sqref="AD21">
    <cfRule type="cellIs" dxfId="3219" priority="504" operator="lessThan">
      <formula>$C$4</formula>
    </cfRule>
  </conditionalFormatting>
  <conditionalFormatting sqref="AD22">
    <cfRule type="cellIs" dxfId="3218" priority="505" operator="lessThan">
      <formula>$C$4</formula>
    </cfRule>
  </conditionalFormatting>
  <conditionalFormatting sqref="AD23">
    <cfRule type="cellIs" dxfId="3217" priority="506" operator="lessThan">
      <formula>$C$4</formula>
    </cfRule>
  </conditionalFormatting>
  <conditionalFormatting sqref="AD24">
    <cfRule type="cellIs" dxfId="3216" priority="507" operator="lessThan">
      <formula>$C$4</formula>
    </cfRule>
  </conditionalFormatting>
  <conditionalFormatting sqref="AD25">
    <cfRule type="cellIs" dxfId="3215" priority="508" operator="lessThan">
      <formula>$C$4</formula>
    </cfRule>
  </conditionalFormatting>
  <conditionalFormatting sqref="AD26">
    <cfRule type="cellIs" dxfId="3214" priority="509" operator="lessThan">
      <formula>$C$4</formula>
    </cfRule>
  </conditionalFormatting>
  <conditionalFormatting sqref="AD27">
    <cfRule type="cellIs" dxfId="3213" priority="510" operator="lessThan">
      <formula>$C$4</formula>
    </cfRule>
  </conditionalFormatting>
  <conditionalFormatting sqref="AD28">
    <cfRule type="cellIs" dxfId="3212" priority="511" operator="lessThan">
      <formula>$C$4</formula>
    </cfRule>
  </conditionalFormatting>
  <conditionalFormatting sqref="AD29">
    <cfRule type="cellIs" dxfId="3211" priority="512" operator="lessThan">
      <formula>$C$4</formula>
    </cfRule>
  </conditionalFormatting>
  <conditionalFormatting sqref="AD30">
    <cfRule type="cellIs" dxfId="3210" priority="513" operator="lessThan">
      <formula>$C$4</formula>
    </cfRule>
  </conditionalFormatting>
  <conditionalFormatting sqref="AD31">
    <cfRule type="cellIs" dxfId="3209" priority="514" operator="lessThan">
      <formula>$C$4</formula>
    </cfRule>
  </conditionalFormatting>
  <conditionalFormatting sqref="AD32">
    <cfRule type="cellIs" dxfId="3208" priority="515" operator="lessThan">
      <formula>$C$4</formula>
    </cfRule>
  </conditionalFormatting>
  <conditionalFormatting sqref="AD33">
    <cfRule type="cellIs" dxfId="3207" priority="516" operator="lessThan">
      <formula>$C$4</formula>
    </cfRule>
  </conditionalFormatting>
  <conditionalFormatting sqref="AD34">
    <cfRule type="cellIs" dxfId="3206" priority="517" operator="lessThan">
      <formula>$C$4</formula>
    </cfRule>
  </conditionalFormatting>
  <conditionalFormatting sqref="AD35">
    <cfRule type="cellIs" dxfId="3205" priority="518" operator="lessThan">
      <formula>$C$4</formula>
    </cfRule>
  </conditionalFormatting>
  <conditionalFormatting sqref="AD36">
    <cfRule type="cellIs" dxfId="3204" priority="519" operator="lessThan">
      <formula>$C$4</formula>
    </cfRule>
  </conditionalFormatting>
  <conditionalFormatting sqref="AD37">
    <cfRule type="cellIs" dxfId="3203" priority="520" operator="lessThan">
      <formula>$C$4</formula>
    </cfRule>
  </conditionalFormatting>
  <conditionalFormatting sqref="AD38">
    <cfRule type="cellIs" dxfId="3202" priority="521" operator="lessThan">
      <formula>$C$4</formula>
    </cfRule>
  </conditionalFormatting>
  <conditionalFormatting sqref="AD39">
    <cfRule type="cellIs" dxfId="3201" priority="522" operator="lessThan">
      <formula>$C$4</formula>
    </cfRule>
  </conditionalFormatting>
  <conditionalFormatting sqref="AD40">
    <cfRule type="cellIs" dxfId="3200" priority="523" operator="lessThan">
      <formula>$C$4</formula>
    </cfRule>
  </conditionalFormatting>
  <conditionalFormatting sqref="AD41">
    <cfRule type="cellIs" dxfId="3199" priority="524" operator="lessThan">
      <formula>$C$4</formula>
    </cfRule>
  </conditionalFormatting>
  <conditionalFormatting sqref="AD42">
    <cfRule type="cellIs" dxfId="3198" priority="525" operator="lessThan">
      <formula>$C$4</formula>
    </cfRule>
  </conditionalFormatting>
  <conditionalFormatting sqref="AD43">
    <cfRule type="cellIs" dxfId="3197" priority="526" operator="lessThan">
      <formula>$C$4</formula>
    </cfRule>
  </conditionalFormatting>
  <conditionalFormatting sqref="AD44">
    <cfRule type="cellIs" dxfId="3196" priority="527" operator="lessThan">
      <formula>$C$4</formula>
    </cfRule>
  </conditionalFormatting>
  <conditionalFormatting sqref="AD45">
    <cfRule type="cellIs" dxfId="3195" priority="528" operator="lessThan">
      <formula>$C$4</formula>
    </cfRule>
  </conditionalFormatting>
  <conditionalFormatting sqref="AD46">
    <cfRule type="cellIs" dxfId="3194" priority="529" operator="lessThan">
      <formula>$C$4</formula>
    </cfRule>
  </conditionalFormatting>
  <conditionalFormatting sqref="AD47">
    <cfRule type="cellIs" dxfId="3193" priority="530" operator="lessThan">
      <formula>$C$4</formula>
    </cfRule>
  </conditionalFormatting>
  <conditionalFormatting sqref="AD48">
    <cfRule type="cellIs" dxfId="3192" priority="531" operator="lessThan">
      <formula>$C$4</formula>
    </cfRule>
  </conditionalFormatting>
  <conditionalFormatting sqref="AD49">
    <cfRule type="cellIs" dxfId="3191" priority="532" operator="lessThan">
      <formula>$C$4</formula>
    </cfRule>
  </conditionalFormatting>
  <conditionalFormatting sqref="AD50">
    <cfRule type="cellIs" dxfId="3190" priority="533" operator="lessThan">
      <formula>$C$4</formula>
    </cfRule>
  </conditionalFormatting>
  <conditionalFormatting sqref="AD51">
    <cfRule type="cellIs" dxfId="3189" priority="534" operator="lessThan">
      <formula>$C$4</formula>
    </cfRule>
  </conditionalFormatting>
  <conditionalFormatting sqref="AD52">
    <cfRule type="cellIs" dxfId="3188" priority="535" operator="lessThan">
      <formula>$C$4</formula>
    </cfRule>
  </conditionalFormatting>
  <conditionalFormatting sqref="AD53">
    <cfRule type="cellIs" dxfId="3187" priority="536" operator="lessThan">
      <formula>$C$4</formula>
    </cfRule>
  </conditionalFormatting>
  <conditionalFormatting sqref="AD54">
    <cfRule type="cellIs" dxfId="3186" priority="537" operator="lessThan">
      <formula>$C$4</formula>
    </cfRule>
  </conditionalFormatting>
  <conditionalFormatting sqref="AD55">
    <cfRule type="cellIs" dxfId="3185" priority="538" operator="lessThan">
      <formula>$C$4</formula>
    </cfRule>
  </conditionalFormatting>
  <conditionalFormatting sqref="AD56">
    <cfRule type="cellIs" dxfId="3184" priority="539" operator="lessThan">
      <formula>$C$4</formula>
    </cfRule>
  </conditionalFormatting>
  <conditionalFormatting sqref="AD57">
    <cfRule type="cellIs" dxfId="3183" priority="540" operator="lessThan">
      <formula>$C$4</formula>
    </cfRule>
  </conditionalFormatting>
  <conditionalFormatting sqref="AD58">
    <cfRule type="cellIs" dxfId="3182" priority="541" operator="lessThan">
      <formula>$C$4</formula>
    </cfRule>
  </conditionalFormatting>
  <conditionalFormatting sqref="AD59">
    <cfRule type="cellIs" dxfId="3181" priority="542" operator="lessThan">
      <formula>$C$4</formula>
    </cfRule>
  </conditionalFormatting>
  <conditionalFormatting sqref="AD60">
    <cfRule type="cellIs" dxfId="3180" priority="543" operator="lessThan">
      <formula>$C$4</formula>
    </cfRule>
  </conditionalFormatting>
  <conditionalFormatting sqref="AE11">
    <cfRule type="cellIs" dxfId="3179" priority="544" operator="lessThan">
      <formula>$C$4</formula>
    </cfRule>
  </conditionalFormatting>
  <conditionalFormatting sqref="AE12">
    <cfRule type="cellIs" dxfId="3178" priority="545" operator="lessThan">
      <formula>$C$4</formula>
    </cfRule>
  </conditionalFormatting>
  <conditionalFormatting sqref="AE13">
    <cfRule type="cellIs" dxfId="3177" priority="546" operator="lessThan">
      <formula>$C$4</formula>
    </cfRule>
  </conditionalFormatting>
  <conditionalFormatting sqref="AE14">
    <cfRule type="cellIs" dxfId="3176" priority="547" operator="lessThan">
      <formula>$C$4</formula>
    </cfRule>
  </conditionalFormatting>
  <conditionalFormatting sqref="AE15">
    <cfRule type="cellIs" dxfId="3175" priority="548" operator="lessThan">
      <formula>$C$4</formula>
    </cfRule>
  </conditionalFormatting>
  <conditionalFormatting sqref="AE16">
    <cfRule type="cellIs" dxfId="3174" priority="549" operator="lessThan">
      <formula>$C$4</formula>
    </cfRule>
  </conditionalFormatting>
  <conditionalFormatting sqref="AE17">
    <cfRule type="cellIs" dxfId="3173" priority="550" operator="lessThan">
      <formula>$C$4</formula>
    </cfRule>
  </conditionalFormatting>
  <conditionalFormatting sqref="AE18">
    <cfRule type="cellIs" dxfId="3172" priority="551" operator="lessThan">
      <formula>$C$4</formula>
    </cfRule>
  </conditionalFormatting>
  <conditionalFormatting sqref="AE19">
    <cfRule type="cellIs" dxfId="3171" priority="552" operator="lessThan">
      <formula>$C$4</formula>
    </cfRule>
  </conditionalFormatting>
  <conditionalFormatting sqref="AE20">
    <cfRule type="cellIs" dxfId="3170" priority="553" operator="lessThan">
      <formula>$C$4</formula>
    </cfRule>
  </conditionalFormatting>
  <conditionalFormatting sqref="AE21">
    <cfRule type="cellIs" dxfId="3169" priority="554" operator="lessThan">
      <formula>$C$4</formula>
    </cfRule>
  </conditionalFormatting>
  <conditionalFormatting sqref="AE22">
    <cfRule type="cellIs" dxfId="3168" priority="555" operator="lessThan">
      <formula>$C$4</formula>
    </cfRule>
  </conditionalFormatting>
  <conditionalFormatting sqref="AE23">
    <cfRule type="cellIs" dxfId="3167" priority="556" operator="lessThan">
      <formula>$C$4</formula>
    </cfRule>
  </conditionalFormatting>
  <conditionalFormatting sqref="AE24">
    <cfRule type="cellIs" dxfId="3166" priority="557" operator="lessThan">
      <formula>$C$4</formula>
    </cfRule>
  </conditionalFormatting>
  <conditionalFormatting sqref="AE25">
    <cfRule type="cellIs" dxfId="3165" priority="558" operator="lessThan">
      <formula>$C$4</formula>
    </cfRule>
  </conditionalFormatting>
  <conditionalFormatting sqref="AE26">
    <cfRule type="cellIs" dxfId="3164" priority="559" operator="lessThan">
      <formula>$C$4</formula>
    </cfRule>
  </conditionalFormatting>
  <conditionalFormatting sqref="AE27">
    <cfRule type="cellIs" dxfId="3163" priority="560" operator="lessThan">
      <formula>$C$4</formula>
    </cfRule>
  </conditionalFormatting>
  <conditionalFormatting sqref="AE28">
    <cfRule type="cellIs" dxfId="3162" priority="561" operator="lessThan">
      <formula>$C$4</formula>
    </cfRule>
  </conditionalFormatting>
  <conditionalFormatting sqref="AE29">
    <cfRule type="cellIs" dxfId="3161" priority="562" operator="lessThan">
      <formula>$C$4</formula>
    </cfRule>
  </conditionalFormatting>
  <conditionalFormatting sqref="AE30">
    <cfRule type="cellIs" dxfId="3160" priority="563" operator="lessThan">
      <formula>$C$4</formula>
    </cfRule>
  </conditionalFormatting>
  <conditionalFormatting sqref="AE31">
    <cfRule type="cellIs" dxfId="3159" priority="564" operator="lessThan">
      <formula>$C$4</formula>
    </cfRule>
  </conditionalFormatting>
  <conditionalFormatting sqref="AE32">
    <cfRule type="cellIs" dxfId="3158" priority="565" operator="lessThan">
      <formula>$C$4</formula>
    </cfRule>
  </conditionalFormatting>
  <conditionalFormatting sqref="AE33">
    <cfRule type="cellIs" dxfId="3157" priority="566" operator="lessThan">
      <formula>$C$4</formula>
    </cfRule>
  </conditionalFormatting>
  <conditionalFormatting sqref="AE34">
    <cfRule type="cellIs" dxfId="3156" priority="567" operator="lessThan">
      <formula>$C$4</formula>
    </cfRule>
  </conditionalFormatting>
  <conditionalFormatting sqref="AE35">
    <cfRule type="cellIs" dxfId="3155" priority="568" operator="lessThan">
      <formula>$C$4</formula>
    </cfRule>
  </conditionalFormatting>
  <conditionalFormatting sqref="AE36">
    <cfRule type="cellIs" dxfId="3154" priority="569" operator="lessThan">
      <formula>$C$4</formula>
    </cfRule>
  </conditionalFormatting>
  <conditionalFormatting sqref="AE37">
    <cfRule type="cellIs" dxfId="3153" priority="570" operator="lessThan">
      <formula>$C$4</formula>
    </cfRule>
  </conditionalFormatting>
  <conditionalFormatting sqref="AE38">
    <cfRule type="cellIs" dxfId="3152" priority="571" operator="lessThan">
      <formula>$C$4</formula>
    </cfRule>
  </conditionalFormatting>
  <conditionalFormatting sqref="AE39">
    <cfRule type="cellIs" dxfId="3151" priority="572" operator="lessThan">
      <formula>$C$4</formula>
    </cfRule>
  </conditionalFormatting>
  <conditionalFormatting sqref="AE40">
    <cfRule type="cellIs" dxfId="3150" priority="573" operator="lessThan">
      <formula>$C$4</formula>
    </cfRule>
  </conditionalFormatting>
  <conditionalFormatting sqref="AE41">
    <cfRule type="cellIs" dxfId="3149" priority="574" operator="lessThan">
      <formula>$C$4</formula>
    </cfRule>
  </conditionalFormatting>
  <conditionalFormatting sqref="AE42">
    <cfRule type="cellIs" dxfId="3148" priority="575" operator="lessThan">
      <formula>$C$4</formula>
    </cfRule>
  </conditionalFormatting>
  <conditionalFormatting sqref="AE43">
    <cfRule type="cellIs" dxfId="3147" priority="576" operator="lessThan">
      <formula>$C$4</formula>
    </cfRule>
  </conditionalFormatting>
  <conditionalFormatting sqref="AE44">
    <cfRule type="cellIs" dxfId="3146" priority="577" operator="lessThan">
      <formula>$C$4</formula>
    </cfRule>
  </conditionalFormatting>
  <conditionalFormatting sqref="AE45">
    <cfRule type="cellIs" dxfId="3145" priority="578" operator="lessThan">
      <formula>$C$4</formula>
    </cfRule>
  </conditionalFormatting>
  <conditionalFormatting sqref="AE46">
    <cfRule type="cellIs" dxfId="3144" priority="579" operator="lessThan">
      <formula>$C$4</formula>
    </cfRule>
  </conditionalFormatting>
  <conditionalFormatting sqref="AE47">
    <cfRule type="cellIs" dxfId="3143" priority="580" operator="lessThan">
      <formula>$C$4</formula>
    </cfRule>
  </conditionalFormatting>
  <conditionalFormatting sqref="AE48">
    <cfRule type="cellIs" dxfId="3142" priority="581" operator="lessThan">
      <formula>$C$4</formula>
    </cfRule>
  </conditionalFormatting>
  <conditionalFormatting sqref="AE49">
    <cfRule type="cellIs" dxfId="3141" priority="582" operator="lessThan">
      <formula>$C$4</formula>
    </cfRule>
  </conditionalFormatting>
  <conditionalFormatting sqref="AE50">
    <cfRule type="cellIs" dxfId="3140" priority="583" operator="lessThan">
      <formula>$C$4</formula>
    </cfRule>
  </conditionalFormatting>
  <conditionalFormatting sqref="AE51">
    <cfRule type="cellIs" dxfId="3139" priority="584" operator="lessThan">
      <formula>$C$4</formula>
    </cfRule>
  </conditionalFormatting>
  <conditionalFormatting sqref="AE52">
    <cfRule type="cellIs" dxfId="3138" priority="585" operator="lessThan">
      <formula>$C$4</formula>
    </cfRule>
  </conditionalFormatting>
  <conditionalFormatting sqref="AE53">
    <cfRule type="cellIs" dxfId="3137" priority="586" operator="lessThan">
      <formula>$C$4</formula>
    </cfRule>
  </conditionalFormatting>
  <conditionalFormatting sqref="AE54">
    <cfRule type="cellIs" dxfId="3136" priority="587" operator="lessThan">
      <formula>$C$4</formula>
    </cfRule>
  </conditionalFormatting>
  <conditionalFormatting sqref="AE55">
    <cfRule type="cellIs" dxfId="3135" priority="588" operator="lessThan">
      <formula>$C$4</formula>
    </cfRule>
  </conditionalFormatting>
  <conditionalFormatting sqref="AE56">
    <cfRule type="cellIs" dxfId="3134" priority="589" operator="lessThan">
      <formula>$C$4</formula>
    </cfRule>
  </conditionalFormatting>
  <conditionalFormatting sqref="AE57">
    <cfRule type="cellIs" dxfId="3133" priority="590" operator="lessThan">
      <formula>$C$4</formula>
    </cfRule>
  </conditionalFormatting>
  <conditionalFormatting sqref="AE58">
    <cfRule type="cellIs" dxfId="3132" priority="591" operator="lessThan">
      <formula>$C$4</formula>
    </cfRule>
  </conditionalFormatting>
  <conditionalFormatting sqref="AE59">
    <cfRule type="cellIs" dxfId="3131" priority="592" operator="lessThan">
      <formula>$C$4</formula>
    </cfRule>
  </conditionalFormatting>
  <conditionalFormatting sqref="AE60">
    <cfRule type="cellIs" dxfId="3130" priority="593" operator="lessThan">
      <formula>$C$4</formula>
    </cfRule>
  </conditionalFormatting>
  <conditionalFormatting sqref="AF11">
    <cfRule type="cellIs" dxfId="3129" priority="594" operator="lessThan">
      <formula>$C$4</formula>
    </cfRule>
  </conditionalFormatting>
  <conditionalFormatting sqref="AF12">
    <cfRule type="cellIs" dxfId="3128" priority="595" operator="lessThan">
      <formula>$C$4</formula>
    </cfRule>
  </conditionalFormatting>
  <conditionalFormatting sqref="AF13">
    <cfRule type="cellIs" dxfId="3127" priority="596" operator="lessThan">
      <formula>$C$4</formula>
    </cfRule>
  </conditionalFormatting>
  <conditionalFormatting sqref="AF14">
    <cfRule type="cellIs" dxfId="3126" priority="597" operator="lessThan">
      <formula>$C$4</formula>
    </cfRule>
  </conditionalFormatting>
  <conditionalFormatting sqref="AF15">
    <cfRule type="cellIs" dxfId="3125" priority="598" operator="lessThan">
      <formula>$C$4</formula>
    </cfRule>
  </conditionalFormatting>
  <conditionalFormatting sqref="AF16">
    <cfRule type="cellIs" dxfId="3124" priority="599" operator="lessThan">
      <formula>$C$4</formula>
    </cfRule>
  </conditionalFormatting>
  <conditionalFormatting sqref="AF17">
    <cfRule type="cellIs" dxfId="3123" priority="600" operator="lessThan">
      <formula>$C$4</formula>
    </cfRule>
  </conditionalFormatting>
  <conditionalFormatting sqref="AF18">
    <cfRule type="cellIs" dxfId="3122" priority="601" operator="lessThan">
      <formula>$C$4</formula>
    </cfRule>
  </conditionalFormatting>
  <conditionalFormatting sqref="AF19">
    <cfRule type="cellIs" dxfId="3121" priority="602" operator="lessThan">
      <formula>$C$4</formula>
    </cfRule>
  </conditionalFormatting>
  <conditionalFormatting sqref="AF20">
    <cfRule type="cellIs" dxfId="3120" priority="603" operator="lessThan">
      <formula>$C$4</formula>
    </cfRule>
  </conditionalFormatting>
  <conditionalFormatting sqref="AF21">
    <cfRule type="cellIs" dxfId="3119" priority="604" operator="lessThan">
      <formula>$C$4</formula>
    </cfRule>
  </conditionalFormatting>
  <conditionalFormatting sqref="AF22">
    <cfRule type="cellIs" dxfId="3118" priority="605" operator="lessThan">
      <formula>$C$4</formula>
    </cfRule>
  </conditionalFormatting>
  <conditionalFormatting sqref="AF23">
    <cfRule type="cellIs" dxfId="3117" priority="606" operator="lessThan">
      <formula>$C$4</formula>
    </cfRule>
  </conditionalFormatting>
  <conditionalFormatting sqref="AF24">
    <cfRule type="cellIs" dxfId="3116" priority="607" operator="lessThan">
      <formula>$C$4</formula>
    </cfRule>
  </conditionalFormatting>
  <conditionalFormatting sqref="AF25">
    <cfRule type="cellIs" dxfId="3115" priority="608" operator="lessThan">
      <formula>$C$4</formula>
    </cfRule>
  </conditionalFormatting>
  <conditionalFormatting sqref="AF26">
    <cfRule type="cellIs" dxfId="3114" priority="609" operator="lessThan">
      <formula>$C$4</formula>
    </cfRule>
  </conditionalFormatting>
  <conditionalFormatting sqref="AF27">
    <cfRule type="cellIs" dxfId="3113" priority="610" operator="lessThan">
      <formula>$C$4</formula>
    </cfRule>
  </conditionalFormatting>
  <conditionalFormatting sqref="AF28">
    <cfRule type="cellIs" dxfId="3112" priority="611" operator="lessThan">
      <formula>$C$4</formula>
    </cfRule>
  </conditionalFormatting>
  <conditionalFormatting sqref="AF29">
    <cfRule type="cellIs" dxfId="3111" priority="612" operator="lessThan">
      <formula>$C$4</formula>
    </cfRule>
  </conditionalFormatting>
  <conditionalFormatting sqref="AF30">
    <cfRule type="cellIs" dxfId="3110" priority="613" operator="lessThan">
      <formula>$C$4</formula>
    </cfRule>
  </conditionalFormatting>
  <conditionalFormatting sqref="AF31">
    <cfRule type="cellIs" dxfId="3109" priority="614" operator="lessThan">
      <formula>$C$4</formula>
    </cfRule>
  </conditionalFormatting>
  <conditionalFormatting sqref="AF32">
    <cfRule type="cellIs" dxfId="3108" priority="615" operator="lessThan">
      <formula>$C$4</formula>
    </cfRule>
  </conditionalFormatting>
  <conditionalFormatting sqref="AF33">
    <cfRule type="cellIs" dxfId="3107" priority="616" operator="lessThan">
      <formula>$C$4</formula>
    </cfRule>
  </conditionalFormatting>
  <conditionalFormatting sqref="AF34">
    <cfRule type="cellIs" dxfId="3106" priority="617" operator="lessThan">
      <formula>$C$4</formula>
    </cfRule>
  </conditionalFormatting>
  <conditionalFormatting sqref="AF35">
    <cfRule type="cellIs" dxfId="3105" priority="618" operator="lessThan">
      <formula>$C$4</formula>
    </cfRule>
  </conditionalFormatting>
  <conditionalFormatting sqref="AF36">
    <cfRule type="cellIs" dxfId="3104" priority="619" operator="lessThan">
      <formula>$C$4</formula>
    </cfRule>
  </conditionalFormatting>
  <conditionalFormatting sqref="AF37">
    <cfRule type="cellIs" dxfId="3103" priority="620" operator="lessThan">
      <formula>$C$4</formula>
    </cfRule>
  </conditionalFormatting>
  <conditionalFormatting sqref="AF38">
    <cfRule type="cellIs" dxfId="3102" priority="621" operator="lessThan">
      <formula>$C$4</formula>
    </cfRule>
  </conditionalFormatting>
  <conditionalFormatting sqref="AF39">
    <cfRule type="cellIs" dxfId="3101" priority="622" operator="lessThan">
      <formula>$C$4</formula>
    </cfRule>
  </conditionalFormatting>
  <conditionalFormatting sqref="AF40">
    <cfRule type="cellIs" dxfId="3100" priority="623" operator="lessThan">
      <formula>$C$4</formula>
    </cfRule>
  </conditionalFormatting>
  <conditionalFormatting sqref="AF41">
    <cfRule type="cellIs" dxfId="3099" priority="624" operator="lessThan">
      <formula>$C$4</formula>
    </cfRule>
  </conditionalFormatting>
  <conditionalFormatting sqref="AF42">
    <cfRule type="cellIs" dxfId="3098" priority="625" operator="lessThan">
      <formula>$C$4</formula>
    </cfRule>
  </conditionalFormatting>
  <conditionalFormatting sqref="AF43">
    <cfRule type="cellIs" dxfId="3097" priority="626" operator="lessThan">
      <formula>$C$4</formula>
    </cfRule>
  </conditionalFormatting>
  <conditionalFormatting sqref="AF44">
    <cfRule type="cellIs" dxfId="3096" priority="627" operator="lessThan">
      <formula>$C$4</formula>
    </cfRule>
  </conditionalFormatting>
  <conditionalFormatting sqref="AF45">
    <cfRule type="cellIs" dxfId="3095" priority="628" operator="lessThan">
      <formula>$C$4</formula>
    </cfRule>
  </conditionalFormatting>
  <conditionalFormatting sqref="AF46">
    <cfRule type="cellIs" dxfId="3094" priority="629" operator="lessThan">
      <formula>$C$4</formula>
    </cfRule>
  </conditionalFormatting>
  <conditionalFormatting sqref="AF47">
    <cfRule type="cellIs" dxfId="3093" priority="630" operator="lessThan">
      <formula>$C$4</formula>
    </cfRule>
  </conditionalFormatting>
  <conditionalFormatting sqref="AF48">
    <cfRule type="cellIs" dxfId="3092" priority="631" operator="lessThan">
      <formula>$C$4</formula>
    </cfRule>
  </conditionalFormatting>
  <conditionalFormatting sqref="AF49">
    <cfRule type="cellIs" dxfId="3091" priority="632" operator="lessThan">
      <formula>$C$4</formula>
    </cfRule>
  </conditionalFormatting>
  <conditionalFormatting sqref="AF50">
    <cfRule type="cellIs" dxfId="3090" priority="633" operator="lessThan">
      <formula>$C$4</formula>
    </cfRule>
  </conditionalFormatting>
  <conditionalFormatting sqref="AF51">
    <cfRule type="cellIs" dxfId="3089" priority="634" operator="lessThan">
      <formula>$C$4</formula>
    </cfRule>
  </conditionalFormatting>
  <conditionalFormatting sqref="AF52">
    <cfRule type="cellIs" dxfId="3088" priority="635" operator="lessThan">
      <formula>$C$4</formula>
    </cfRule>
  </conditionalFormatting>
  <conditionalFormatting sqref="AF53">
    <cfRule type="cellIs" dxfId="3087" priority="636" operator="lessThan">
      <formula>$C$4</formula>
    </cfRule>
  </conditionalFormatting>
  <conditionalFormatting sqref="AF54">
    <cfRule type="cellIs" dxfId="3086" priority="637" operator="lessThan">
      <formula>$C$4</formula>
    </cfRule>
  </conditionalFormatting>
  <conditionalFormatting sqref="AF55">
    <cfRule type="cellIs" dxfId="3085" priority="638" operator="lessThan">
      <formula>$C$4</formula>
    </cfRule>
  </conditionalFormatting>
  <conditionalFormatting sqref="AF56">
    <cfRule type="cellIs" dxfId="3084" priority="639" operator="lessThan">
      <formula>$C$4</formula>
    </cfRule>
  </conditionalFormatting>
  <conditionalFormatting sqref="AF57">
    <cfRule type="cellIs" dxfId="3083" priority="640" operator="lessThan">
      <formula>$C$4</formula>
    </cfRule>
  </conditionalFormatting>
  <conditionalFormatting sqref="AF58">
    <cfRule type="cellIs" dxfId="3082" priority="641" operator="lessThan">
      <formula>$C$4</formula>
    </cfRule>
  </conditionalFormatting>
  <conditionalFormatting sqref="AF59">
    <cfRule type="cellIs" dxfId="3081" priority="642" operator="lessThan">
      <formula>$C$4</formula>
    </cfRule>
  </conditionalFormatting>
  <conditionalFormatting sqref="AF60">
    <cfRule type="cellIs" dxfId="3080" priority="643" operator="lessThan">
      <formula>$C$4</formula>
    </cfRule>
  </conditionalFormatting>
  <conditionalFormatting sqref="AG11">
    <cfRule type="cellIs" dxfId="3079" priority="644" operator="lessThan">
      <formula>$C$4</formula>
    </cfRule>
  </conditionalFormatting>
  <conditionalFormatting sqref="AG12">
    <cfRule type="cellIs" dxfId="3078" priority="645" operator="lessThan">
      <formula>$C$4</formula>
    </cfRule>
  </conditionalFormatting>
  <conditionalFormatting sqref="AG13">
    <cfRule type="cellIs" dxfId="3077" priority="646" operator="lessThan">
      <formula>$C$4</formula>
    </cfRule>
  </conditionalFormatting>
  <conditionalFormatting sqref="AG14">
    <cfRule type="cellIs" dxfId="3076" priority="647" operator="lessThan">
      <formula>$C$4</formula>
    </cfRule>
  </conditionalFormatting>
  <conditionalFormatting sqref="AG15">
    <cfRule type="cellIs" dxfId="3075" priority="648" operator="lessThan">
      <formula>$C$4</formula>
    </cfRule>
  </conditionalFormatting>
  <conditionalFormatting sqref="AG16">
    <cfRule type="cellIs" dxfId="3074" priority="649" operator="lessThan">
      <formula>$C$4</formula>
    </cfRule>
  </conditionalFormatting>
  <conditionalFormatting sqref="AG17">
    <cfRule type="cellIs" dxfId="3073" priority="650" operator="lessThan">
      <formula>$C$4</formula>
    </cfRule>
  </conditionalFormatting>
  <conditionalFormatting sqref="AG18">
    <cfRule type="cellIs" dxfId="3072" priority="651" operator="lessThan">
      <formula>$C$4</formula>
    </cfRule>
  </conditionalFormatting>
  <conditionalFormatting sqref="AG19">
    <cfRule type="cellIs" dxfId="3071" priority="652" operator="lessThan">
      <formula>$C$4</formula>
    </cfRule>
  </conditionalFormatting>
  <conditionalFormatting sqref="AG20">
    <cfRule type="cellIs" dxfId="3070" priority="653" operator="lessThan">
      <formula>$C$4</formula>
    </cfRule>
  </conditionalFormatting>
  <conditionalFormatting sqref="AG21">
    <cfRule type="cellIs" dxfId="3069" priority="654" operator="lessThan">
      <formula>$C$4</formula>
    </cfRule>
  </conditionalFormatting>
  <conditionalFormatting sqref="AG22">
    <cfRule type="cellIs" dxfId="3068" priority="655" operator="lessThan">
      <formula>$C$4</formula>
    </cfRule>
  </conditionalFormatting>
  <conditionalFormatting sqref="AG23">
    <cfRule type="cellIs" dxfId="3067" priority="656" operator="lessThan">
      <formula>$C$4</formula>
    </cfRule>
  </conditionalFormatting>
  <conditionalFormatting sqref="AG24">
    <cfRule type="cellIs" dxfId="3066" priority="657" operator="lessThan">
      <formula>$C$4</formula>
    </cfRule>
  </conditionalFormatting>
  <conditionalFormatting sqref="AG25">
    <cfRule type="cellIs" dxfId="3065" priority="658" operator="lessThan">
      <formula>$C$4</formula>
    </cfRule>
  </conditionalFormatting>
  <conditionalFormatting sqref="AG26">
    <cfRule type="cellIs" dxfId="3064" priority="659" operator="lessThan">
      <formula>$C$4</formula>
    </cfRule>
  </conditionalFormatting>
  <conditionalFormatting sqref="AG27">
    <cfRule type="cellIs" dxfId="3063" priority="660" operator="lessThan">
      <formula>$C$4</formula>
    </cfRule>
  </conditionalFormatting>
  <conditionalFormatting sqref="AG28">
    <cfRule type="cellIs" dxfId="3062" priority="661" operator="lessThan">
      <formula>$C$4</formula>
    </cfRule>
  </conditionalFormatting>
  <conditionalFormatting sqref="AG29">
    <cfRule type="cellIs" dxfId="3061" priority="662" operator="lessThan">
      <formula>$C$4</formula>
    </cfRule>
  </conditionalFormatting>
  <conditionalFormatting sqref="AG30">
    <cfRule type="cellIs" dxfId="3060" priority="663" operator="lessThan">
      <formula>$C$4</formula>
    </cfRule>
  </conditionalFormatting>
  <conditionalFormatting sqref="AG31">
    <cfRule type="cellIs" dxfId="3059" priority="664" operator="lessThan">
      <formula>$C$4</formula>
    </cfRule>
  </conditionalFormatting>
  <conditionalFormatting sqref="AG32">
    <cfRule type="cellIs" dxfId="3058" priority="665" operator="lessThan">
      <formula>$C$4</formula>
    </cfRule>
  </conditionalFormatting>
  <conditionalFormatting sqref="AG33">
    <cfRule type="cellIs" dxfId="3057" priority="666" operator="lessThan">
      <formula>$C$4</formula>
    </cfRule>
  </conditionalFormatting>
  <conditionalFormatting sqref="AG34">
    <cfRule type="cellIs" dxfId="3056" priority="667" operator="lessThan">
      <formula>$C$4</formula>
    </cfRule>
  </conditionalFormatting>
  <conditionalFormatting sqref="AG35">
    <cfRule type="cellIs" dxfId="3055" priority="668" operator="lessThan">
      <formula>$C$4</formula>
    </cfRule>
  </conditionalFormatting>
  <conditionalFormatting sqref="AG36">
    <cfRule type="cellIs" dxfId="3054" priority="669" operator="lessThan">
      <formula>$C$4</formula>
    </cfRule>
  </conditionalFormatting>
  <conditionalFormatting sqref="AG37">
    <cfRule type="cellIs" dxfId="3053" priority="670" operator="lessThan">
      <formula>$C$4</formula>
    </cfRule>
  </conditionalFormatting>
  <conditionalFormatting sqref="AG38">
    <cfRule type="cellIs" dxfId="3052" priority="671" operator="lessThan">
      <formula>$C$4</formula>
    </cfRule>
  </conditionalFormatting>
  <conditionalFormatting sqref="AG39">
    <cfRule type="cellIs" dxfId="3051" priority="672" operator="lessThan">
      <formula>$C$4</formula>
    </cfRule>
  </conditionalFormatting>
  <conditionalFormatting sqref="AG40">
    <cfRule type="cellIs" dxfId="3050" priority="673" operator="lessThan">
      <formula>$C$4</formula>
    </cfRule>
  </conditionalFormatting>
  <conditionalFormatting sqref="AG41">
    <cfRule type="cellIs" dxfId="3049" priority="674" operator="lessThan">
      <formula>$C$4</formula>
    </cfRule>
  </conditionalFormatting>
  <conditionalFormatting sqref="AG42">
    <cfRule type="cellIs" dxfId="3048" priority="675" operator="lessThan">
      <formula>$C$4</formula>
    </cfRule>
  </conditionalFormatting>
  <conditionalFormatting sqref="AG43">
    <cfRule type="cellIs" dxfId="3047" priority="676" operator="lessThan">
      <formula>$C$4</formula>
    </cfRule>
  </conditionalFormatting>
  <conditionalFormatting sqref="AG44">
    <cfRule type="cellIs" dxfId="3046" priority="677" operator="lessThan">
      <formula>$C$4</formula>
    </cfRule>
  </conditionalFormatting>
  <conditionalFormatting sqref="AG45">
    <cfRule type="cellIs" dxfId="3045" priority="678" operator="lessThan">
      <formula>$C$4</formula>
    </cfRule>
  </conditionalFormatting>
  <conditionalFormatting sqref="AG46">
    <cfRule type="cellIs" dxfId="3044" priority="679" operator="lessThan">
      <formula>$C$4</formula>
    </cfRule>
  </conditionalFormatting>
  <conditionalFormatting sqref="AG47">
    <cfRule type="cellIs" dxfId="3043" priority="680" operator="lessThan">
      <formula>$C$4</formula>
    </cfRule>
  </conditionalFormatting>
  <conditionalFormatting sqref="AG48">
    <cfRule type="cellIs" dxfId="3042" priority="681" operator="lessThan">
      <formula>$C$4</formula>
    </cfRule>
  </conditionalFormatting>
  <conditionalFormatting sqref="AG49">
    <cfRule type="cellIs" dxfId="3041" priority="682" operator="lessThan">
      <formula>$C$4</formula>
    </cfRule>
  </conditionalFormatting>
  <conditionalFormatting sqref="AG50">
    <cfRule type="cellIs" dxfId="3040" priority="683" operator="lessThan">
      <formula>$C$4</formula>
    </cfRule>
  </conditionalFormatting>
  <conditionalFormatting sqref="AG51">
    <cfRule type="cellIs" dxfId="3039" priority="684" operator="lessThan">
      <formula>$C$4</formula>
    </cfRule>
  </conditionalFormatting>
  <conditionalFormatting sqref="AG52">
    <cfRule type="cellIs" dxfId="3038" priority="685" operator="lessThan">
      <formula>$C$4</formula>
    </cfRule>
  </conditionalFormatting>
  <conditionalFormatting sqref="AG53">
    <cfRule type="cellIs" dxfId="3037" priority="686" operator="lessThan">
      <formula>$C$4</formula>
    </cfRule>
  </conditionalFormatting>
  <conditionalFormatting sqref="AG54">
    <cfRule type="cellIs" dxfId="3036" priority="687" operator="lessThan">
      <formula>$C$4</formula>
    </cfRule>
  </conditionalFormatting>
  <conditionalFormatting sqref="AG55">
    <cfRule type="cellIs" dxfId="3035" priority="688" operator="lessThan">
      <formula>$C$4</formula>
    </cfRule>
  </conditionalFormatting>
  <conditionalFormatting sqref="AG56">
    <cfRule type="cellIs" dxfId="3034" priority="689" operator="lessThan">
      <formula>$C$4</formula>
    </cfRule>
  </conditionalFormatting>
  <conditionalFormatting sqref="AG57">
    <cfRule type="cellIs" dxfId="3033" priority="690" operator="lessThan">
      <formula>$C$4</formula>
    </cfRule>
  </conditionalFormatting>
  <conditionalFormatting sqref="AG58">
    <cfRule type="cellIs" dxfId="3032" priority="691" operator="lessThan">
      <formula>$C$4</formula>
    </cfRule>
  </conditionalFormatting>
  <conditionalFormatting sqref="AG59">
    <cfRule type="cellIs" dxfId="3031" priority="692" operator="lessThan">
      <formula>$C$4</formula>
    </cfRule>
  </conditionalFormatting>
  <conditionalFormatting sqref="AG60">
    <cfRule type="cellIs" dxfId="3030" priority="693" operator="lessThan">
      <formula>$C$4</formula>
    </cfRule>
  </conditionalFormatting>
  <conditionalFormatting sqref="AH11">
    <cfRule type="cellIs" dxfId="3029" priority="694" operator="lessThan">
      <formula>$C$4</formula>
    </cfRule>
  </conditionalFormatting>
  <conditionalFormatting sqref="AH12">
    <cfRule type="cellIs" dxfId="3028" priority="695" operator="lessThan">
      <formula>$C$4</formula>
    </cfRule>
  </conditionalFormatting>
  <conditionalFormatting sqref="AH13">
    <cfRule type="cellIs" dxfId="3027" priority="696" operator="lessThan">
      <formula>$C$4</formula>
    </cfRule>
  </conditionalFormatting>
  <conditionalFormatting sqref="AH14">
    <cfRule type="cellIs" dxfId="3026" priority="697" operator="lessThan">
      <formula>$C$4</formula>
    </cfRule>
  </conditionalFormatting>
  <conditionalFormatting sqref="AH15">
    <cfRule type="cellIs" dxfId="3025" priority="698" operator="lessThan">
      <formula>$C$4</formula>
    </cfRule>
  </conditionalFormatting>
  <conditionalFormatting sqref="AH16">
    <cfRule type="cellIs" dxfId="3024" priority="699" operator="lessThan">
      <formula>$C$4</formula>
    </cfRule>
  </conditionalFormatting>
  <conditionalFormatting sqref="AH17">
    <cfRule type="cellIs" dxfId="3023" priority="700" operator="lessThan">
      <formula>$C$4</formula>
    </cfRule>
  </conditionalFormatting>
  <conditionalFormatting sqref="AH18">
    <cfRule type="cellIs" dxfId="3022" priority="701" operator="lessThan">
      <formula>$C$4</formula>
    </cfRule>
  </conditionalFormatting>
  <conditionalFormatting sqref="AH19">
    <cfRule type="cellIs" dxfId="3021" priority="702" operator="lessThan">
      <formula>$C$4</formula>
    </cfRule>
  </conditionalFormatting>
  <conditionalFormatting sqref="AH20">
    <cfRule type="cellIs" dxfId="3020" priority="703" operator="lessThan">
      <formula>$C$4</formula>
    </cfRule>
  </conditionalFormatting>
  <conditionalFormatting sqref="AH21">
    <cfRule type="cellIs" dxfId="3019" priority="704" operator="lessThan">
      <formula>$C$4</formula>
    </cfRule>
  </conditionalFormatting>
  <conditionalFormatting sqref="AH22">
    <cfRule type="cellIs" dxfId="3018" priority="705" operator="lessThan">
      <formula>$C$4</formula>
    </cfRule>
  </conditionalFormatting>
  <conditionalFormatting sqref="AH23">
    <cfRule type="cellIs" dxfId="3017" priority="706" operator="lessThan">
      <formula>$C$4</formula>
    </cfRule>
  </conditionalFormatting>
  <conditionalFormatting sqref="AH24">
    <cfRule type="cellIs" dxfId="3016" priority="707" operator="lessThan">
      <formula>$C$4</formula>
    </cfRule>
  </conditionalFormatting>
  <conditionalFormatting sqref="AH25">
    <cfRule type="cellIs" dxfId="3015" priority="708" operator="lessThan">
      <formula>$C$4</formula>
    </cfRule>
  </conditionalFormatting>
  <conditionalFormatting sqref="AH26">
    <cfRule type="cellIs" dxfId="3014" priority="709" operator="lessThan">
      <formula>$C$4</formula>
    </cfRule>
  </conditionalFormatting>
  <conditionalFormatting sqref="AH27">
    <cfRule type="cellIs" dxfId="3013" priority="710" operator="lessThan">
      <formula>$C$4</formula>
    </cfRule>
  </conditionalFormatting>
  <conditionalFormatting sqref="AH28">
    <cfRule type="cellIs" dxfId="3012" priority="711" operator="lessThan">
      <formula>$C$4</formula>
    </cfRule>
  </conditionalFormatting>
  <conditionalFormatting sqref="AH29">
    <cfRule type="cellIs" dxfId="3011" priority="712" operator="lessThan">
      <formula>$C$4</formula>
    </cfRule>
  </conditionalFormatting>
  <conditionalFormatting sqref="AH30">
    <cfRule type="cellIs" dxfId="3010" priority="713" operator="lessThan">
      <formula>$C$4</formula>
    </cfRule>
  </conditionalFormatting>
  <conditionalFormatting sqref="AH31">
    <cfRule type="cellIs" dxfId="3009" priority="714" operator="lessThan">
      <formula>$C$4</formula>
    </cfRule>
  </conditionalFormatting>
  <conditionalFormatting sqref="AH32">
    <cfRule type="cellIs" dxfId="3008" priority="715" operator="lessThan">
      <formula>$C$4</formula>
    </cfRule>
  </conditionalFormatting>
  <conditionalFormatting sqref="AH33">
    <cfRule type="cellIs" dxfId="3007" priority="716" operator="lessThan">
      <formula>$C$4</formula>
    </cfRule>
  </conditionalFormatting>
  <conditionalFormatting sqref="AH34">
    <cfRule type="cellIs" dxfId="3006" priority="717" operator="lessThan">
      <formula>$C$4</formula>
    </cfRule>
  </conditionalFormatting>
  <conditionalFormatting sqref="AH35">
    <cfRule type="cellIs" dxfId="3005" priority="718" operator="lessThan">
      <formula>$C$4</formula>
    </cfRule>
  </conditionalFormatting>
  <conditionalFormatting sqref="AH36">
    <cfRule type="cellIs" dxfId="3004" priority="719" operator="lessThan">
      <formula>$C$4</formula>
    </cfRule>
  </conditionalFormatting>
  <conditionalFormatting sqref="AH37">
    <cfRule type="cellIs" dxfId="3003" priority="720" operator="lessThan">
      <formula>$C$4</formula>
    </cfRule>
  </conditionalFormatting>
  <conditionalFormatting sqref="AH38">
    <cfRule type="cellIs" dxfId="3002" priority="721" operator="lessThan">
      <formula>$C$4</formula>
    </cfRule>
  </conditionalFormatting>
  <conditionalFormatting sqref="AH39">
    <cfRule type="cellIs" dxfId="3001" priority="722" operator="lessThan">
      <formula>$C$4</formula>
    </cfRule>
  </conditionalFormatting>
  <conditionalFormatting sqref="AH40">
    <cfRule type="cellIs" dxfId="3000" priority="723" operator="lessThan">
      <formula>$C$4</formula>
    </cfRule>
  </conditionalFormatting>
  <conditionalFormatting sqref="AH41">
    <cfRule type="cellIs" dxfId="2999" priority="724" operator="lessThan">
      <formula>$C$4</formula>
    </cfRule>
  </conditionalFormatting>
  <conditionalFormatting sqref="AH42">
    <cfRule type="cellIs" dxfId="2998" priority="725" operator="lessThan">
      <formula>$C$4</formula>
    </cfRule>
  </conditionalFormatting>
  <conditionalFormatting sqref="AH43">
    <cfRule type="cellIs" dxfId="2997" priority="726" operator="lessThan">
      <formula>$C$4</formula>
    </cfRule>
  </conditionalFormatting>
  <conditionalFormatting sqref="AH44">
    <cfRule type="cellIs" dxfId="2996" priority="727" operator="lessThan">
      <formula>$C$4</formula>
    </cfRule>
  </conditionalFormatting>
  <conditionalFormatting sqref="AH45">
    <cfRule type="cellIs" dxfId="2995" priority="728" operator="lessThan">
      <formula>$C$4</formula>
    </cfRule>
  </conditionalFormatting>
  <conditionalFormatting sqref="AH46">
    <cfRule type="cellIs" dxfId="2994" priority="729" operator="lessThan">
      <formula>$C$4</formula>
    </cfRule>
  </conditionalFormatting>
  <conditionalFormatting sqref="AH47">
    <cfRule type="cellIs" dxfId="2993" priority="730" operator="lessThan">
      <formula>$C$4</formula>
    </cfRule>
  </conditionalFormatting>
  <conditionalFormatting sqref="AH48">
    <cfRule type="cellIs" dxfId="2992" priority="731" operator="lessThan">
      <formula>$C$4</formula>
    </cfRule>
  </conditionalFormatting>
  <conditionalFormatting sqref="AH49">
    <cfRule type="cellIs" dxfId="2991" priority="732" operator="lessThan">
      <formula>$C$4</formula>
    </cfRule>
  </conditionalFormatting>
  <conditionalFormatting sqref="AH50">
    <cfRule type="cellIs" dxfId="2990" priority="733" operator="lessThan">
      <formula>$C$4</formula>
    </cfRule>
  </conditionalFormatting>
  <conditionalFormatting sqref="AH51">
    <cfRule type="cellIs" dxfId="2989" priority="734" operator="lessThan">
      <formula>$C$4</formula>
    </cfRule>
  </conditionalFormatting>
  <conditionalFormatting sqref="AH52">
    <cfRule type="cellIs" dxfId="2988" priority="735" operator="lessThan">
      <formula>$C$4</formula>
    </cfRule>
  </conditionalFormatting>
  <conditionalFormatting sqref="AH53">
    <cfRule type="cellIs" dxfId="2987" priority="736" operator="lessThan">
      <formula>$C$4</formula>
    </cfRule>
  </conditionalFormatting>
  <conditionalFormatting sqref="AH54">
    <cfRule type="cellIs" dxfId="2986" priority="737" operator="lessThan">
      <formula>$C$4</formula>
    </cfRule>
  </conditionalFormatting>
  <conditionalFormatting sqref="AH55">
    <cfRule type="cellIs" dxfId="2985" priority="738" operator="lessThan">
      <formula>$C$4</formula>
    </cfRule>
  </conditionalFormatting>
  <conditionalFormatting sqref="AH56">
    <cfRule type="cellIs" dxfId="2984" priority="739" operator="lessThan">
      <formula>$C$4</formula>
    </cfRule>
  </conditionalFormatting>
  <conditionalFormatting sqref="AH57">
    <cfRule type="cellIs" dxfId="2983" priority="740" operator="lessThan">
      <formula>$C$4</formula>
    </cfRule>
  </conditionalFormatting>
  <conditionalFormatting sqref="AH58">
    <cfRule type="cellIs" dxfId="2982" priority="741" operator="lessThan">
      <formula>$C$4</formula>
    </cfRule>
  </conditionalFormatting>
  <conditionalFormatting sqref="AH59">
    <cfRule type="cellIs" dxfId="2981" priority="742" operator="lessThan">
      <formula>$C$4</formula>
    </cfRule>
  </conditionalFormatting>
  <conditionalFormatting sqref="AH60">
    <cfRule type="cellIs" dxfId="2980" priority="743" operator="lessThan">
      <formula>$C$4</formula>
    </cfRule>
  </conditionalFormatting>
  <conditionalFormatting sqref="AI44">
    <cfRule type="cellIs" dxfId="2979" priority="777" operator="lessThan">
      <formula>$C$4</formula>
    </cfRule>
  </conditionalFormatting>
  <conditionalFormatting sqref="AI45">
    <cfRule type="cellIs" dxfId="2978" priority="778" operator="lessThan">
      <formula>$C$4</formula>
    </cfRule>
  </conditionalFormatting>
  <conditionalFormatting sqref="AI46">
    <cfRule type="cellIs" dxfId="2977" priority="779" operator="lessThan">
      <formula>$C$4</formula>
    </cfRule>
  </conditionalFormatting>
  <conditionalFormatting sqref="AI47">
    <cfRule type="cellIs" dxfId="2976" priority="780" operator="lessThan">
      <formula>$C$4</formula>
    </cfRule>
  </conditionalFormatting>
  <conditionalFormatting sqref="AI48">
    <cfRule type="cellIs" dxfId="2975" priority="781" operator="lessThan">
      <formula>$C$4</formula>
    </cfRule>
  </conditionalFormatting>
  <conditionalFormatting sqref="AI49">
    <cfRule type="cellIs" dxfId="2974" priority="782" operator="lessThan">
      <formula>$C$4</formula>
    </cfRule>
  </conditionalFormatting>
  <conditionalFormatting sqref="AI50">
    <cfRule type="cellIs" dxfId="2973" priority="783" operator="lessThan">
      <formula>$C$4</formula>
    </cfRule>
  </conditionalFormatting>
  <conditionalFormatting sqref="AI51">
    <cfRule type="cellIs" dxfId="2972" priority="784" operator="lessThan">
      <formula>$C$4</formula>
    </cfRule>
  </conditionalFormatting>
  <conditionalFormatting sqref="AI52">
    <cfRule type="cellIs" dxfId="2971" priority="785" operator="lessThan">
      <formula>$C$4</formula>
    </cfRule>
  </conditionalFormatting>
  <conditionalFormatting sqref="AI53">
    <cfRule type="cellIs" dxfId="2970" priority="786" operator="lessThan">
      <formula>$C$4</formula>
    </cfRule>
  </conditionalFormatting>
  <conditionalFormatting sqref="AI54">
    <cfRule type="cellIs" dxfId="2969" priority="787" operator="lessThan">
      <formula>$C$4</formula>
    </cfRule>
  </conditionalFormatting>
  <conditionalFormatting sqref="AI55">
    <cfRule type="cellIs" dxfId="2968" priority="788" operator="lessThan">
      <formula>$C$4</formula>
    </cfRule>
  </conditionalFormatting>
  <conditionalFormatting sqref="AI56">
    <cfRule type="cellIs" dxfId="2967" priority="789" operator="lessThan">
      <formula>$C$4</formula>
    </cfRule>
  </conditionalFormatting>
  <conditionalFormatting sqref="AI57">
    <cfRule type="cellIs" dxfId="2966" priority="790" operator="lessThan">
      <formula>$C$4</formula>
    </cfRule>
  </conditionalFormatting>
  <conditionalFormatting sqref="AI58">
    <cfRule type="cellIs" dxfId="2965" priority="791" operator="lessThan">
      <formula>$C$4</formula>
    </cfRule>
  </conditionalFormatting>
  <conditionalFormatting sqref="AI59">
    <cfRule type="cellIs" dxfId="2964" priority="792" operator="lessThan">
      <formula>$C$4</formula>
    </cfRule>
  </conditionalFormatting>
  <conditionalFormatting sqref="AI60">
    <cfRule type="cellIs" dxfId="2963" priority="793" operator="lessThan">
      <formula>$C$4</formula>
    </cfRule>
  </conditionalFormatting>
  <conditionalFormatting sqref="AJ11">
    <cfRule type="cellIs" dxfId="2962" priority="794" operator="lessThan">
      <formula>$C$4</formula>
    </cfRule>
  </conditionalFormatting>
  <conditionalFormatting sqref="AJ12">
    <cfRule type="cellIs" dxfId="2961" priority="795" operator="lessThan">
      <formula>$C$4</formula>
    </cfRule>
  </conditionalFormatting>
  <conditionalFormatting sqref="AJ13">
    <cfRule type="cellIs" dxfId="2960" priority="796" operator="lessThan">
      <formula>$C$4</formula>
    </cfRule>
  </conditionalFormatting>
  <conditionalFormatting sqref="AJ14">
    <cfRule type="cellIs" dxfId="2959" priority="797" operator="lessThan">
      <formula>$C$4</formula>
    </cfRule>
  </conditionalFormatting>
  <conditionalFormatting sqref="AJ15">
    <cfRule type="cellIs" dxfId="2958" priority="798" operator="lessThan">
      <formula>$C$4</formula>
    </cfRule>
  </conditionalFormatting>
  <conditionalFormatting sqref="AJ16">
    <cfRule type="cellIs" dxfId="2957" priority="799" operator="lessThan">
      <formula>$C$4</formula>
    </cfRule>
  </conditionalFormatting>
  <conditionalFormatting sqref="AJ17">
    <cfRule type="cellIs" dxfId="2956" priority="800" operator="lessThan">
      <formula>$C$4</formula>
    </cfRule>
  </conditionalFormatting>
  <conditionalFormatting sqref="AJ18">
    <cfRule type="cellIs" dxfId="2955" priority="801" operator="lessThan">
      <formula>$C$4</formula>
    </cfRule>
  </conditionalFormatting>
  <conditionalFormatting sqref="AJ19">
    <cfRule type="cellIs" dxfId="2954" priority="802" operator="lessThan">
      <formula>$C$4</formula>
    </cfRule>
  </conditionalFormatting>
  <conditionalFormatting sqref="AJ20">
    <cfRule type="cellIs" dxfId="2953" priority="803" operator="lessThan">
      <formula>$C$4</formula>
    </cfRule>
  </conditionalFormatting>
  <conditionalFormatting sqref="AJ21">
    <cfRule type="cellIs" dxfId="2952" priority="804" operator="lessThan">
      <formula>$C$4</formula>
    </cfRule>
  </conditionalFormatting>
  <conditionalFormatting sqref="AJ22">
    <cfRule type="cellIs" dxfId="2951" priority="805" operator="lessThan">
      <formula>$C$4</formula>
    </cfRule>
  </conditionalFormatting>
  <conditionalFormatting sqref="AJ23">
    <cfRule type="cellIs" dxfId="2950" priority="806" operator="lessThan">
      <formula>$C$4</formula>
    </cfRule>
  </conditionalFormatting>
  <conditionalFormatting sqref="AJ24">
    <cfRule type="cellIs" dxfId="2949" priority="807" operator="lessThan">
      <formula>$C$4</formula>
    </cfRule>
  </conditionalFormatting>
  <conditionalFormatting sqref="AJ25">
    <cfRule type="cellIs" dxfId="2948" priority="808" operator="lessThan">
      <formula>$C$4</formula>
    </cfRule>
  </conditionalFormatting>
  <conditionalFormatting sqref="AJ26">
    <cfRule type="cellIs" dxfId="2947" priority="809" operator="lessThan">
      <formula>$C$4</formula>
    </cfRule>
  </conditionalFormatting>
  <conditionalFormatting sqref="AJ27">
    <cfRule type="cellIs" dxfId="2946" priority="810" operator="lessThan">
      <formula>$C$4</formula>
    </cfRule>
  </conditionalFormatting>
  <conditionalFormatting sqref="AJ28">
    <cfRule type="cellIs" dxfId="2945" priority="811" operator="lessThan">
      <formula>$C$4</formula>
    </cfRule>
  </conditionalFormatting>
  <conditionalFormatting sqref="AJ29">
    <cfRule type="cellIs" dxfId="2944" priority="812" operator="lessThan">
      <formula>$C$4</formula>
    </cfRule>
  </conditionalFormatting>
  <conditionalFormatting sqref="AJ30">
    <cfRule type="cellIs" dxfId="2943" priority="813" operator="lessThan">
      <formula>$C$4</formula>
    </cfRule>
  </conditionalFormatting>
  <conditionalFormatting sqref="AJ31">
    <cfRule type="cellIs" dxfId="2942" priority="814" operator="lessThan">
      <formula>$C$4</formula>
    </cfRule>
  </conditionalFormatting>
  <conditionalFormatting sqref="AJ32">
    <cfRule type="cellIs" dxfId="2941" priority="815" operator="lessThan">
      <formula>$C$4</formula>
    </cfRule>
  </conditionalFormatting>
  <conditionalFormatting sqref="AJ33">
    <cfRule type="cellIs" dxfId="2940" priority="816" operator="lessThan">
      <formula>$C$4</formula>
    </cfRule>
  </conditionalFormatting>
  <conditionalFormatting sqref="AJ34">
    <cfRule type="cellIs" dxfId="2939" priority="817" operator="lessThan">
      <formula>$C$4</formula>
    </cfRule>
  </conditionalFormatting>
  <conditionalFormatting sqref="AJ35">
    <cfRule type="cellIs" dxfId="2938" priority="818" operator="lessThan">
      <formula>$C$4</formula>
    </cfRule>
  </conditionalFormatting>
  <conditionalFormatting sqref="AJ36">
    <cfRule type="cellIs" dxfId="2937" priority="819" operator="lessThan">
      <formula>$C$4</formula>
    </cfRule>
  </conditionalFormatting>
  <conditionalFormatting sqref="AJ37">
    <cfRule type="cellIs" dxfId="2936" priority="820" operator="lessThan">
      <formula>$C$4</formula>
    </cfRule>
  </conditionalFormatting>
  <conditionalFormatting sqref="AJ38">
    <cfRule type="cellIs" dxfId="2935" priority="821" operator="lessThan">
      <formula>$C$4</formula>
    </cfRule>
  </conditionalFormatting>
  <conditionalFormatting sqref="AJ39">
    <cfRule type="cellIs" dxfId="2934" priority="822" operator="lessThan">
      <formula>$C$4</formula>
    </cfRule>
  </conditionalFormatting>
  <conditionalFormatting sqref="AJ40">
    <cfRule type="cellIs" dxfId="2933" priority="823" operator="lessThan">
      <formula>$C$4</formula>
    </cfRule>
  </conditionalFormatting>
  <conditionalFormatting sqref="AJ41">
    <cfRule type="cellIs" dxfId="2932" priority="824" operator="lessThan">
      <formula>$C$4</formula>
    </cfRule>
  </conditionalFormatting>
  <conditionalFormatting sqref="AJ42">
    <cfRule type="cellIs" dxfId="2931" priority="825" operator="lessThan">
      <formula>$C$4</formula>
    </cfRule>
  </conditionalFormatting>
  <conditionalFormatting sqref="AJ43">
    <cfRule type="cellIs" dxfId="2930" priority="826" operator="lessThan">
      <formula>$C$4</formula>
    </cfRule>
  </conditionalFormatting>
  <conditionalFormatting sqref="AJ44">
    <cfRule type="cellIs" dxfId="2929" priority="827" operator="lessThan">
      <formula>$C$4</formula>
    </cfRule>
  </conditionalFormatting>
  <conditionalFormatting sqref="AJ45">
    <cfRule type="cellIs" dxfId="2928" priority="828" operator="lessThan">
      <formula>$C$4</formula>
    </cfRule>
  </conditionalFormatting>
  <conditionalFormatting sqref="AJ46">
    <cfRule type="cellIs" dxfId="2927" priority="829" operator="lessThan">
      <formula>$C$4</formula>
    </cfRule>
  </conditionalFormatting>
  <conditionalFormatting sqref="AJ47">
    <cfRule type="cellIs" dxfId="2926" priority="830" operator="lessThan">
      <formula>$C$4</formula>
    </cfRule>
  </conditionalFormatting>
  <conditionalFormatting sqref="AJ48">
    <cfRule type="cellIs" dxfId="2925" priority="831" operator="lessThan">
      <formula>$C$4</formula>
    </cfRule>
  </conditionalFormatting>
  <conditionalFormatting sqref="AJ49">
    <cfRule type="cellIs" dxfId="2924" priority="832" operator="lessThan">
      <formula>$C$4</formula>
    </cfRule>
  </conditionalFormatting>
  <conditionalFormatting sqref="AJ50">
    <cfRule type="cellIs" dxfId="2923" priority="833" operator="lessThan">
      <formula>$C$4</formula>
    </cfRule>
  </conditionalFormatting>
  <conditionalFormatting sqref="AJ51">
    <cfRule type="cellIs" dxfId="2922" priority="834" operator="lessThan">
      <formula>$C$4</formula>
    </cfRule>
  </conditionalFormatting>
  <conditionalFormatting sqref="AJ52">
    <cfRule type="cellIs" dxfId="2921" priority="835" operator="lessThan">
      <formula>$C$4</formula>
    </cfRule>
  </conditionalFormatting>
  <conditionalFormatting sqref="AJ53">
    <cfRule type="cellIs" dxfId="2920" priority="836" operator="lessThan">
      <formula>$C$4</formula>
    </cfRule>
  </conditionalFormatting>
  <conditionalFormatting sqref="AJ54">
    <cfRule type="cellIs" dxfId="2919" priority="837" operator="lessThan">
      <formula>$C$4</formula>
    </cfRule>
  </conditionalFormatting>
  <conditionalFormatting sqref="AJ55">
    <cfRule type="cellIs" dxfId="2918" priority="838" operator="lessThan">
      <formula>$C$4</formula>
    </cfRule>
  </conditionalFormatting>
  <conditionalFormatting sqref="AJ56">
    <cfRule type="cellIs" dxfId="2917" priority="839" operator="lessThan">
      <formula>$C$4</formula>
    </cfRule>
  </conditionalFormatting>
  <conditionalFormatting sqref="AJ57">
    <cfRule type="cellIs" dxfId="2916" priority="840" operator="lessThan">
      <formula>$C$4</formula>
    </cfRule>
  </conditionalFormatting>
  <conditionalFormatting sqref="AJ58">
    <cfRule type="cellIs" dxfId="2915" priority="841" operator="lessThan">
      <formula>$C$4</formula>
    </cfRule>
  </conditionalFormatting>
  <conditionalFormatting sqref="AJ59">
    <cfRule type="cellIs" dxfId="2914" priority="842" operator="lessThan">
      <formula>$C$4</formula>
    </cfRule>
  </conditionalFormatting>
  <conditionalFormatting sqref="AJ60">
    <cfRule type="cellIs" dxfId="2913" priority="843" operator="lessThan">
      <formula>$C$4</formula>
    </cfRule>
  </conditionalFormatting>
  <conditionalFormatting sqref="AK11">
    <cfRule type="cellIs" dxfId="2912" priority="844" operator="lessThan">
      <formula>$C$4</formula>
    </cfRule>
  </conditionalFormatting>
  <conditionalFormatting sqref="AK12">
    <cfRule type="cellIs" dxfId="2911" priority="845" operator="lessThan">
      <formula>$C$4</formula>
    </cfRule>
  </conditionalFormatting>
  <conditionalFormatting sqref="AK13">
    <cfRule type="cellIs" dxfId="2910" priority="846" operator="lessThan">
      <formula>$C$4</formula>
    </cfRule>
  </conditionalFormatting>
  <conditionalFormatting sqref="AK14">
    <cfRule type="cellIs" dxfId="2909" priority="847" operator="lessThan">
      <formula>$C$4</formula>
    </cfRule>
  </conditionalFormatting>
  <conditionalFormatting sqref="AK15">
    <cfRule type="cellIs" dxfId="2908" priority="848" operator="lessThan">
      <formula>$C$4</formula>
    </cfRule>
  </conditionalFormatting>
  <conditionalFormatting sqref="AK16">
    <cfRule type="cellIs" dxfId="2907" priority="849" operator="lessThan">
      <formula>$C$4</formula>
    </cfRule>
  </conditionalFormatting>
  <conditionalFormatting sqref="AK17">
    <cfRule type="cellIs" dxfId="2906" priority="850" operator="lessThan">
      <formula>$C$4</formula>
    </cfRule>
  </conditionalFormatting>
  <conditionalFormatting sqref="AK18">
    <cfRule type="cellIs" dxfId="2905" priority="851" operator="lessThan">
      <formula>$C$4</formula>
    </cfRule>
  </conditionalFormatting>
  <conditionalFormatting sqref="AK19">
    <cfRule type="cellIs" dxfId="2904" priority="852" operator="lessThan">
      <formula>$C$4</formula>
    </cfRule>
  </conditionalFormatting>
  <conditionalFormatting sqref="AK20">
    <cfRule type="cellIs" dxfId="2903" priority="853" operator="lessThan">
      <formula>$C$4</formula>
    </cfRule>
  </conditionalFormatting>
  <conditionalFormatting sqref="AK21">
    <cfRule type="cellIs" dxfId="2902" priority="854" operator="lessThan">
      <formula>$C$4</formula>
    </cfRule>
  </conditionalFormatting>
  <conditionalFormatting sqref="AK22">
    <cfRule type="cellIs" dxfId="2901" priority="855" operator="lessThan">
      <formula>$C$4</formula>
    </cfRule>
  </conditionalFormatting>
  <conditionalFormatting sqref="AK23">
    <cfRule type="cellIs" dxfId="2900" priority="856" operator="lessThan">
      <formula>$C$4</formula>
    </cfRule>
  </conditionalFormatting>
  <conditionalFormatting sqref="AK24">
    <cfRule type="cellIs" dxfId="2899" priority="857" operator="lessThan">
      <formula>$C$4</formula>
    </cfRule>
  </conditionalFormatting>
  <conditionalFormatting sqref="AK25">
    <cfRule type="cellIs" dxfId="2898" priority="858" operator="lessThan">
      <formula>$C$4</formula>
    </cfRule>
  </conditionalFormatting>
  <conditionalFormatting sqref="AK26">
    <cfRule type="cellIs" dxfId="2897" priority="859" operator="lessThan">
      <formula>$C$4</formula>
    </cfRule>
  </conditionalFormatting>
  <conditionalFormatting sqref="AK27">
    <cfRule type="cellIs" dxfId="2896" priority="860" operator="lessThan">
      <formula>$C$4</formula>
    </cfRule>
  </conditionalFormatting>
  <conditionalFormatting sqref="AK28">
    <cfRule type="cellIs" dxfId="2895" priority="861" operator="lessThan">
      <formula>$C$4</formula>
    </cfRule>
  </conditionalFormatting>
  <conditionalFormatting sqref="AK29">
    <cfRule type="cellIs" dxfId="2894" priority="862" operator="lessThan">
      <formula>$C$4</formula>
    </cfRule>
  </conditionalFormatting>
  <conditionalFormatting sqref="AK30">
    <cfRule type="cellIs" dxfId="2893" priority="863" operator="lessThan">
      <formula>$C$4</formula>
    </cfRule>
  </conditionalFormatting>
  <conditionalFormatting sqref="AK31">
    <cfRule type="cellIs" dxfId="2892" priority="864" operator="lessThan">
      <formula>$C$4</formula>
    </cfRule>
  </conditionalFormatting>
  <conditionalFormatting sqref="AK32">
    <cfRule type="cellIs" dxfId="2891" priority="865" operator="lessThan">
      <formula>$C$4</formula>
    </cfRule>
  </conditionalFormatting>
  <conditionalFormatting sqref="AK33">
    <cfRule type="cellIs" dxfId="2890" priority="866" operator="lessThan">
      <formula>$C$4</formula>
    </cfRule>
  </conditionalFormatting>
  <conditionalFormatting sqref="AK34">
    <cfRule type="cellIs" dxfId="2889" priority="867" operator="lessThan">
      <formula>$C$4</formula>
    </cfRule>
  </conditionalFormatting>
  <conditionalFormatting sqref="AK35">
    <cfRule type="cellIs" dxfId="2888" priority="868" operator="lessThan">
      <formula>$C$4</formula>
    </cfRule>
  </conditionalFormatting>
  <conditionalFormatting sqref="AK36">
    <cfRule type="cellIs" dxfId="2887" priority="869" operator="lessThan">
      <formula>$C$4</formula>
    </cfRule>
  </conditionalFormatting>
  <conditionalFormatting sqref="AK37">
    <cfRule type="cellIs" dxfId="2886" priority="870" operator="lessThan">
      <formula>$C$4</formula>
    </cfRule>
  </conditionalFormatting>
  <conditionalFormatting sqref="AK38">
    <cfRule type="cellIs" dxfId="2885" priority="871" operator="lessThan">
      <formula>$C$4</formula>
    </cfRule>
  </conditionalFormatting>
  <conditionalFormatting sqref="AK39">
    <cfRule type="cellIs" dxfId="2884" priority="872" operator="lessThan">
      <formula>$C$4</formula>
    </cfRule>
  </conditionalFormatting>
  <conditionalFormatting sqref="AK40">
    <cfRule type="cellIs" dxfId="2883" priority="873" operator="lessThan">
      <formula>$C$4</formula>
    </cfRule>
  </conditionalFormatting>
  <conditionalFormatting sqref="AK41">
    <cfRule type="cellIs" dxfId="2882" priority="874" operator="lessThan">
      <formula>$C$4</formula>
    </cfRule>
  </conditionalFormatting>
  <conditionalFormatting sqref="AK42">
    <cfRule type="cellIs" dxfId="2881" priority="875" operator="lessThan">
      <formula>$C$4</formula>
    </cfRule>
  </conditionalFormatting>
  <conditionalFormatting sqref="AK43">
    <cfRule type="cellIs" dxfId="2880" priority="876" operator="lessThan">
      <formula>$C$4</formula>
    </cfRule>
  </conditionalFormatting>
  <conditionalFormatting sqref="AK44">
    <cfRule type="cellIs" dxfId="2879" priority="877" operator="lessThan">
      <formula>$C$4</formula>
    </cfRule>
  </conditionalFormatting>
  <conditionalFormatting sqref="AK45">
    <cfRule type="cellIs" dxfId="2878" priority="878" operator="lessThan">
      <formula>$C$4</formula>
    </cfRule>
  </conditionalFormatting>
  <conditionalFormatting sqref="AK46">
    <cfRule type="cellIs" dxfId="2877" priority="879" operator="lessThan">
      <formula>$C$4</formula>
    </cfRule>
  </conditionalFormatting>
  <conditionalFormatting sqref="AK47">
    <cfRule type="cellIs" dxfId="2876" priority="880" operator="lessThan">
      <formula>$C$4</formula>
    </cfRule>
  </conditionalFormatting>
  <conditionalFormatting sqref="AK48">
    <cfRule type="cellIs" dxfId="2875" priority="881" operator="lessThan">
      <formula>$C$4</formula>
    </cfRule>
  </conditionalFormatting>
  <conditionalFormatting sqref="AK49">
    <cfRule type="cellIs" dxfId="2874" priority="882" operator="lessThan">
      <formula>$C$4</formula>
    </cfRule>
  </conditionalFormatting>
  <conditionalFormatting sqref="AK50">
    <cfRule type="cellIs" dxfId="2873" priority="883" operator="lessThan">
      <formula>$C$4</formula>
    </cfRule>
  </conditionalFormatting>
  <conditionalFormatting sqref="AK51">
    <cfRule type="cellIs" dxfId="2872" priority="884" operator="lessThan">
      <formula>$C$4</formula>
    </cfRule>
  </conditionalFormatting>
  <conditionalFormatting sqref="AK52">
    <cfRule type="cellIs" dxfId="2871" priority="885" operator="lessThan">
      <formula>$C$4</formula>
    </cfRule>
  </conditionalFormatting>
  <conditionalFormatting sqref="AK53">
    <cfRule type="cellIs" dxfId="2870" priority="886" operator="lessThan">
      <formula>$C$4</formula>
    </cfRule>
  </conditionalFormatting>
  <conditionalFormatting sqref="AK54">
    <cfRule type="cellIs" dxfId="2869" priority="887" operator="lessThan">
      <formula>$C$4</formula>
    </cfRule>
  </conditionalFormatting>
  <conditionalFormatting sqref="AK55">
    <cfRule type="cellIs" dxfId="2868" priority="888" operator="lessThan">
      <formula>$C$4</formula>
    </cfRule>
  </conditionalFormatting>
  <conditionalFormatting sqref="AK56">
    <cfRule type="cellIs" dxfId="2867" priority="889" operator="lessThan">
      <formula>$C$4</formula>
    </cfRule>
  </conditionalFormatting>
  <conditionalFormatting sqref="AK57">
    <cfRule type="cellIs" dxfId="2866" priority="890" operator="lessThan">
      <formula>$C$4</formula>
    </cfRule>
  </conditionalFormatting>
  <conditionalFormatting sqref="AK58">
    <cfRule type="cellIs" dxfId="2865" priority="891" operator="lessThan">
      <formula>$C$4</formula>
    </cfRule>
  </conditionalFormatting>
  <conditionalFormatting sqref="AK59">
    <cfRule type="cellIs" dxfId="2864" priority="892" operator="lessThan">
      <formula>$C$4</formula>
    </cfRule>
  </conditionalFormatting>
  <conditionalFormatting sqref="AK60">
    <cfRule type="cellIs" dxfId="2863" priority="893" operator="lessThan">
      <formula>$C$4</formula>
    </cfRule>
  </conditionalFormatting>
  <conditionalFormatting sqref="AL11">
    <cfRule type="cellIs" dxfId="2862" priority="894" operator="lessThan">
      <formula>$C$4</formula>
    </cfRule>
  </conditionalFormatting>
  <conditionalFormatting sqref="AL12">
    <cfRule type="cellIs" dxfId="2861" priority="895" operator="lessThan">
      <formula>$C$4</formula>
    </cfRule>
  </conditionalFormatting>
  <conditionalFormatting sqref="AL13">
    <cfRule type="cellIs" dxfId="2860" priority="896" operator="lessThan">
      <formula>$C$4</formula>
    </cfRule>
  </conditionalFormatting>
  <conditionalFormatting sqref="AL14">
    <cfRule type="cellIs" dxfId="2859" priority="897" operator="lessThan">
      <formula>$C$4</formula>
    </cfRule>
  </conditionalFormatting>
  <conditionalFormatting sqref="AL15">
    <cfRule type="cellIs" dxfId="2858" priority="898" operator="lessThan">
      <formula>$C$4</formula>
    </cfRule>
  </conditionalFormatting>
  <conditionalFormatting sqref="AL16">
    <cfRule type="cellIs" dxfId="2857" priority="899" operator="lessThan">
      <formula>$C$4</formula>
    </cfRule>
  </conditionalFormatting>
  <conditionalFormatting sqref="AL17">
    <cfRule type="cellIs" dxfId="2856" priority="900" operator="lessThan">
      <formula>$C$4</formula>
    </cfRule>
  </conditionalFormatting>
  <conditionalFormatting sqref="AL18">
    <cfRule type="cellIs" dxfId="2855" priority="901" operator="lessThan">
      <formula>$C$4</formula>
    </cfRule>
  </conditionalFormatting>
  <conditionalFormatting sqref="AL19">
    <cfRule type="cellIs" dxfId="2854" priority="902" operator="lessThan">
      <formula>$C$4</formula>
    </cfRule>
  </conditionalFormatting>
  <conditionalFormatting sqref="AL20">
    <cfRule type="cellIs" dxfId="2853" priority="903" operator="lessThan">
      <formula>$C$4</formula>
    </cfRule>
  </conditionalFormatting>
  <conditionalFormatting sqref="AL21">
    <cfRule type="cellIs" dxfId="2852" priority="904" operator="lessThan">
      <formula>$C$4</formula>
    </cfRule>
  </conditionalFormatting>
  <conditionalFormatting sqref="AL22">
    <cfRule type="cellIs" dxfId="2851" priority="905" operator="lessThan">
      <formula>$C$4</formula>
    </cfRule>
  </conditionalFormatting>
  <conditionalFormatting sqref="AL23">
    <cfRule type="cellIs" dxfId="2850" priority="906" operator="lessThan">
      <formula>$C$4</formula>
    </cfRule>
  </conditionalFormatting>
  <conditionalFormatting sqref="AL24">
    <cfRule type="cellIs" dxfId="2849" priority="907" operator="lessThan">
      <formula>$C$4</formula>
    </cfRule>
  </conditionalFormatting>
  <conditionalFormatting sqref="AL25">
    <cfRule type="cellIs" dxfId="2848" priority="908" operator="lessThan">
      <formula>$C$4</formula>
    </cfRule>
  </conditionalFormatting>
  <conditionalFormatting sqref="AL26">
    <cfRule type="cellIs" dxfId="2847" priority="909" operator="lessThan">
      <formula>$C$4</formula>
    </cfRule>
  </conditionalFormatting>
  <conditionalFormatting sqref="AL27">
    <cfRule type="cellIs" dxfId="2846" priority="910" operator="lessThan">
      <formula>$C$4</formula>
    </cfRule>
  </conditionalFormatting>
  <conditionalFormatting sqref="AL28">
    <cfRule type="cellIs" dxfId="2845" priority="911" operator="lessThan">
      <formula>$C$4</formula>
    </cfRule>
  </conditionalFormatting>
  <conditionalFormatting sqref="AL29">
    <cfRule type="cellIs" dxfId="2844" priority="912" operator="lessThan">
      <formula>$C$4</formula>
    </cfRule>
  </conditionalFormatting>
  <conditionalFormatting sqref="AL30">
    <cfRule type="cellIs" dxfId="2843" priority="913" operator="lessThan">
      <formula>$C$4</formula>
    </cfRule>
  </conditionalFormatting>
  <conditionalFormatting sqref="AL31">
    <cfRule type="cellIs" dxfId="2842" priority="914" operator="lessThan">
      <formula>$C$4</formula>
    </cfRule>
  </conditionalFormatting>
  <conditionalFormatting sqref="AL32">
    <cfRule type="cellIs" dxfId="2841" priority="915" operator="lessThan">
      <formula>$C$4</formula>
    </cfRule>
  </conditionalFormatting>
  <conditionalFormatting sqref="AL33">
    <cfRule type="cellIs" dxfId="2840" priority="916" operator="lessThan">
      <formula>$C$4</formula>
    </cfRule>
  </conditionalFormatting>
  <conditionalFormatting sqref="AL34">
    <cfRule type="cellIs" dxfId="2839" priority="917" operator="lessThan">
      <formula>$C$4</formula>
    </cfRule>
  </conditionalFormatting>
  <conditionalFormatting sqref="AL35">
    <cfRule type="cellIs" dxfId="2838" priority="918" operator="lessThan">
      <formula>$C$4</formula>
    </cfRule>
  </conditionalFormatting>
  <conditionalFormatting sqref="AL36">
    <cfRule type="cellIs" dxfId="2837" priority="919" operator="lessThan">
      <formula>$C$4</formula>
    </cfRule>
  </conditionalFormatting>
  <conditionalFormatting sqref="AL37">
    <cfRule type="cellIs" dxfId="2836" priority="920" operator="lessThan">
      <formula>$C$4</formula>
    </cfRule>
  </conditionalFormatting>
  <conditionalFormatting sqref="AL38">
    <cfRule type="cellIs" dxfId="2835" priority="921" operator="lessThan">
      <formula>$C$4</formula>
    </cfRule>
  </conditionalFormatting>
  <conditionalFormatting sqref="AL39">
    <cfRule type="cellIs" dxfId="2834" priority="922" operator="lessThan">
      <formula>$C$4</formula>
    </cfRule>
  </conditionalFormatting>
  <conditionalFormatting sqref="AL40">
    <cfRule type="cellIs" dxfId="2833" priority="923" operator="lessThan">
      <formula>$C$4</formula>
    </cfRule>
  </conditionalFormatting>
  <conditionalFormatting sqref="AL41">
    <cfRule type="cellIs" dxfId="2832" priority="924" operator="lessThan">
      <formula>$C$4</formula>
    </cfRule>
  </conditionalFormatting>
  <conditionalFormatting sqref="AL42">
    <cfRule type="cellIs" dxfId="2831" priority="925" operator="lessThan">
      <formula>$C$4</formula>
    </cfRule>
  </conditionalFormatting>
  <conditionalFormatting sqref="AL43">
    <cfRule type="cellIs" dxfId="2830" priority="926" operator="lessThan">
      <formula>$C$4</formula>
    </cfRule>
  </conditionalFormatting>
  <conditionalFormatting sqref="AL44">
    <cfRule type="cellIs" dxfId="2829" priority="927" operator="lessThan">
      <formula>$C$4</formula>
    </cfRule>
  </conditionalFormatting>
  <conditionalFormatting sqref="AL45">
    <cfRule type="cellIs" dxfId="2828" priority="928" operator="lessThan">
      <formula>$C$4</formula>
    </cfRule>
  </conditionalFormatting>
  <conditionalFormatting sqref="AL46">
    <cfRule type="cellIs" dxfId="2827" priority="929" operator="lessThan">
      <formula>$C$4</formula>
    </cfRule>
  </conditionalFormatting>
  <conditionalFormatting sqref="AL47">
    <cfRule type="cellIs" dxfId="2826" priority="930" operator="lessThan">
      <formula>$C$4</formula>
    </cfRule>
  </conditionalFormatting>
  <conditionalFormatting sqref="AL48">
    <cfRule type="cellIs" dxfId="2825" priority="931" operator="lessThan">
      <formula>$C$4</formula>
    </cfRule>
  </conditionalFormatting>
  <conditionalFormatting sqref="AL49">
    <cfRule type="cellIs" dxfId="2824" priority="932" operator="lessThan">
      <formula>$C$4</formula>
    </cfRule>
  </conditionalFormatting>
  <conditionalFormatting sqref="AL50">
    <cfRule type="cellIs" dxfId="2823" priority="933" operator="lessThan">
      <formula>$C$4</formula>
    </cfRule>
  </conditionalFormatting>
  <conditionalFormatting sqref="AL51">
    <cfRule type="cellIs" dxfId="2822" priority="934" operator="lessThan">
      <formula>$C$4</formula>
    </cfRule>
  </conditionalFormatting>
  <conditionalFormatting sqref="AL52">
    <cfRule type="cellIs" dxfId="2821" priority="935" operator="lessThan">
      <formula>$C$4</formula>
    </cfRule>
  </conditionalFormatting>
  <conditionalFormatting sqref="AL53">
    <cfRule type="cellIs" dxfId="2820" priority="936" operator="lessThan">
      <formula>$C$4</formula>
    </cfRule>
  </conditionalFormatting>
  <conditionalFormatting sqref="AL54">
    <cfRule type="cellIs" dxfId="2819" priority="937" operator="lessThan">
      <formula>$C$4</formula>
    </cfRule>
  </conditionalFormatting>
  <conditionalFormatting sqref="AL55">
    <cfRule type="cellIs" dxfId="2818" priority="938" operator="lessThan">
      <formula>$C$4</formula>
    </cfRule>
  </conditionalFormatting>
  <conditionalFormatting sqref="AL56">
    <cfRule type="cellIs" dxfId="2817" priority="939" operator="lessThan">
      <formula>$C$4</formula>
    </cfRule>
  </conditionalFormatting>
  <conditionalFormatting sqref="AL57">
    <cfRule type="cellIs" dxfId="2816" priority="940" operator="lessThan">
      <formula>$C$4</formula>
    </cfRule>
  </conditionalFormatting>
  <conditionalFormatting sqref="AL58">
    <cfRule type="cellIs" dxfId="2815" priority="941" operator="lessThan">
      <formula>$C$4</formula>
    </cfRule>
  </conditionalFormatting>
  <conditionalFormatting sqref="AL59">
    <cfRule type="cellIs" dxfId="2814" priority="942" operator="lessThan">
      <formula>$C$4</formula>
    </cfRule>
  </conditionalFormatting>
  <conditionalFormatting sqref="AL60">
    <cfRule type="cellIs" dxfId="2813" priority="943" operator="lessThan">
      <formula>$C$4</formula>
    </cfRule>
  </conditionalFormatting>
  <conditionalFormatting sqref="AM11">
    <cfRule type="cellIs" dxfId="2812" priority="944" operator="lessThan">
      <formula>$C$4</formula>
    </cfRule>
  </conditionalFormatting>
  <conditionalFormatting sqref="AM12">
    <cfRule type="cellIs" dxfId="2811" priority="945" operator="lessThan">
      <formula>$C$4</formula>
    </cfRule>
  </conditionalFormatting>
  <conditionalFormatting sqref="AM13">
    <cfRule type="cellIs" dxfId="2810" priority="946" operator="lessThan">
      <formula>$C$4</formula>
    </cfRule>
  </conditionalFormatting>
  <conditionalFormatting sqref="AM14">
    <cfRule type="cellIs" dxfId="2809" priority="947" operator="lessThan">
      <formula>$C$4</formula>
    </cfRule>
  </conditionalFormatting>
  <conditionalFormatting sqref="AM15">
    <cfRule type="cellIs" dxfId="2808" priority="948" operator="lessThan">
      <formula>$C$4</formula>
    </cfRule>
  </conditionalFormatting>
  <conditionalFormatting sqref="AM16">
    <cfRule type="cellIs" dxfId="2807" priority="949" operator="lessThan">
      <formula>$C$4</formula>
    </cfRule>
  </conditionalFormatting>
  <conditionalFormatting sqref="AM17">
    <cfRule type="cellIs" dxfId="2806" priority="950" operator="lessThan">
      <formula>$C$4</formula>
    </cfRule>
  </conditionalFormatting>
  <conditionalFormatting sqref="AM18">
    <cfRule type="cellIs" dxfId="2805" priority="951" operator="lessThan">
      <formula>$C$4</formula>
    </cfRule>
  </conditionalFormatting>
  <conditionalFormatting sqref="AM19">
    <cfRule type="cellIs" dxfId="2804" priority="952" operator="lessThan">
      <formula>$C$4</formula>
    </cfRule>
  </conditionalFormatting>
  <conditionalFormatting sqref="AM20">
    <cfRule type="cellIs" dxfId="2803" priority="953" operator="lessThan">
      <formula>$C$4</formula>
    </cfRule>
  </conditionalFormatting>
  <conditionalFormatting sqref="AM21">
    <cfRule type="cellIs" dxfId="2802" priority="954" operator="lessThan">
      <formula>$C$4</formula>
    </cfRule>
  </conditionalFormatting>
  <conditionalFormatting sqref="AM22">
    <cfRule type="cellIs" dxfId="2801" priority="955" operator="lessThan">
      <formula>$C$4</formula>
    </cfRule>
  </conditionalFormatting>
  <conditionalFormatting sqref="AM23">
    <cfRule type="cellIs" dxfId="2800" priority="956" operator="lessThan">
      <formula>$C$4</formula>
    </cfRule>
  </conditionalFormatting>
  <conditionalFormatting sqref="AM24">
    <cfRule type="cellIs" dxfId="2799" priority="957" operator="lessThan">
      <formula>$C$4</formula>
    </cfRule>
  </conditionalFormatting>
  <conditionalFormatting sqref="AM25">
    <cfRule type="cellIs" dxfId="2798" priority="958" operator="lessThan">
      <formula>$C$4</formula>
    </cfRule>
  </conditionalFormatting>
  <conditionalFormatting sqref="AM26">
    <cfRule type="cellIs" dxfId="2797" priority="959" operator="lessThan">
      <formula>$C$4</formula>
    </cfRule>
  </conditionalFormatting>
  <conditionalFormatting sqref="AM27">
    <cfRule type="cellIs" dxfId="2796" priority="960" operator="lessThan">
      <formula>$C$4</formula>
    </cfRule>
  </conditionalFormatting>
  <conditionalFormatting sqref="AM28">
    <cfRule type="cellIs" dxfId="2795" priority="961" operator="lessThan">
      <formula>$C$4</formula>
    </cfRule>
  </conditionalFormatting>
  <conditionalFormatting sqref="AM29">
    <cfRule type="cellIs" dxfId="2794" priority="962" operator="lessThan">
      <formula>$C$4</formula>
    </cfRule>
  </conditionalFormatting>
  <conditionalFormatting sqref="AM30">
    <cfRule type="cellIs" dxfId="2793" priority="963" operator="lessThan">
      <formula>$C$4</formula>
    </cfRule>
  </conditionalFormatting>
  <conditionalFormatting sqref="AM31">
    <cfRule type="cellIs" dxfId="2792" priority="964" operator="lessThan">
      <formula>$C$4</formula>
    </cfRule>
  </conditionalFormatting>
  <conditionalFormatting sqref="AM32">
    <cfRule type="cellIs" dxfId="2791" priority="965" operator="lessThan">
      <formula>$C$4</formula>
    </cfRule>
  </conditionalFormatting>
  <conditionalFormatting sqref="AM33">
    <cfRule type="cellIs" dxfId="2790" priority="966" operator="lessThan">
      <formula>$C$4</formula>
    </cfRule>
  </conditionalFormatting>
  <conditionalFormatting sqref="AM34">
    <cfRule type="cellIs" dxfId="2789" priority="967" operator="lessThan">
      <formula>$C$4</formula>
    </cfRule>
  </conditionalFormatting>
  <conditionalFormatting sqref="AM35">
    <cfRule type="cellIs" dxfId="2788" priority="968" operator="lessThan">
      <formula>$C$4</formula>
    </cfRule>
  </conditionalFormatting>
  <conditionalFormatting sqref="AM36">
    <cfRule type="cellIs" dxfId="2787" priority="969" operator="lessThan">
      <formula>$C$4</formula>
    </cfRule>
  </conditionalFormatting>
  <conditionalFormatting sqref="AM37">
    <cfRule type="cellIs" dxfId="2786" priority="970" operator="lessThan">
      <formula>$C$4</formula>
    </cfRule>
  </conditionalFormatting>
  <conditionalFormatting sqref="AM38">
    <cfRule type="cellIs" dxfId="2785" priority="971" operator="lessThan">
      <formula>$C$4</formula>
    </cfRule>
  </conditionalFormatting>
  <conditionalFormatting sqref="AM39">
    <cfRule type="cellIs" dxfId="2784" priority="972" operator="lessThan">
      <formula>$C$4</formula>
    </cfRule>
  </conditionalFormatting>
  <conditionalFormatting sqref="AM40">
    <cfRule type="cellIs" dxfId="2783" priority="973" operator="lessThan">
      <formula>$C$4</formula>
    </cfRule>
  </conditionalFormatting>
  <conditionalFormatting sqref="AM41">
    <cfRule type="cellIs" dxfId="2782" priority="974" operator="lessThan">
      <formula>$C$4</formula>
    </cfRule>
  </conditionalFormatting>
  <conditionalFormatting sqref="AM42">
    <cfRule type="cellIs" dxfId="2781" priority="975" operator="lessThan">
      <formula>$C$4</formula>
    </cfRule>
  </conditionalFormatting>
  <conditionalFormatting sqref="AM43">
    <cfRule type="cellIs" dxfId="2780" priority="976" operator="lessThan">
      <formula>$C$4</formula>
    </cfRule>
  </conditionalFormatting>
  <conditionalFormatting sqref="AM44">
    <cfRule type="cellIs" dxfId="2779" priority="977" operator="lessThan">
      <formula>$C$4</formula>
    </cfRule>
  </conditionalFormatting>
  <conditionalFormatting sqref="AM45">
    <cfRule type="cellIs" dxfId="2778" priority="978" operator="lessThan">
      <formula>$C$4</formula>
    </cfRule>
  </conditionalFormatting>
  <conditionalFormatting sqref="AM46">
    <cfRule type="cellIs" dxfId="2777" priority="979" operator="lessThan">
      <formula>$C$4</formula>
    </cfRule>
  </conditionalFormatting>
  <conditionalFormatting sqref="AM47">
    <cfRule type="cellIs" dxfId="2776" priority="980" operator="lessThan">
      <formula>$C$4</formula>
    </cfRule>
  </conditionalFormatting>
  <conditionalFormatting sqref="AM48">
    <cfRule type="cellIs" dxfId="2775" priority="981" operator="lessThan">
      <formula>$C$4</formula>
    </cfRule>
  </conditionalFormatting>
  <conditionalFormatting sqref="AM49">
    <cfRule type="cellIs" dxfId="2774" priority="982" operator="lessThan">
      <formula>$C$4</formula>
    </cfRule>
  </conditionalFormatting>
  <conditionalFormatting sqref="AM50">
    <cfRule type="cellIs" dxfId="2773" priority="983" operator="lessThan">
      <formula>$C$4</formula>
    </cfRule>
  </conditionalFormatting>
  <conditionalFormatting sqref="AM51">
    <cfRule type="cellIs" dxfId="2772" priority="984" operator="lessThan">
      <formula>$C$4</formula>
    </cfRule>
  </conditionalFormatting>
  <conditionalFormatting sqref="AM52">
    <cfRule type="cellIs" dxfId="2771" priority="985" operator="lessThan">
      <formula>$C$4</formula>
    </cfRule>
  </conditionalFormatting>
  <conditionalFormatting sqref="AM53">
    <cfRule type="cellIs" dxfId="2770" priority="986" operator="lessThan">
      <formula>$C$4</formula>
    </cfRule>
  </conditionalFormatting>
  <conditionalFormatting sqref="AM54">
    <cfRule type="cellIs" dxfId="2769" priority="987" operator="lessThan">
      <formula>$C$4</formula>
    </cfRule>
  </conditionalFormatting>
  <conditionalFormatting sqref="AM55">
    <cfRule type="cellIs" dxfId="2768" priority="988" operator="lessThan">
      <formula>$C$4</formula>
    </cfRule>
  </conditionalFormatting>
  <conditionalFormatting sqref="AM56">
    <cfRule type="cellIs" dxfId="2767" priority="989" operator="lessThan">
      <formula>$C$4</formula>
    </cfRule>
  </conditionalFormatting>
  <conditionalFormatting sqref="AM57">
    <cfRule type="cellIs" dxfId="2766" priority="990" operator="lessThan">
      <formula>$C$4</formula>
    </cfRule>
  </conditionalFormatting>
  <conditionalFormatting sqref="AM58">
    <cfRule type="cellIs" dxfId="2765" priority="991" operator="lessThan">
      <formula>$C$4</formula>
    </cfRule>
  </conditionalFormatting>
  <conditionalFormatting sqref="AM59">
    <cfRule type="cellIs" dxfId="2764" priority="992" operator="lessThan">
      <formula>$C$4</formula>
    </cfRule>
  </conditionalFormatting>
  <conditionalFormatting sqref="AM60">
    <cfRule type="cellIs" dxfId="2763" priority="993" operator="lessThan">
      <formula>$C$4</formula>
    </cfRule>
  </conditionalFormatting>
  <conditionalFormatting sqref="AN11">
    <cfRule type="cellIs" dxfId="2762" priority="994" operator="lessThan">
      <formula>$C$4</formula>
    </cfRule>
  </conditionalFormatting>
  <conditionalFormatting sqref="AN12">
    <cfRule type="cellIs" dxfId="2761" priority="995" operator="lessThan">
      <formula>$C$4</formula>
    </cfRule>
  </conditionalFormatting>
  <conditionalFormatting sqref="AN13">
    <cfRule type="cellIs" dxfId="2760" priority="996" operator="lessThan">
      <formula>$C$4</formula>
    </cfRule>
  </conditionalFormatting>
  <conditionalFormatting sqref="AN14">
    <cfRule type="cellIs" dxfId="2759" priority="997" operator="lessThan">
      <formula>$C$4</formula>
    </cfRule>
  </conditionalFormatting>
  <conditionalFormatting sqref="AN15">
    <cfRule type="cellIs" dxfId="2758" priority="998" operator="lessThan">
      <formula>$C$4</formula>
    </cfRule>
  </conditionalFormatting>
  <conditionalFormatting sqref="AN16">
    <cfRule type="cellIs" dxfId="2757" priority="999" operator="lessThan">
      <formula>$C$4</formula>
    </cfRule>
  </conditionalFormatting>
  <conditionalFormatting sqref="AN17">
    <cfRule type="cellIs" dxfId="2756" priority="1000" operator="lessThan">
      <formula>$C$4</formula>
    </cfRule>
  </conditionalFormatting>
  <conditionalFormatting sqref="AN18">
    <cfRule type="cellIs" dxfId="2755" priority="1001" operator="lessThan">
      <formula>$C$4</formula>
    </cfRule>
  </conditionalFormatting>
  <conditionalFormatting sqref="AN19">
    <cfRule type="cellIs" dxfId="2754" priority="1002" operator="lessThan">
      <formula>$C$4</formula>
    </cfRule>
  </conditionalFormatting>
  <conditionalFormatting sqref="AN20">
    <cfRule type="cellIs" dxfId="2753" priority="1003" operator="lessThan">
      <formula>$C$4</formula>
    </cfRule>
  </conditionalFormatting>
  <conditionalFormatting sqref="AN21">
    <cfRule type="cellIs" dxfId="2752" priority="1004" operator="lessThan">
      <formula>$C$4</formula>
    </cfRule>
  </conditionalFormatting>
  <conditionalFormatting sqref="AN22">
    <cfRule type="cellIs" dxfId="2751" priority="1005" operator="lessThan">
      <formula>$C$4</formula>
    </cfRule>
  </conditionalFormatting>
  <conditionalFormatting sqref="AN23">
    <cfRule type="cellIs" dxfId="2750" priority="1006" operator="lessThan">
      <formula>$C$4</formula>
    </cfRule>
  </conditionalFormatting>
  <conditionalFormatting sqref="AN24">
    <cfRule type="cellIs" dxfId="2749" priority="1007" operator="lessThan">
      <formula>$C$4</formula>
    </cfRule>
  </conditionalFormatting>
  <conditionalFormatting sqref="AN25">
    <cfRule type="cellIs" dxfId="2748" priority="1008" operator="lessThan">
      <formula>$C$4</formula>
    </cfRule>
  </conditionalFormatting>
  <conditionalFormatting sqref="AN26">
    <cfRule type="cellIs" dxfId="2747" priority="1009" operator="lessThan">
      <formula>$C$4</formula>
    </cfRule>
  </conditionalFormatting>
  <conditionalFormatting sqref="AN27">
    <cfRule type="cellIs" dxfId="2746" priority="1010" operator="lessThan">
      <formula>$C$4</formula>
    </cfRule>
  </conditionalFormatting>
  <conditionalFormatting sqref="AN28">
    <cfRule type="cellIs" dxfId="2745" priority="1011" operator="lessThan">
      <formula>$C$4</formula>
    </cfRule>
  </conditionalFormatting>
  <conditionalFormatting sqref="AN29">
    <cfRule type="cellIs" dxfId="2744" priority="1012" operator="lessThan">
      <formula>$C$4</formula>
    </cfRule>
  </conditionalFormatting>
  <conditionalFormatting sqref="AN30">
    <cfRule type="cellIs" dxfId="2743" priority="1013" operator="lessThan">
      <formula>$C$4</formula>
    </cfRule>
  </conditionalFormatting>
  <conditionalFormatting sqref="AN31">
    <cfRule type="cellIs" dxfId="2742" priority="1014" operator="lessThan">
      <formula>$C$4</formula>
    </cfRule>
  </conditionalFormatting>
  <conditionalFormatting sqref="AN32">
    <cfRule type="cellIs" dxfId="2741" priority="1015" operator="lessThan">
      <formula>$C$4</formula>
    </cfRule>
  </conditionalFormatting>
  <conditionalFormatting sqref="AN33">
    <cfRule type="cellIs" dxfId="2740" priority="1016" operator="lessThan">
      <formula>$C$4</formula>
    </cfRule>
  </conditionalFormatting>
  <conditionalFormatting sqref="AN34">
    <cfRule type="cellIs" dxfId="2739" priority="1017" operator="lessThan">
      <formula>$C$4</formula>
    </cfRule>
  </conditionalFormatting>
  <conditionalFormatting sqref="AN35">
    <cfRule type="cellIs" dxfId="2738" priority="1018" operator="lessThan">
      <formula>$C$4</formula>
    </cfRule>
  </conditionalFormatting>
  <conditionalFormatting sqref="AN36">
    <cfRule type="cellIs" dxfId="2737" priority="1019" operator="lessThan">
      <formula>$C$4</formula>
    </cfRule>
  </conditionalFormatting>
  <conditionalFormatting sqref="AN37">
    <cfRule type="cellIs" dxfId="2736" priority="1020" operator="lessThan">
      <formula>$C$4</formula>
    </cfRule>
  </conditionalFormatting>
  <conditionalFormatting sqref="AN38">
    <cfRule type="cellIs" dxfId="2735" priority="1021" operator="lessThan">
      <formula>$C$4</formula>
    </cfRule>
  </conditionalFormatting>
  <conditionalFormatting sqref="AN39">
    <cfRule type="cellIs" dxfId="2734" priority="1022" operator="lessThan">
      <formula>$C$4</formula>
    </cfRule>
  </conditionalFormatting>
  <conditionalFormatting sqref="AN40">
    <cfRule type="cellIs" dxfId="2733" priority="1023" operator="lessThan">
      <formula>$C$4</formula>
    </cfRule>
  </conditionalFormatting>
  <conditionalFormatting sqref="AN41">
    <cfRule type="cellIs" dxfId="2732" priority="1024" operator="lessThan">
      <formula>$C$4</formula>
    </cfRule>
  </conditionalFormatting>
  <conditionalFormatting sqref="AN42">
    <cfRule type="cellIs" dxfId="2731" priority="1025" operator="lessThan">
      <formula>$C$4</formula>
    </cfRule>
  </conditionalFormatting>
  <conditionalFormatting sqref="AN43">
    <cfRule type="cellIs" dxfId="2730" priority="1026" operator="lessThan">
      <formula>$C$4</formula>
    </cfRule>
  </conditionalFormatting>
  <conditionalFormatting sqref="AN44">
    <cfRule type="cellIs" dxfId="2729" priority="1027" operator="lessThan">
      <formula>$C$4</formula>
    </cfRule>
  </conditionalFormatting>
  <conditionalFormatting sqref="AN45">
    <cfRule type="cellIs" dxfId="2728" priority="1028" operator="lessThan">
      <formula>$C$4</formula>
    </cfRule>
  </conditionalFormatting>
  <conditionalFormatting sqref="AN46">
    <cfRule type="cellIs" dxfId="2727" priority="1029" operator="lessThan">
      <formula>$C$4</formula>
    </cfRule>
  </conditionalFormatting>
  <conditionalFormatting sqref="AN47">
    <cfRule type="cellIs" dxfId="2726" priority="1030" operator="lessThan">
      <formula>$C$4</formula>
    </cfRule>
  </conditionalFormatting>
  <conditionalFormatting sqref="AN48">
    <cfRule type="cellIs" dxfId="2725" priority="1031" operator="lessThan">
      <formula>$C$4</formula>
    </cfRule>
  </conditionalFormatting>
  <conditionalFormatting sqref="AN49">
    <cfRule type="cellIs" dxfId="2724" priority="1032" operator="lessThan">
      <formula>$C$4</formula>
    </cfRule>
  </conditionalFormatting>
  <conditionalFormatting sqref="AN50">
    <cfRule type="cellIs" dxfId="2723" priority="1033" operator="lessThan">
      <formula>$C$4</formula>
    </cfRule>
  </conditionalFormatting>
  <conditionalFormatting sqref="AN51">
    <cfRule type="cellIs" dxfId="2722" priority="1034" operator="lessThan">
      <formula>$C$4</formula>
    </cfRule>
  </conditionalFormatting>
  <conditionalFormatting sqref="AN52">
    <cfRule type="cellIs" dxfId="2721" priority="1035" operator="lessThan">
      <formula>$C$4</formula>
    </cfRule>
  </conditionalFormatting>
  <conditionalFormatting sqref="AN53">
    <cfRule type="cellIs" dxfId="2720" priority="1036" operator="lessThan">
      <formula>$C$4</formula>
    </cfRule>
  </conditionalFormatting>
  <conditionalFormatting sqref="AN54">
    <cfRule type="cellIs" dxfId="2719" priority="1037" operator="lessThan">
      <formula>$C$4</formula>
    </cfRule>
  </conditionalFormatting>
  <conditionalFormatting sqref="AN55">
    <cfRule type="cellIs" dxfId="2718" priority="1038" operator="lessThan">
      <formula>$C$4</formula>
    </cfRule>
  </conditionalFormatting>
  <conditionalFormatting sqref="AN56">
    <cfRule type="cellIs" dxfId="2717" priority="1039" operator="lessThan">
      <formula>$C$4</formula>
    </cfRule>
  </conditionalFormatting>
  <conditionalFormatting sqref="AN57">
    <cfRule type="cellIs" dxfId="2716" priority="1040" operator="lessThan">
      <formula>$C$4</formula>
    </cfRule>
  </conditionalFormatting>
  <conditionalFormatting sqref="AN58">
    <cfRule type="cellIs" dxfId="2715" priority="1041" operator="lessThan">
      <formula>$C$4</formula>
    </cfRule>
  </conditionalFormatting>
  <conditionalFormatting sqref="AN59">
    <cfRule type="cellIs" dxfId="2714" priority="1042" operator="lessThan">
      <formula>$C$4</formula>
    </cfRule>
  </conditionalFormatting>
  <conditionalFormatting sqref="AN60">
    <cfRule type="cellIs" dxfId="2713" priority="1043" operator="lessThan">
      <formula>$C$4</formula>
    </cfRule>
  </conditionalFormatting>
  <conditionalFormatting sqref="AO11">
    <cfRule type="cellIs" dxfId="2712" priority="1044" operator="lessThan">
      <formula>$C$4</formula>
    </cfRule>
  </conditionalFormatting>
  <conditionalFormatting sqref="AO12">
    <cfRule type="cellIs" dxfId="2711" priority="1045" operator="lessThan">
      <formula>$C$4</formula>
    </cfRule>
  </conditionalFormatting>
  <conditionalFormatting sqref="AO13">
    <cfRule type="cellIs" dxfId="2710" priority="1046" operator="lessThan">
      <formula>$C$4</formula>
    </cfRule>
  </conditionalFormatting>
  <conditionalFormatting sqref="AO14">
    <cfRule type="cellIs" dxfId="2709" priority="1047" operator="lessThan">
      <formula>$C$4</formula>
    </cfRule>
  </conditionalFormatting>
  <conditionalFormatting sqref="AO15">
    <cfRule type="cellIs" dxfId="2708" priority="1048" operator="lessThan">
      <formula>$C$4</formula>
    </cfRule>
  </conditionalFormatting>
  <conditionalFormatting sqref="AO16">
    <cfRule type="cellIs" dxfId="2707" priority="1049" operator="lessThan">
      <formula>$C$4</formula>
    </cfRule>
  </conditionalFormatting>
  <conditionalFormatting sqref="AO17">
    <cfRule type="cellIs" dxfId="2706" priority="1050" operator="lessThan">
      <formula>$C$4</formula>
    </cfRule>
  </conditionalFormatting>
  <conditionalFormatting sqref="AO18">
    <cfRule type="cellIs" dxfId="2705" priority="1051" operator="lessThan">
      <formula>$C$4</formula>
    </cfRule>
  </conditionalFormatting>
  <conditionalFormatting sqref="AO19">
    <cfRule type="cellIs" dxfId="2704" priority="1052" operator="lessThan">
      <formula>$C$4</formula>
    </cfRule>
  </conditionalFormatting>
  <conditionalFormatting sqref="AO20">
    <cfRule type="cellIs" dxfId="2703" priority="1053" operator="lessThan">
      <formula>$C$4</formula>
    </cfRule>
  </conditionalFormatting>
  <conditionalFormatting sqref="AO21">
    <cfRule type="cellIs" dxfId="2702" priority="1054" operator="lessThan">
      <formula>$C$4</formula>
    </cfRule>
  </conditionalFormatting>
  <conditionalFormatting sqref="AO22">
    <cfRule type="cellIs" dxfId="2701" priority="1055" operator="lessThan">
      <formula>$C$4</formula>
    </cfRule>
  </conditionalFormatting>
  <conditionalFormatting sqref="AO23">
    <cfRule type="cellIs" dxfId="2700" priority="1056" operator="lessThan">
      <formula>$C$4</formula>
    </cfRule>
  </conditionalFormatting>
  <conditionalFormatting sqref="AO24">
    <cfRule type="cellIs" dxfId="2699" priority="1057" operator="lessThan">
      <formula>$C$4</formula>
    </cfRule>
  </conditionalFormatting>
  <conditionalFormatting sqref="AO25">
    <cfRule type="cellIs" dxfId="2698" priority="1058" operator="lessThan">
      <formula>$C$4</formula>
    </cfRule>
  </conditionalFormatting>
  <conditionalFormatting sqref="AO26">
    <cfRule type="cellIs" dxfId="2697" priority="1059" operator="lessThan">
      <formula>$C$4</formula>
    </cfRule>
  </conditionalFormatting>
  <conditionalFormatting sqref="AO27">
    <cfRule type="cellIs" dxfId="2696" priority="1060" operator="lessThan">
      <formula>$C$4</formula>
    </cfRule>
  </conditionalFormatting>
  <conditionalFormatting sqref="AO28">
    <cfRule type="cellIs" dxfId="2695" priority="1061" operator="lessThan">
      <formula>$C$4</formula>
    </cfRule>
  </conditionalFormatting>
  <conditionalFormatting sqref="AO29">
    <cfRule type="cellIs" dxfId="2694" priority="1062" operator="lessThan">
      <formula>$C$4</formula>
    </cfRule>
  </conditionalFormatting>
  <conditionalFormatting sqref="AO30">
    <cfRule type="cellIs" dxfId="2693" priority="1063" operator="lessThan">
      <formula>$C$4</formula>
    </cfRule>
  </conditionalFormatting>
  <conditionalFormatting sqref="AO31">
    <cfRule type="cellIs" dxfId="2692" priority="1064" operator="lessThan">
      <formula>$C$4</formula>
    </cfRule>
  </conditionalFormatting>
  <conditionalFormatting sqref="AO32">
    <cfRule type="cellIs" dxfId="2691" priority="1065" operator="lessThan">
      <formula>$C$4</formula>
    </cfRule>
  </conditionalFormatting>
  <conditionalFormatting sqref="AO33">
    <cfRule type="cellIs" dxfId="2690" priority="1066" operator="lessThan">
      <formula>$C$4</formula>
    </cfRule>
  </conditionalFormatting>
  <conditionalFormatting sqref="AO34">
    <cfRule type="cellIs" dxfId="2689" priority="1067" operator="lessThan">
      <formula>$C$4</formula>
    </cfRule>
  </conditionalFormatting>
  <conditionalFormatting sqref="AO35">
    <cfRule type="cellIs" dxfId="2688" priority="1068" operator="lessThan">
      <formula>$C$4</formula>
    </cfRule>
  </conditionalFormatting>
  <conditionalFormatting sqref="AO36">
    <cfRule type="cellIs" dxfId="2687" priority="1069" operator="lessThan">
      <formula>$C$4</formula>
    </cfRule>
  </conditionalFormatting>
  <conditionalFormatting sqref="AO37">
    <cfRule type="cellIs" dxfId="2686" priority="1070" operator="lessThan">
      <formula>$C$4</formula>
    </cfRule>
  </conditionalFormatting>
  <conditionalFormatting sqref="AO38">
    <cfRule type="cellIs" dxfId="2685" priority="1071" operator="lessThan">
      <formula>$C$4</formula>
    </cfRule>
  </conditionalFormatting>
  <conditionalFormatting sqref="AO39">
    <cfRule type="cellIs" dxfId="2684" priority="1072" operator="lessThan">
      <formula>$C$4</formula>
    </cfRule>
  </conditionalFormatting>
  <conditionalFormatting sqref="AO40">
    <cfRule type="cellIs" dxfId="2683" priority="1073" operator="lessThan">
      <formula>$C$4</formula>
    </cfRule>
  </conditionalFormatting>
  <conditionalFormatting sqref="AO41">
    <cfRule type="cellIs" dxfId="2682" priority="1074" operator="lessThan">
      <formula>$C$4</formula>
    </cfRule>
  </conditionalFormatting>
  <conditionalFormatting sqref="AO42">
    <cfRule type="cellIs" dxfId="2681" priority="1075" operator="lessThan">
      <formula>$C$4</formula>
    </cfRule>
  </conditionalFormatting>
  <conditionalFormatting sqref="AO43">
    <cfRule type="cellIs" dxfId="2680" priority="1076" operator="lessThan">
      <formula>$C$4</formula>
    </cfRule>
  </conditionalFormatting>
  <conditionalFormatting sqref="AO44">
    <cfRule type="cellIs" dxfId="2679" priority="1077" operator="lessThan">
      <formula>$C$4</formula>
    </cfRule>
  </conditionalFormatting>
  <conditionalFormatting sqref="AO45">
    <cfRule type="cellIs" dxfId="2678" priority="1078" operator="lessThan">
      <formula>$C$4</formula>
    </cfRule>
  </conditionalFormatting>
  <conditionalFormatting sqref="AO46">
    <cfRule type="cellIs" dxfId="2677" priority="1079" operator="lessThan">
      <formula>$C$4</formula>
    </cfRule>
  </conditionalFormatting>
  <conditionalFormatting sqref="AO47">
    <cfRule type="cellIs" dxfId="2676" priority="1080" operator="lessThan">
      <formula>$C$4</formula>
    </cfRule>
  </conditionalFormatting>
  <conditionalFormatting sqref="AO48">
    <cfRule type="cellIs" dxfId="2675" priority="1081" operator="lessThan">
      <formula>$C$4</formula>
    </cfRule>
  </conditionalFormatting>
  <conditionalFormatting sqref="AO49">
    <cfRule type="cellIs" dxfId="2674" priority="1082" operator="lessThan">
      <formula>$C$4</formula>
    </cfRule>
  </conditionalFormatting>
  <conditionalFormatting sqref="AO50">
    <cfRule type="cellIs" dxfId="2673" priority="1083" operator="lessThan">
      <formula>$C$4</formula>
    </cfRule>
  </conditionalFormatting>
  <conditionalFormatting sqref="AO51">
    <cfRule type="cellIs" dxfId="2672" priority="1084" operator="lessThan">
      <formula>$C$4</formula>
    </cfRule>
  </conditionalFormatting>
  <conditionalFormatting sqref="AO52">
    <cfRule type="cellIs" dxfId="2671" priority="1085" operator="lessThan">
      <formula>$C$4</formula>
    </cfRule>
  </conditionalFormatting>
  <conditionalFormatting sqref="AO53">
    <cfRule type="cellIs" dxfId="2670" priority="1086" operator="lessThan">
      <formula>$C$4</formula>
    </cfRule>
  </conditionalFormatting>
  <conditionalFormatting sqref="AO54">
    <cfRule type="cellIs" dxfId="2669" priority="1087" operator="lessThan">
      <formula>$C$4</formula>
    </cfRule>
  </conditionalFormatting>
  <conditionalFormatting sqref="AO55">
    <cfRule type="cellIs" dxfId="2668" priority="1088" operator="lessThan">
      <formula>$C$4</formula>
    </cfRule>
  </conditionalFormatting>
  <conditionalFormatting sqref="AO56">
    <cfRule type="cellIs" dxfId="2667" priority="1089" operator="lessThan">
      <formula>$C$4</formula>
    </cfRule>
  </conditionalFormatting>
  <conditionalFormatting sqref="AO57">
    <cfRule type="cellIs" dxfId="2666" priority="1090" operator="lessThan">
      <formula>$C$4</formula>
    </cfRule>
  </conditionalFormatting>
  <conditionalFormatting sqref="AO58">
    <cfRule type="cellIs" dxfId="2665" priority="1091" operator="lessThan">
      <formula>$C$4</formula>
    </cfRule>
  </conditionalFormatting>
  <conditionalFormatting sqref="AO59">
    <cfRule type="cellIs" dxfId="2664" priority="1092" operator="lessThan">
      <formula>$C$4</formula>
    </cfRule>
  </conditionalFormatting>
  <conditionalFormatting sqref="AO60">
    <cfRule type="cellIs" dxfId="2663" priority="1093" operator="lessThan">
      <formula>$C$4</formula>
    </cfRule>
  </conditionalFormatting>
  <conditionalFormatting sqref="AP11">
    <cfRule type="cellIs" dxfId="2662" priority="1094" operator="lessThan">
      <formula>$C$4</formula>
    </cfRule>
  </conditionalFormatting>
  <conditionalFormatting sqref="AP12">
    <cfRule type="cellIs" dxfId="2661" priority="1095" operator="lessThan">
      <formula>$C$4</formula>
    </cfRule>
  </conditionalFormatting>
  <conditionalFormatting sqref="AP13">
    <cfRule type="cellIs" dxfId="2660" priority="1096" operator="lessThan">
      <formula>$C$4</formula>
    </cfRule>
  </conditionalFormatting>
  <conditionalFormatting sqref="AP14">
    <cfRule type="cellIs" dxfId="2659" priority="1097" operator="lessThan">
      <formula>$C$4</formula>
    </cfRule>
  </conditionalFormatting>
  <conditionalFormatting sqref="AP15">
    <cfRule type="cellIs" dxfId="2658" priority="1098" operator="lessThan">
      <formula>$C$4</formula>
    </cfRule>
  </conditionalFormatting>
  <conditionalFormatting sqref="AP16">
    <cfRule type="cellIs" dxfId="2657" priority="1099" operator="lessThan">
      <formula>$C$4</formula>
    </cfRule>
  </conditionalFormatting>
  <conditionalFormatting sqref="AP17">
    <cfRule type="cellIs" dxfId="2656" priority="1100" operator="lessThan">
      <formula>$C$4</formula>
    </cfRule>
  </conditionalFormatting>
  <conditionalFormatting sqref="AP18">
    <cfRule type="cellIs" dxfId="2655" priority="1101" operator="lessThan">
      <formula>$C$4</formula>
    </cfRule>
  </conditionalFormatting>
  <conditionalFormatting sqref="AP19">
    <cfRule type="cellIs" dxfId="2654" priority="1102" operator="lessThan">
      <formula>$C$4</formula>
    </cfRule>
  </conditionalFormatting>
  <conditionalFormatting sqref="AP20">
    <cfRule type="cellIs" dxfId="2653" priority="1103" operator="lessThan">
      <formula>$C$4</formula>
    </cfRule>
  </conditionalFormatting>
  <conditionalFormatting sqref="AP21">
    <cfRule type="cellIs" dxfId="2652" priority="1104" operator="lessThan">
      <formula>$C$4</formula>
    </cfRule>
  </conditionalFormatting>
  <conditionalFormatting sqref="AP22">
    <cfRule type="cellIs" dxfId="2651" priority="1105" operator="lessThan">
      <formula>$C$4</formula>
    </cfRule>
  </conditionalFormatting>
  <conditionalFormatting sqref="AP23">
    <cfRule type="cellIs" dxfId="2650" priority="1106" operator="lessThan">
      <formula>$C$4</formula>
    </cfRule>
  </conditionalFormatting>
  <conditionalFormatting sqref="AP24">
    <cfRule type="cellIs" dxfId="2649" priority="1107" operator="lessThan">
      <formula>$C$4</formula>
    </cfRule>
  </conditionalFormatting>
  <conditionalFormatting sqref="AP25">
    <cfRule type="cellIs" dxfId="2648" priority="1108" operator="lessThan">
      <formula>$C$4</formula>
    </cfRule>
  </conditionalFormatting>
  <conditionalFormatting sqref="AP26">
    <cfRule type="cellIs" dxfId="2647" priority="1109" operator="lessThan">
      <formula>$C$4</formula>
    </cfRule>
  </conditionalFormatting>
  <conditionalFormatting sqref="AP27">
    <cfRule type="cellIs" dxfId="2646" priority="1110" operator="lessThan">
      <formula>$C$4</formula>
    </cfRule>
  </conditionalFormatting>
  <conditionalFormatting sqref="AP28">
    <cfRule type="cellIs" dxfId="2645" priority="1111" operator="lessThan">
      <formula>$C$4</formula>
    </cfRule>
  </conditionalFormatting>
  <conditionalFormatting sqref="AP29">
    <cfRule type="cellIs" dxfId="2644" priority="1112" operator="lessThan">
      <formula>$C$4</formula>
    </cfRule>
  </conditionalFormatting>
  <conditionalFormatting sqref="AP30">
    <cfRule type="cellIs" dxfId="2643" priority="1113" operator="lessThan">
      <formula>$C$4</formula>
    </cfRule>
  </conditionalFormatting>
  <conditionalFormatting sqref="AP31">
    <cfRule type="cellIs" dxfId="2642" priority="1114" operator="lessThan">
      <formula>$C$4</formula>
    </cfRule>
  </conditionalFormatting>
  <conditionalFormatting sqref="AP32">
    <cfRule type="cellIs" dxfId="2641" priority="1115" operator="lessThan">
      <formula>$C$4</formula>
    </cfRule>
  </conditionalFormatting>
  <conditionalFormatting sqref="AP33">
    <cfRule type="cellIs" dxfId="2640" priority="1116" operator="lessThan">
      <formula>$C$4</formula>
    </cfRule>
  </conditionalFormatting>
  <conditionalFormatting sqref="AP34">
    <cfRule type="cellIs" dxfId="2639" priority="1117" operator="lessThan">
      <formula>$C$4</formula>
    </cfRule>
  </conditionalFormatting>
  <conditionalFormatting sqref="AP35">
    <cfRule type="cellIs" dxfId="2638" priority="1118" operator="lessThan">
      <formula>$C$4</formula>
    </cfRule>
  </conditionalFormatting>
  <conditionalFormatting sqref="AP36">
    <cfRule type="cellIs" dxfId="2637" priority="1119" operator="lessThan">
      <formula>$C$4</formula>
    </cfRule>
  </conditionalFormatting>
  <conditionalFormatting sqref="AP37">
    <cfRule type="cellIs" dxfId="2636" priority="1120" operator="lessThan">
      <formula>$C$4</formula>
    </cfRule>
  </conditionalFormatting>
  <conditionalFormatting sqref="AP38">
    <cfRule type="cellIs" dxfId="2635" priority="1121" operator="lessThan">
      <formula>$C$4</formula>
    </cfRule>
  </conditionalFormatting>
  <conditionalFormatting sqref="AP39">
    <cfRule type="cellIs" dxfId="2634" priority="1122" operator="lessThan">
      <formula>$C$4</formula>
    </cfRule>
  </conditionalFormatting>
  <conditionalFormatting sqref="AP40">
    <cfRule type="cellIs" dxfId="2633" priority="1123" operator="lessThan">
      <formula>$C$4</formula>
    </cfRule>
  </conditionalFormatting>
  <conditionalFormatting sqref="AP41">
    <cfRule type="cellIs" dxfId="2632" priority="1124" operator="lessThan">
      <formula>$C$4</formula>
    </cfRule>
  </conditionalFormatting>
  <conditionalFormatting sqref="AP42">
    <cfRule type="cellIs" dxfId="2631" priority="1125" operator="lessThan">
      <formula>$C$4</formula>
    </cfRule>
  </conditionalFormatting>
  <conditionalFormatting sqref="AP43">
    <cfRule type="cellIs" dxfId="2630" priority="1126" operator="lessThan">
      <formula>$C$4</formula>
    </cfRule>
  </conditionalFormatting>
  <conditionalFormatting sqref="AP44">
    <cfRule type="cellIs" dxfId="2629" priority="1127" operator="lessThan">
      <formula>$C$4</formula>
    </cfRule>
  </conditionalFormatting>
  <conditionalFormatting sqref="AP45">
    <cfRule type="cellIs" dxfId="2628" priority="1128" operator="lessThan">
      <formula>$C$4</formula>
    </cfRule>
  </conditionalFormatting>
  <conditionalFormatting sqref="AP46">
    <cfRule type="cellIs" dxfId="2627" priority="1129" operator="lessThan">
      <formula>$C$4</formula>
    </cfRule>
  </conditionalFormatting>
  <conditionalFormatting sqref="AP47">
    <cfRule type="cellIs" dxfId="2626" priority="1130" operator="lessThan">
      <formula>$C$4</formula>
    </cfRule>
  </conditionalFormatting>
  <conditionalFormatting sqref="AP48">
    <cfRule type="cellIs" dxfId="2625" priority="1131" operator="lessThan">
      <formula>$C$4</formula>
    </cfRule>
  </conditionalFormatting>
  <conditionalFormatting sqref="AP49">
    <cfRule type="cellIs" dxfId="2624" priority="1132" operator="lessThan">
      <formula>$C$4</formula>
    </cfRule>
  </conditionalFormatting>
  <conditionalFormatting sqref="AP50">
    <cfRule type="cellIs" dxfId="2623" priority="1133" operator="lessThan">
      <formula>$C$4</formula>
    </cfRule>
  </conditionalFormatting>
  <conditionalFormatting sqref="AP51">
    <cfRule type="cellIs" dxfId="2622" priority="1134" operator="lessThan">
      <formula>$C$4</formula>
    </cfRule>
  </conditionalFormatting>
  <conditionalFormatting sqref="AP52">
    <cfRule type="cellIs" dxfId="2621" priority="1135" operator="lessThan">
      <formula>$C$4</formula>
    </cfRule>
  </conditionalFormatting>
  <conditionalFormatting sqref="AP53">
    <cfRule type="cellIs" dxfId="2620" priority="1136" operator="lessThan">
      <formula>$C$4</formula>
    </cfRule>
  </conditionalFormatting>
  <conditionalFormatting sqref="AP54">
    <cfRule type="cellIs" dxfId="2619" priority="1137" operator="lessThan">
      <formula>$C$4</formula>
    </cfRule>
  </conditionalFormatting>
  <conditionalFormatting sqref="AP55">
    <cfRule type="cellIs" dxfId="2618" priority="1138" operator="lessThan">
      <formula>$C$4</formula>
    </cfRule>
  </conditionalFormatting>
  <conditionalFormatting sqref="AP56">
    <cfRule type="cellIs" dxfId="2617" priority="1139" operator="lessThan">
      <formula>$C$4</formula>
    </cfRule>
  </conditionalFormatting>
  <conditionalFormatting sqref="AP57">
    <cfRule type="cellIs" dxfId="2616" priority="1140" operator="lessThan">
      <formula>$C$4</formula>
    </cfRule>
  </conditionalFormatting>
  <conditionalFormatting sqref="AP58">
    <cfRule type="cellIs" dxfId="2615" priority="1141" operator="lessThan">
      <formula>$C$4</formula>
    </cfRule>
  </conditionalFormatting>
  <conditionalFormatting sqref="AP59">
    <cfRule type="cellIs" dxfId="2614" priority="1142" operator="lessThan">
      <formula>$C$4</formula>
    </cfRule>
  </conditionalFormatting>
  <conditionalFormatting sqref="AP60">
    <cfRule type="cellIs" dxfId="2613" priority="1143" operator="lessThan">
      <formula>$C$4</formula>
    </cfRule>
  </conditionalFormatting>
  <conditionalFormatting sqref="AQ11">
    <cfRule type="cellIs" dxfId="2612" priority="1144" operator="lessThan">
      <formula>$C$4</formula>
    </cfRule>
  </conditionalFormatting>
  <conditionalFormatting sqref="AQ12">
    <cfRule type="cellIs" dxfId="2611" priority="1145" operator="lessThan">
      <formula>$C$4</formula>
    </cfRule>
  </conditionalFormatting>
  <conditionalFormatting sqref="AQ13">
    <cfRule type="cellIs" dxfId="2610" priority="1146" operator="lessThan">
      <formula>$C$4</formula>
    </cfRule>
  </conditionalFormatting>
  <conditionalFormatting sqref="AQ14">
    <cfRule type="cellIs" dxfId="2609" priority="1147" operator="lessThan">
      <formula>$C$4</formula>
    </cfRule>
  </conditionalFormatting>
  <conditionalFormatting sqref="AQ15">
    <cfRule type="cellIs" dxfId="2608" priority="1148" operator="lessThan">
      <formula>$C$4</formula>
    </cfRule>
  </conditionalFormatting>
  <conditionalFormatting sqref="AQ16">
    <cfRule type="cellIs" dxfId="2607" priority="1149" operator="lessThan">
      <formula>$C$4</formula>
    </cfRule>
  </conditionalFormatting>
  <conditionalFormatting sqref="AQ17">
    <cfRule type="cellIs" dxfId="2606" priority="1150" operator="lessThan">
      <formula>$C$4</formula>
    </cfRule>
  </conditionalFormatting>
  <conditionalFormatting sqref="AQ18">
    <cfRule type="cellIs" dxfId="2605" priority="1151" operator="lessThan">
      <formula>$C$4</formula>
    </cfRule>
  </conditionalFormatting>
  <conditionalFormatting sqref="AQ19">
    <cfRule type="cellIs" dxfId="2604" priority="1152" operator="lessThan">
      <formula>$C$4</formula>
    </cfRule>
  </conditionalFormatting>
  <conditionalFormatting sqref="AQ20">
    <cfRule type="cellIs" dxfId="2603" priority="1153" operator="lessThan">
      <formula>$C$4</formula>
    </cfRule>
  </conditionalFormatting>
  <conditionalFormatting sqref="AQ21">
    <cfRule type="cellIs" dxfId="2602" priority="1154" operator="lessThan">
      <formula>$C$4</formula>
    </cfRule>
  </conditionalFormatting>
  <conditionalFormatting sqref="AQ22">
    <cfRule type="cellIs" dxfId="2601" priority="1155" operator="lessThan">
      <formula>$C$4</formula>
    </cfRule>
  </conditionalFormatting>
  <conditionalFormatting sqref="AQ23">
    <cfRule type="cellIs" dxfId="2600" priority="1156" operator="lessThan">
      <formula>$C$4</formula>
    </cfRule>
  </conditionalFormatting>
  <conditionalFormatting sqref="AQ24">
    <cfRule type="cellIs" dxfId="2599" priority="1157" operator="lessThan">
      <formula>$C$4</formula>
    </cfRule>
  </conditionalFormatting>
  <conditionalFormatting sqref="AQ25">
    <cfRule type="cellIs" dxfId="2598" priority="1158" operator="lessThan">
      <formula>$C$4</formula>
    </cfRule>
  </conditionalFormatting>
  <conditionalFormatting sqref="AQ26">
    <cfRule type="cellIs" dxfId="2597" priority="1159" operator="lessThan">
      <formula>$C$4</formula>
    </cfRule>
  </conditionalFormatting>
  <conditionalFormatting sqref="AQ27">
    <cfRule type="cellIs" dxfId="2596" priority="1160" operator="lessThan">
      <formula>$C$4</formula>
    </cfRule>
  </conditionalFormatting>
  <conditionalFormatting sqref="AQ28">
    <cfRule type="cellIs" dxfId="2595" priority="1161" operator="lessThan">
      <formula>$C$4</formula>
    </cfRule>
  </conditionalFormatting>
  <conditionalFormatting sqref="AQ29">
    <cfRule type="cellIs" dxfId="2594" priority="1162" operator="lessThan">
      <formula>$C$4</formula>
    </cfRule>
  </conditionalFormatting>
  <conditionalFormatting sqref="AQ30">
    <cfRule type="cellIs" dxfId="2593" priority="1163" operator="lessThan">
      <formula>$C$4</formula>
    </cfRule>
  </conditionalFormatting>
  <conditionalFormatting sqref="AQ31">
    <cfRule type="cellIs" dxfId="2592" priority="1164" operator="lessThan">
      <formula>$C$4</formula>
    </cfRule>
  </conditionalFormatting>
  <conditionalFormatting sqref="AQ32">
    <cfRule type="cellIs" dxfId="2591" priority="1165" operator="lessThan">
      <formula>$C$4</formula>
    </cfRule>
  </conditionalFormatting>
  <conditionalFormatting sqref="AQ33">
    <cfRule type="cellIs" dxfId="2590" priority="1166" operator="lessThan">
      <formula>$C$4</formula>
    </cfRule>
  </conditionalFormatting>
  <conditionalFormatting sqref="AQ34">
    <cfRule type="cellIs" dxfId="2589" priority="1167" operator="lessThan">
      <formula>$C$4</formula>
    </cfRule>
  </conditionalFormatting>
  <conditionalFormatting sqref="AQ35">
    <cfRule type="cellIs" dxfId="2588" priority="1168" operator="lessThan">
      <formula>$C$4</formula>
    </cfRule>
  </conditionalFormatting>
  <conditionalFormatting sqref="AQ36">
    <cfRule type="cellIs" dxfId="2587" priority="1169" operator="lessThan">
      <formula>$C$4</formula>
    </cfRule>
  </conditionalFormatting>
  <conditionalFormatting sqref="AQ37">
    <cfRule type="cellIs" dxfId="2586" priority="1170" operator="lessThan">
      <formula>$C$4</formula>
    </cfRule>
  </conditionalFormatting>
  <conditionalFormatting sqref="AQ38">
    <cfRule type="cellIs" dxfId="2585" priority="1171" operator="lessThan">
      <formula>$C$4</formula>
    </cfRule>
  </conditionalFormatting>
  <conditionalFormatting sqref="AQ39">
    <cfRule type="cellIs" dxfId="2584" priority="1172" operator="lessThan">
      <formula>$C$4</formula>
    </cfRule>
  </conditionalFormatting>
  <conditionalFormatting sqref="AQ40">
    <cfRule type="cellIs" dxfId="2583" priority="1173" operator="lessThan">
      <formula>$C$4</formula>
    </cfRule>
  </conditionalFormatting>
  <conditionalFormatting sqref="AQ41">
    <cfRule type="cellIs" dxfId="2582" priority="1174" operator="lessThan">
      <formula>$C$4</formula>
    </cfRule>
  </conditionalFormatting>
  <conditionalFormatting sqref="AQ42">
    <cfRule type="cellIs" dxfId="2581" priority="1175" operator="lessThan">
      <formula>$C$4</formula>
    </cfRule>
  </conditionalFormatting>
  <conditionalFormatting sqref="AQ43">
    <cfRule type="cellIs" dxfId="2580" priority="1176" operator="lessThan">
      <formula>$C$4</formula>
    </cfRule>
  </conditionalFormatting>
  <conditionalFormatting sqref="AQ44">
    <cfRule type="cellIs" dxfId="2579" priority="1177" operator="lessThan">
      <formula>$C$4</formula>
    </cfRule>
  </conditionalFormatting>
  <conditionalFormatting sqref="AQ45">
    <cfRule type="cellIs" dxfId="2578" priority="1178" operator="lessThan">
      <formula>$C$4</formula>
    </cfRule>
  </conditionalFormatting>
  <conditionalFormatting sqref="AQ46">
    <cfRule type="cellIs" dxfId="2577" priority="1179" operator="lessThan">
      <formula>$C$4</formula>
    </cfRule>
  </conditionalFormatting>
  <conditionalFormatting sqref="AQ47">
    <cfRule type="cellIs" dxfId="2576" priority="1180" operator="lessThan">
      <formula>$C$4</formula>
    </cfRule>
  </conditionalFormatting>
  <conditionalFormatting sqref="AQ48">
    <cfRule type="cellIs" dxfId="2575" priority="1181" operator="lessThan">
      <formula>$C$4</formula>
    </cfRule>
  </conditionalFormatting>
  <conditionalFormatting sqref="AQ49">
    <cfRule type="cellIs" dxfId="2574" priority="1182" operator="lessThan">
      <formula>$C$4</formula>
    </cfRule>
  </conditionalFormatting>
  <conditionalFormatting sqref="AQ50">
    <cfRule type="cellIs" dxfId="2573" priority="1183" operator="lessThan">
      <formula>$C$4</formula>
    </cfRule>
  </conditionalFormatting>
  <conditionalFormatting sqref="AQ51">
    <cfRule type="cellIs" dxfId="2572" priority="1184" operator="lessThan">
      <formula>$C$4</formula>
    </cfRule>
  </conditionalFormatting>
  <conditionalFormatting sqref="AQ52">
    <cfRule type="cellIs" dxfId="2571" priority="1185" operator="lessThan">
      <formula>$C$4</formula>
    </cfRule>
  </conditionalFormatting>
  <conditionalFormatting sqref="AQ53">
    <cfRule type="cellIs" dxfId="2570" priority="1186" operator="lessThan">
      <formula>$C$4</formula>
    </cfRule>
  </conditionalFormatting>
  <conditionalFormatting sqref="AQ54">
    <cfRule type="cellIs" dxfId="2569" priority="1187" operator="lessThan">
      <formula>$C$4</formula>
    </cfRule>
  </conditionalFormatting>
  <conditionalFormatting sqref="AQ55">
    <cfRule type="cellIs" dxfId="2568" priority="1188" operator="lessThan">
      <formula>$C$4</formula>
    </cfRule>
  </conditionalFormatting>
  <conditionalFormatting sqref="AQ56">
    <cfRule type="cellIs" dxfId="2567" priority="1189" operator="lessThan">
      <formula>$C$4</formula>
    </cfRule>
  </conditionalFormatting>
  <conditionalFormatting sqref="AQ57">
    <cfRule type="cellIs" dxfId="2566" priority="1190" operator="lessThan">
      <formula>$C$4</formula>
    </cfRule>
  </conditionalFormatting>
  <conditionalFormatting sqref="AQ58">
    <cfRule type="cellIs" dxfId="2565" priority="1191" operator="lessThan">
      <formula>$C$4</formula>
    </cfRule>
  </conditionalFormatting>
  <conditionalFormatting sqref="AQ59">
    <cfRule type="cellIs" dxfId="2564" priority="1192" operator="lessThan">
      <formula>$C$4</formula>
    </cfRule>
  </conditionalFormatting>
  <conditionalFormatting sqref="AQ60">
    <cfRule type="cellIs" dxfId="2563" priority="1193" operator="lessThan">
      <formula>$C$4</formula>
    </cfRule>
  </conditionalFormatting>
  <conditionalFormatting sqref="AR11">
    <cfRule type="cellIs" dxfId="2562" priority="1194" operator="lessThan">
      <formula>$C$4</formula>
    </cfRule>
  </conditionalFormatting>
  <conditionalFormatting sqref="AR12">
    <cfRule type="cellIs" dxfId="2561" priority="1195" operator="lessThan">
      <formula>$C$4</formula>
    </cfRule>
  </conditionalFormatting>
  <conditionalFormatting sqref="AR13">
    <cfRule type="cellIs" dxfId="2560" priority="1196" operator="lessThan">
      <formula>$C$4</formula>
    </cfRule>
  </conditionalFormatting>
  <conditionalFormatting sqref="AR14">
    <cfRule type="cellIs" dxfId="2559" priority="1197" operator="lessThan">
      <formula>$C$4</formula>
    </cfRule>
  </conditionalFormatting>
  <conditionalFormatting sqref="AR15">
    <cfRule type="cellIs" dxfId="2558" priority="1198" operator="lessThan">
      <formula>$C$4</formula>
    </cfRule>
  </conditionalFormatting>
  <conditionalFormatting sqref="AR16">
    <cfRule type="cellIs" dxfId="2557" priority="1199" operator="lessThan">
      <formula>$C$4</formula>
    </cfRule>
  </conditionalFormatting>
  <conditionalFormatting sqref="AR17">
    <cfRule type="cellIs" dxfId="2556" priority="1200" operator="lessThan">
      <formula>$C$4</formula>
    </cfRule>
  </conditionalFormatting>
  <conditionalFormatting sqref="AR18">
    <cfRule type="cellIs" dxfId="2555" priority="1201" operator="lessThan">
      <formula>$C$4</formula>
    </cfRule>
  </conditionalFormatting>
  <conditionalFormatting sqref="AR19">
    <cfRule type="cellIs" dxfId="2554" priority="1202" operator="lessThan">
      <formula>$C$4</formula>
    </cfRule>
  </conditionalFormatting>
  <conditionalFormatting sqref="AR20">
    <cfRule type="cellIs" dxfId="2553" priority="1203" operator="lessThan">
      <formula>$C$4</formula>
    </cfRule>
  </conditionalFormatting>
  <conditionalFormatting sqref="AR21">
    <cfRule type="cellIs" dxfId="2552" priority="1204" operator="lessThan">
      <formula>$C$4</formula>
    </cfRule>
  </conditionalFormatting>
  <conditionalFormatting sqref="AR22">
    <cfRule type="cellIs" dxfId="2551" priority="1205" operator="lessThan">
      <formula>$C$4</formula>
    </cfRule>
  </conditionalFormatting>
  <conditionalFormatting sqref="AR23">
    <cfRule type="cellIs" dxfId="2550" priority="1206" operator="lessThan">
      <formula>$C$4</formula>
    </cfRule>
  </conditionalFormatting>
  <conditionalFormatting sqref="AR24">
    <cfRule type="cellIs" dxfId="2549" priority="1207" operator="lessThan">
      <formula>$C$4</formula>
    </cfRule>
  </conditionalFormatting>
  <conditionalFormatting sqref="AR25">
    <cfRule type="cellIs" dxfId="2548" priority="1208" operator="lessThan">
      <formula>$C$4</formula>
    </cfRule>
  </conditionalFormatting>
  <conditionalFormatting sqref="AR26">
    <cfRule type="cellIs" dxfId="2547" priority="1209" operator="lessThan">
      <formula>$C$4</formula>
    </cfRule>
  </conditionalFormatting>
  <conditionalFormatting sqref="AR27">
    <cfRule type="cellIs" dxfId="2546" priority="1210" operator="lessThan">
      <formula>$C$4</formula>
    </cfRule>
  </conditionalFormatting>
  <conditionalFormatting sqref="AR28">
    <cfRule type="cellIs" dxfId="2545" priority="1211" operator="lessThan">
      <formula>$C$4</formula>
    </cfRule>
  </conditionalFormatting>
  <conditionalFormatting sqref="AR29">
    <cfRule type="cellIs" dxfId="2544" priority="1212" operator="lessThan">
      <formula>$C$4</formula>
    </cfRule>
  </conditionalFormatting>
  <conditionalFormatting sqref="AR30">
    <cfRule type="cellIs" dxfId="2543" priority="1213" operator="lessThan">
      <formula>$C$4</formula>
    </cfRule>
  </conditionalFormatting>
  <conditionalFormatting sqref="AR31">
    <cfRule type="cellIs" dxfId="2542" priority="1214" operator="lessThan">
      <formula>$C$4</formula>
    </cfRule>
  </conditionalFormatting>
  <conditionalFormatting sqref="AR32">
    <cfRule type="cellIs" dxfId="2541" priority="1215" operator="lessThan">
      <formula>$C$4</formula>
    </cfRule>
  </conditionalFormatting>
  <conditionalFormatting sqref="AR33">
    <cfRule type="cellIs" dxfId="2540" priority="1216" operator="lessThan">
      <formula>$C$4</formula>
    </cfRule>
  </conditionalFormatting>
  <conditionalFormatting sqref="AR34">
    <cfRule type="cellIs" dxfId="2539" priority="1217" operator="lessThan">
      <formula>$C$4</formula>
    </cfRule>
  </conditionalFormatting>
  <conditionalFormatting sqref="AR35">
    <cfRule type="cellIs" dxfId="2538" priority="1218" operator="lessThan">
      <formula>$C$4</formula>
    </cfRule>
  </conditionalFormatting>
  <conditionalFormatting sqref="AR36">
    <cfRule type="cellIs" dxfId="2537" priority="1219" operator="lessThan">
      <formula>$C$4</formula>
    </cfRule>
  </conditionalFormatting>
  <conditionalFormatting sqref="AR37">
    <cfRule type="cellIs" dxfId="2536" priority="1220" operator="lessThan">
      <formula>$C$4</formula>
    </cfRule>
  </conditionalFormatting>
  <conditionalFormatting sqref="AR38">
    <cfRule type="cellIs" dxfId="2535" priority="1221" operator="lessThan">
      <formula>$C$4</formula>
    </cfRule>
  </conditionalFormatting>
  <conditionalFormatting sqref="AR39">
    <cfRule type="cellIs" dxfId="2534" priority="1222" operator="lessThan">
      <formula>$C$4</formula>
    </cfRule>
  </conditionalFormatting>
  <conditionalFormatting sqref="AR40">
    <cfRule type="cellIs" dxfId="2533" priority="1223" operator="lessThan">
      <formula>$C$4</formula>
    </cfRule>
  </conditionalFormatting>
  <conditionalFormatting sqref="AR41">
    <cfRule type="cellIs" dxfId="2532" priority="1224" operator="lessThan">
      <formula>$C$4</formula>
    </cfRule>
  </conditionalFormatting>
  <conditionalFormatting sqref="AR42">
    <cfRule type="cellIs" dxfId="2531" priority="1225" operator="lessThan">
      <formula>$C$4</formula>
    </cfRule>
  </conditionalFormatting>
  <conditionalFormatting sqref="AR43">
    <cfRule type="cellIs" dxfId="2530" priority="1226" operator="lessThan">
      <formula>$C$4</formula>
    </cfRule>
  </conditionalFormatting>
  <conditionalFormatting sqref="AR44">
    <cfRule type="cellIs" dxfId="2529" priority="1227" operator="lessThan">
      <formula>$C$4</formula>
    </cfRule>
  </conditionalFormatting>
  <conditionalFormatting sqref="AR45">
    <cfRule type="cellIs" dxfId="2528" priority="1228" operator="lessThan">
      <formula>$C$4</formula>
    </cfRule>
  </conditionalFormatting>
  <conditionalFormatting sqref="AR46">
    <cfRule type="cellIs" dxfId="2527" priority="1229" operator="lessThan">
      <formula>$C$4</formula>
    </cfRule>
  </conditionalFormatting>
  <conditionalFormatting sqref="AR47">
    <cfRule type="cellIs" dxfId="2526" priority="1230" operator="lessThan">
      <formula>$C$4</formula>
    </cfRule>
  </conditionalFormatting>
  <conditionalFormatting sqref="AR48">
    <cfRule type="cellIs" dxfId="2525" priority="1231" operator="lessThan">
      <formula>$C$4</formula>
    </cfRule>
  </conditionalFormatting>
  <conditionalFormatting sqref="AR49">
    <cfRule type="cellIs" dxfId="2524" priority="1232" operator="lessThan">
      <formula>$C$4</formula>
    </cfRule>
  </conditionalFormatting>
  <conditionalFormatting sqref="AR50">
    <cfRule type="cellIs" dxfId="2523" priority="1233" operator="lessThan">
      <formula>$C$4</formula>
    </cfRule>
  </conditionalFormatting>
  <conditionalFormatting sqref="AR51">
    <cfRule type="cellIs" dxfId="2522" priority="1234" operator="lessThan">
      <formula>$C$4</formula>
    </cfRule>
  </conditionalFormatting>
  <conditionalFormatting sqref="AR52">
    <cfRule type="cellIs" dxfId="2521" priority="1235" operator="lessThan">
      <formula>$C$4</formula>
    </cfRule>
  </conditionalFormatting>
  <conditionalFormatting sqref="AR53">
    <cfRule type="cellIs" dxfId="2520" priority="1236" operator="lessThan">
      <formula>$C$4</formula>
    </cfRule>
  </conditionalFormatting>
  <conditionalFormatting sqref="AR54">
    <cfRule type="cellIs" dxfId="2519" priority="1237" operator="lessThan">
      <formula>$C$4</formula>
    </cfRule>
  </conditionalFormatting>
  <conditionalFormatting sqref="AR55">
    <cfRule type="cellIs" dxfId="2518" priority="1238" operator="lessThan">
      <formula>$C$4</formula>
    </cfRule>
  </conditionalFormatting>
  <conditionalFormatting sqref="AR56">
    <cfRule type="cellIs" dxfId="2517" priority="1239" operator="lessThan">
      <formula>$C$4</formula>
    </cfRule>
  </conditionalFormatting>
  <conditionalFormatting sqref="AR57">
    <cfRule type="cellIs" dxfId="2516" priority="1240" operator="lessThan">
      <formula>$C$4</formula>
    </cfRule>
  </conditionalFormatting>
  <conditionalFormatting sqref="AR58">
    <cfRule type="cellIs" dxfId="2515" priority="1241" operator="lessThan">
      <formula>$C$4</formula>
    </cfRule>
  </conditionalFormatting>
  <conditionalFormatting sqref="AR59">
    <cfRule type="cellIs" dxfId="2514" priority="1242" operator="lessThan">
      <formula>$C$4</formula>
    </cfRule>
  </conditionalFormatting>
  <conditionalFormatting sqref="AR60">
    <cfRule type="cellIs" dxfId="2513" priority="1243" operator="lessThan">
      <formula>$C$4</formula>
    </cfRule>
  </conditionalFormatting>
  <conditionalFormatting sqref="AS11">
    <cfRule type="cellIs" dxfId="2512" priority="1244" operator="lessThan">
      <formula>$C$4</formula>
    </cfRule>
  </conditionalFormatting>
  <conditionalFormatting sqref="AS12">
    <cfRule type="cellIs" dxfId="2511" priority="1245" operator="lessThan">
      <formula>$C$4</formula>
    </cfRule>
  </conditionalFormatting>
  <conditionalFormatting sqref="AS13">
    <cfRule type="cellIs" dxfId="2510" priority="1246" operator="lessThan">
      <formula>$C$4</formula>
    </cfRule>
  </conditionalFormatting>
  <conditionalFormatting sqref="AS14">
    <cfRule type="cellIs" dxfId="2509" priority="1247" operator="lessThan">
      <formula>$C$4</formula>
    </cfRule>
  </conditionalFormatting>
  <conditionalFormatting sqref="AS15">
    <cfRule type="cellIs" dxfId="2508" priority="1248" operator="lessThan">
      <formula>$C$4</formula>
    </cfRule>
  </conditionalFormatting>
  <conditionalFormatting sqref="AS16">
    <cfRule type="cellIs" dxfId="2507" priority="1249" operator="lessThan">
      <formula>$C$4</formula>
    </cfRule>
  </conditionalFormatting>
  <conditionalFormatting sqref="AS17">
    <cfRule type="cellIs" dxfId="2506" priority="1250" operator="lessThan">
      <formula>$C$4</formula>
    </cfRule>
  </conditionalFormatting>
  <conditionalFormatting sqref="AS18">
    <cfRule type="cellIs" dxfId="2505" priority="1251" operator="lessThan">
      <formula>$C$4</formula>
    </cfRule>
  </conditionalFormatting>
  <conditionalFormatting sqref="AS19">
    <cfRule type="cellIs" dxfId="2504" priority="1252" operator="lessThan">
      <formula>$C$4</formula>
    </cfRule>
  </conditionalFormatting>
  <conditionalFormatting sqref="AS20">
    <cfRule type="cellIs" dxfId="2503" priority="1253" operator="lessThan">
      <formula>$C$4</formula>
    </cfRule>
  </conditionalFormatting>
  <conditionalFormatting sqref="AS21">
    <cfRule type="cellIs" dxfId="2502" priority="1254" operator="lessThan">
      <formula>$C$4</formula>
    </cfRule>
  </conditionalFormatting>
  <conditionalFormatting sqref="AS22">
    <cfRule type="cellIs" dxfId="2501" priority="1255" operator="lessThan">
      <formula>$C$4</formula>
    </cfRule>
  </conditionalFormatting>
  <conditionalFormatting sqref="AS23">
    <cfRule type="cellIs" dxfId="2500" priority="1256" operator="lessThan">
      <formula>$C$4</formula>
    </cfRule>
  </conditionalFormatting>
  <conditionalFormatting sqref="AS24">
    <cfRule type="cellIs" dxfId="2499" priority="1257" operator="lessThan">
      <formula>$C$4</formula>
    </cfRule>
  </conditionalFormatting>
  <conditionalFormatting sqref="AS25">
    <cfRule type="cellIs" dxfId="2498" priority="1258" operator="lessThan">
      <formula>$C$4</formula>
    </cfRule>
  </conditionalFormatting>
  <conditionalFormatting sqref="AS26">
    <cfRule type="cellIs" dxfId="2497" priority="1259" operator="lessThan">
      <formula>$C$4</formula>
    </cfRule>
  </conditionalFormatting>
  <conditionalFormatting sqref="AS27">
    <cfRule type="cellIs" dxfId="2496" priority="1260" operator="lessThan">
      <formula>$C$4</formula>
    </cfRule>
  </conditionalFormatting>
  <conditionalFormatting sqref="AS28">
    <cfRule type="cellIs" dxfId="2495" priority="1261" operator="lessThan">
      <formula>$C$4</formula>
    </cfRule>
  </conditionalFormatting>
  <conditionalFormatting sqref="AS29">
    <cfRule type="cellIs" dxfId="2494" priority="1262" operator="lessThan">
      <formula>$C$4</formula>
    </cfRule>
  </conditionalFormatting>
  <conditionalFormatting sqref="AS30">
    <cfRule type="cellIs" dxfId="2493" priority="1263" operator="lessThan">
      <formula>$C$4</formula>
    </cfRule>
  </conditionalFormatting>
  <conditionalFormatting sqref="AS31">
    <cfRule type="cellIs" dxfId="2492" priority="1264" operator="lessThan">
      <formula>$C$4</formula>
    </cfRule>
  </conditionalFormatting>
  <conditionalFormatting sqref="AS32">
    <cfRule type="cellIs" dxfId="2491" priority="1265" operator="lessThan">
      <formula>$C$4</formula>
    </cfRule>
  </conditionalFormatting>
  <conditionalFormatting sqref="AS33">
    <cfRule type="cellIs" dxfId="2490" priority="1266" operator="lessThan">
      <formula>$C$4</formula>
    </cfRule>
  </conditionalFormatting>
  <conditionalFormatting sqref="AS34">
    <cfRule type="cellIs" dxfId="2489" priority="1267" operator="lessThan">
      <formula>$C$4</formula>
    </cfRule>
  </conditionalFormatting>
  <conditionalFormatting sqref="AS35">
    <cfRule type="cellIs" dxfId="2488" priority="1268" operator="lessThan">
      <formula>$C$4</formula>
    </cfRule>
  </conditionalFormatting>
  <conditionalFormatting sqref="AS36">
    <cfRule type="cellIs" dxfId="2487" priority="1269" operator="lessThan">
      <formula>$C$4</formula>
    </cfRule>
  </conditionalFormatting>
  <conditionalFormatting sqref="AS37">
    <cfRule type="cellIs" dxfId="2486" priority="1270" operator="lessThan">
      <formula>$C$4</formula>
    </cfRule>
  </conditionalFormatting>
  <conditionalFormatting sqref="AS38">
    <cfRule type="cellIs" dxfId="2485" priority="1271" operator="lessThan">
      <formula>$C$4</formula>
    </cfRule>
  </conditionalFormatting>
  <conditionalFormatting sqref="AS39">
    <cfRule type="cellIs" dxfId="2484" priority="1272" operator="lessThan">
      <formula>$C$4</formula>
    </cfRule>
  </conditionalFormatting>
  <conditionalFormatting sqref="AS40">
    <cfRule type="cellIs" dxfId="2483" priority="1273" operator="lessThan">
      <formula>$C$4</formula>
    </cfRule>
  </conditionalFormatting>
  <conditionalFormatting sqref="AS41">
    <cfRule type="cellIs" dxfId="2482" priority="1274" operator="lessThan">
      <formula>$C$4</formula>
    </cfRule>
  </conditionalFormatting>
  <conditionalFormatting sqref="AS42">
    <cfRule type="cellIs" dxfId="2481" priority="1275" operator="lessThan">
      <formula>$C$4</formula>
    </cfRule>
  </conditionalFormatting>
  <conditionalFormatting sqref="AS43">
    <cfRule type="cellIs" dxfId="2480" priority="1276" operator="lessThan">
      <formula>$C$4</formula>
    </cfRule>
  </conditionalFormatting>
  <conditionalFormatting sqref="AS44">
    <cfRule type="cellIs" dxfId="2479" priority="1277" operator="lessThan">
      <formula>$C$4</formula>
    </cfRule>
  </conditionalFormatting>
  <conditionalFormatting sqref="AS45">
    <cfRule type="cellIs" dxfId="2478" priority="1278" operator="lessThan">
      <formula>$C$4</formula>
    </cfRule>
  </conditionalFormatting>
  <conditionalFormatting sqref="AS46">
    <cfRule type="cellIs" dxfId="2477" priority="1279" operator="lessThan">
      <formula>$C$4</formula>
    </cfRule>
  </conditionalFormatting>
  <conditionalFormatting sqref="AS47">
    <cfRule type="cellIs" dxfId="2476" priority="1280" operator="lessThan">
      <formula>$C$4</formula>
    </cfRule>
  </conditionalFormatting>
  <conditionalFormatting sqref="AS48">
    <cfRule type="cellIs" dxfId="2475" priority="1281" operator="lessThan">
      <formula>$C$4</formula>
    </cfRule>
  </conditionalFormatting>
  <conditionalFormatting sqref="AS49">
    <cfRule type="cellIs" dxfId="2474" priority="1282" operator="lessThan">
      <formula>$C$4</formula>
    </cfRule>
  </conditionalFormatting>
  <conditionalFormatting sqref="AS50">
    <cfRule type="cellIs" dxfId="2473" priority="1283" operator="lessThan">
      <formula>$C$4</formula>
    </cfRule>
  </conditionalFormatting>
  <conditionalFormatting sqref="AS51">
    <cfRule type="cellIs" dxfId="2472" priority="1284" operator="lessThan">
      <formula>$C$4</formula>
    </cfRule>
  </conditionalFormatting>
  <conditionalFormatting sqref="AS52">
    <cfRule type="cellIs" dxfId="2471" priority="1285" operator="lessThan">
      <formula>$C$4</formula>
    </cfRule>
  </conditionalFormatting>
  <conditionalFormatting sqref="AS53">
    <cfRule type="cellIs" dxfId="2470" priority="1286" operator="lessThan">
      <formula>$C$4</formula>
    </cfRule>
  </conditionalFormatting>
  <conditionalFormatting sqref="AS54">
    <cfRule type="cellIs" dxfId="2469" priority="1287" operator="lessThan">
      <formula>$C$4</formula>
    </cfRule>
  </conditionalFormatting>
  <conditionalFormatting sqref="AS55">
    <cfRule type="cellIs" dxfId="2468" priority="1288" operator="lessThan">
      <formula>$C$4</formula>
    </cfRule>
  </conditionalFormatting>
  <conditionalFormatting sqref="AS56">
    <cfRule type="cellIs" dxfId="2467" priority="1289" operator="lessThan">
      <formula>$C$4</formula>
    </cfRule>
  </conditionalFormatting>
  <conditionalFormatting sqref="AS57">
    <cfRule type="cellIs" dxfId="2466" priority="1290" operator="lessThan">
      <formula>$C$4</formula>
    </cfRule>
  </conditionalFormatting>
  <conditionalFormatting sqref="AS58">
    <cfRule type="cellIs" dxfId="2465" priority="1291" operator="lessThan">
      <formula>$C$4</formula>
    </cfRule>
  </conditionalFormatting>
  <conditionalFormatting sqref="AS59">
    <cfRule type="cellIs" dxfId="2464" priority="1292" operator="lessThan">
      <formula>$C$4</formula>
    </cfRule>
  </conditionalFormatting>
  <conditionalFormatting sqref="AS60">
    <cfRule type="cellIs" dxfId="2463" priority="1293" operator="lessThan">
      <formula>$C$4</formula>
    </cfRule>
  </conditionalFormatting>
  <conditionalFormatting sqref="AT11">
    <cfRule type="cellIs" dxfId="2462" priority="1294" operator="lessThan">
      <formula>$C$4</formula>
    </cfRule>
  </conditionalFormatting>
  <conditionalFormatting sqref="AT12">
    <cfRule type="cellIs" dxfId="2461" priority="1295" operator="lessThan">
      <formula>$C$4</formula>
    </cfRule>
  </conditionalFormatting>
  <conditionalFormatting sqref="AT13">
    <cfRule type="cellIs" dxfId="2460" priority="1296" operator="lessThan">
      <formula>$C$4</formula>
    </cfRule>
  </conditionalFormatting>
  <conditionalFormatting sqref="AT14">
    <cfRule type="cellIs" dxfId="2459" priority="1297" operator="lessThan">
      <formula>$C$4</formula>
    </cfRule>
  </conditionalFormatting>
  <conditionalFormatting sqref="AT15">
    <cfRule type="cellIs" dxfId="2458" priority="1298" operator="lessThan">
      <formula>$C$4</formula>
    </cfRule>
  </conditionalFormatting>
  <conditionalFormatting sqref="AT16">
    <cfRule type="cellIs" dxfId="2457" priority="1299" operator="lessThan">
      <formula>$C$4</formula>
    </cfRule>
  </conditionalFormatting>
  <conditionalFormatting sqref="AT17">
    <cfRule type="cellIs" dxfId="2456" priority="1300" operator="lessThan">
      <formula>$C$4</formula>
    </cfRule>
  </conditionalFormatting>
  <conditionalFormatting sqref="AT18">
    <cfRule type="cellIs" dxfId="2455" priority="1301" operator="lessThan">
      <formula>$C$4</formula>
    </cfRule>
  </conditionalFormatting>
  <conditionalFormatting sqref="AT19">
    <cfRule type="cellIs" dxfId="2454" priority="1302" operator="lessThan">
      <formula>$C$4</formula>
    </cfRule>
  </conditionalFormatting>
  <conditionalFormatting sqref="AT20">
    <cfRule type="cellIs" dxfId="2453" priority="1303" operator="lessThan">
      <formula>$C$4</formula>
    </cfRule>
  </conditionalFormatting>
  <conditionalFormatting sqref="AT21">
    <cfRule type="cellIs" dxfId="2452" priority="1304" operator="lessThan">
      <formula>$C$4</formula>
    </cfRule>
  </conditionalFormatting>
  <conditionalFormatting sqref="AT22">
    <cfRule type="cellIs" dxfId="2451" priority="1305" operator="lessThan">
      <formula>$C$4</formula>
    </cfRule>
  </conditionalFormatting>
  <conditionalFormatting sqref="AT23">
    <cfRule type="cellIs" dxfId="2450" priority="1306" operator="lessThan">
      <formula>$C$4</formula>
    </cfRule>
  </conditionalFormatting>
  <conditionalFormatting sqref="AT24">
    <cfRule type="cellIs" dxfId="2449" priority="1307" operator="lessThan">
      <formula>$C$4</formula>
    </cfRule>
  </conditionalFormatting>
  <conditionalFormatting sqref="AT25">
    <cfRule type="cellIs" dxfId="2448" priority="1308" operator="lessThan">
      <formula>$C$4</formula>
    </cfRule>
  </conditionalFormatting>
  <conditionalFormatting sqref="AT26">
    <cfRule type="cellIs" dxfId="2447" priority="1309" operator="lessThan">
      <formula>$C$4</formula>
    </cfRule>
  </conditionalFormatting>
  <conditionalFormatting sqref="AT27">
    <cfRule type="cellIs" dxfId="2446" priority="1310" operator="lessThan">
      <formula>$C$4</formula>
    </cfRule>
  </conditionalFormatting>
  <conditionalFormatting sqref="AT28">
    <cfRule type="cellIs" dxfId="2445" priority="1311" operator="lessThan">
      <formula>$C$4</formula>
    </cfRule>
  </conditionalFormatting>
  <conditionalFormatting sqref="AT29">
    <cfRule type="cellIs" dxfId="2444" priority="1312" operator="lessThan">
      <formula>$C$4</formula>
    </cfRule>
  </conditionalFormatting>
  <conditionalFormatting sqref="AT30">
    <cfRule type="cellIs" dxfId="2443" priority="1313" operator="lessThan">
      <formula>$C$4</formula>
    </cfRule>
  </conditionalFormatting>
  <conditionalFormatting sqref="AT31">
    <cfRule type="cellIs" dxfId="2442" priority="1314" operator="lessThan">
      <formula>$C$4</formula>
    </cfRule>
  </conditionalFormatting>
  <conditionalFormatting sqref="AT32">
    <cfRule type="cellIs" dxfId="2441" priority="1315" operator="lessThan">
      <formula>$C$4</formula>
    </cfRule>
  </conditionalFormatting>
  <conditionalFormatting sqref="AT33">
    <cfRule type="cellIs" dxfId="2440" priority="1316" operator="lessThan">
      <formula>$C$4</formula>
    </cfRule>
  </conditionalFormatting>
  <conditionalFormatting sqref="AT34">
    <cfRule type="cellIs" dxfId="2439" priority="1317" operator="lessThan">
      <formula>$C$4</formula>
    </cfRule>
  </conditionalFormatting>
  <conditionalFormatting sqref="AT35">
    <cfRule type="cellIs" dxfId="2438" priority="1318" operator="lessThan">
      <formula>$C$4</formula>
    </cfRule>
  </conditionalFormatting>
  <conditionalFormatting sqref="AT36">
    <cfRule type="cellIs" dxfId="2437" priority="1319" operator="lessThan">
      <formula>$C$4</formula>
    </cfRule>
  </conditionalFormatting>
  <conditionalFormatting sqref="AT37">
    <cfRule type="cellIs" dxfId="2436" priority="1320" operator="lessThan">
      <formula>$C$4</formula>
    </cfRule>
  </conditionalFormatting>
  <conditionalFormatting sqref="AT38">
    <cfRule type="cellIs" dxfId="2435" priority="1321" operator="lessThan">
      <formula>$C$4</formula>
    </cfRule>
  </conditionalFormatting>
  <conditionalFormatting sqref="AT39">
    <cfRule type="cellIs" dxfId="2434" priority="1322" operator="lessThan">
      <formula>$C$4</formula>
    </cfRule>
  </conditionalFormatting>
  <conditionalFormatting sqref="AT40">
    <cfRule type="cellIs" dxfId="2433" priority="1323" operator="lessThan">
      <formula>$C$4</formula>
    </cfRule>
  </conditionalFormatting>
  <conditionalFormatting sqref="AT41">
    <cfRule type="cellIs" dxfId="2432" priority="1324" operator="lessThan">
      <formula>$C$4</formula>
    </cfRule>
  </conditionalFormatting>
  <conditionalFormatting sqref="AT42">
    <cfRule type="cellIs" dxfId="2431" priority="1325" operator="lessThan">
      <formula>$C$4</formula>
    </cfRule>
  </conditionalFormatting>
  <conditionalFormatting sqref="AT43">
    <cfRule type="cellIs" dxfId="2430" priority="1326" operator="lessThan">
      <formula>$C$4</formula>
    </cfRule>
  </conditionalFormatting>
  <conditionalFormatting sqref="AT44">
    <cfRule type="cellIs" dxfId="2429" priority="1327" operator="lessThan">
      <formula>$C$4</formula>
    </cfRule>
  </conditionalFormatting>
  <conditionalFormatting sqref="AT45">
    <cfRule type="cellIs" dxfId="2428" priority="1328" operator="lessThan">
      <formula>$C$4</formula>
    </cfRule>
  </conditionalFormatting>
  <conditionalFormatting sqref="AT46">
    <cfRule type="cellIs" dxfId="2427" priority="1329" operator="lessThan">
      <formula>$C$4</formula>
    </cfRule>
  </conditionalFormatting>
  <conditionalFormatting sqref="AT47">
    <cfRule type="cellIs" dxfId="2426" priority="1330" operator="lessThan">
      <formula>$C$4</formula>
    </cfRule>
  </conditionalFormatting>
  <conditionalFormatting sqref="AT48">
    <cfRule type="cellIs" dxfId="2425" priority="1331" operator="lessThan">
      <formula>$C$4</formula>
    </cfRule>
  </conditionalFormatting>
  <conditionalFormatting sqref="AT49">
    <cfRule type="cellIs" dxfId="2424" priority="1332" operator="lessThan">
      <formula>$C$4</formula>
    </cfRule>
  </conditionalFormatting>
  <conditionalFormatting sqref="AT50">
    <cfRule type="cellIs" dxfId="2423" priority="1333" operator="lessThan">
      <formula>$C$4</formula>
    </cfRule>
  </conditionalFormatting>
  <conditionalFormatting sqref="AT51">
    <cfRule type="cellIs" dxfId="2422" priority="1334" operator="lessThan">
      <formula>$C$4</formula>
    </cfRule>
  </conditionalFormatting>
  <conditionalFormatting sqref="AT52">
    <cfRule type="cellIs" dxfId="2421" priority="1335" operator="lessThan">
      <formula>$C$4</formula>
    </cfRule>
  </conditionalFormatting>
  <conditionalFormatting sqref="AT53">
    <cfRule type="cellIs" dxfId="2420" priority="1336" operator="lessThan">
      <formula>$C$4</formula>
    </cfRule>
  </conditionalFormatting>
  <conditionalFormatting sqref="AT54">
    <cfRule type="cellIs" dxfId="2419" priority="1337" operator="lessThan">
      <formula>$C$4</formula>
    </cfRule>
  </conditionalFormatting>
  <conditionalFormatting sqref="AT55">
    <cfRule type="cellIs" dxfId="2418" priority="1338" operator="lessThan">
      <formula>$C$4</formula>
    </cfRule>
  </conditionalFormatting>
  <conditionalFormatting sqref="AT56">
    <cfRule type="cellIs" dxfId="2417" priority="1339" operator="lessThan">
      <formula>$C$4</formula>
    </cfRule>
  </conditionalFormatting>
  <conditionalFormatting sqref="AT57">
    <cfRule type="cellIs" dxfId="2416" priority="1340" operator="lessThan">
      <formula>$C$4</formula>
    </cfRule>
  </conditionalFormatting>
  <conditionalFormatting sqref="AT58">
    <cfRule type="cellIs" dxfId="2415" priority="1341" operator="lessThan">
      <formula>$C$4</formula>
    </cfRule>
  </conditionalFormatting>
  <conditionalFormatting sqref="AT59">
    <cfRule type="cellIs" dxfId="2414" priority="1342" operator="lessThan">
      <formula>$C$4</formula>
    </cfRule>
  </conditionalFormatting>
  <conditionalFormatting sqref="AT60">
    <cfRule type="cellIs" dxfId="2413" priority="1343" operator="lessThan">
      <formula>$C$4</formula>
    </cfRule>
  </conditionalFormatting>
  <conditionalFormatting sqref="AU11">
    <cfRule type="cellIs" dxfId="2412" priority="1344" operator="lessThan">
      <formula>$C$4</formula>
    </cfRule>
  </conditionalFormatting>
  <conditionalFormatting sqref="AU12">
    <cfRule type="cellIs" dxfId="2411" priority="1345" operator="lessThan">
      <formula>$C$4</formula>
    </cfRule>
  </conditionalFormatting>
  <conditionalFormatting sqref="AU13">
    <cfRule type="cellIs" dxfId="2410" priority="1346" operator="lessThan">
      <formula>$C$4</formula>
    </cfRule>
  </conditionalFormatting>
  <conditionalFormatting sqref="AU14">
    <cfRule type="cellIs" dxfId="2409" priority="1347" operator="lessThan">
      <formula>$C$4</formula>
    </cfRule>
  </conditionalFormatting>
  <conditionalFormatting sqref="AU15">
    <cfRule type="cellIs" dxfId="2408" priority="1348" operator="lessThan">
      <formula>$C$4</formula>
    </cfRule>
  </conditionalFormatting>
  <conditionalFormatting sqref="AU16">
    <cfRule type="cellIs" dxfId="2407" priority="1349" operator="lessThan">
      <formula>$C$4</formula>
    </cfRule>
  </conditionalFormatting>
  <conditionalFormatting sqref="AU17">
    <cfRule type="cellIs" dxfId="2406" priority="1350" operator="lessThan">
      <formula>$C$4</formula>
    </cfRule>
  </conditionalFormatting>
  <conditionalFormatting sqref="AU18">
    <cfRule type="cellIs" dxfId="2405" priority="1351" operator="lessThan">
      <formula>$C$4</formula>
    </cfRule>
  </conditionalFormatting>
  <conditionalFormatting sqref="AU19">
    <cfRule type="cellIs" dxfId="2404" priority="1352" operator="lessThan">
      <formula>$C$4</formula>
    </cfRule>
  </conditionalFormatting>
  <conditionalFormatting sqref="AU20">
    <cfRule type="cellIs" dxfId="2403" priority="1353" operator="lessThan">
      <formula>$C$4</formula>
    </cfRule>
  </conditionalFormatting>
  <conditionalFormatting sqref="AU21">
    <cfRule type="cellIs" dxfId="2402" priority="1354" operator="lessThan">
      <formula>$C$4</formula>
    </cfRule>
  </conditionalFormatting>
  <conditionalFormatting sqref="AU22">
    <cfRule type="cellIs" dxfId="2401" priority="1355" operator="lessThan">
      <formula>$C$4</formula>
    </cfRule>
  </conditionalFormatting>
  <conditionalFormatting sqref="AU23">
    <cfRule type="cellIs" dxfId="2400" priority="1356" operator="lessThan">
      <formula>$C$4</formula>
    </cfRule>
  </conditionalFormatting>
  <conditionalFormatting sqref="AU24">
    <cfRule type="cellIs" dxfId="2399" priority="1357" operator="lessThan">
      <formula>$C$4</formula>
    </cfRule>
  </conditionalFormatting>
  <conditionalFormatting sqref="AU25">
    <cfRule type="cellIs" dxfId="2398" priority="1358" operator="lessThan">
      <formula>$C$4</formula>
    </cfRule>
  </conditionalFormatting>
  <conditionalFormatting sqref="AU26">
    <cfRule type="cellIs" dxfId="2397" priority="1359" operator="lessThan">
      <formula>$C$4</formula>
    </cfRule>
  </conditionalFormatting>
  <conditionalFormatting sqref="AU27">
    <cfRule type="cellIs" dxfId="2396" priority="1360" operator="lessThan">
      <formula>$C$4</formula>
    </cfRule>
  </conditionalFormatting>
  <conditionalFormatting sqref="AU28">
    <cfRule type="cellIs" dxfId="2395" priority="1361" operator="lessThan">
      <formula>$C$4</formula>
    </cfRule>
  </conditionalFormatting>
  <conditionalFormatting sqref="AU29">
    <cfRule type="cellIs" dxfId="2394" priority="1362" operator="lessThan">
      <formula>$C$4</formula>
    </cfRule>
  </conditionalFormatting>
  <conditionalFormatting sqref="AU30">
    <cfRule type="cellIs" dxfId="2393" priority="1363" operator="lessThan">
      <formula>$C$4</formula>
    </cfRule>
  </conditionalFormatting>
  <conditionalFormatting sqref="AU31">
    <cfRule type="cellIs" dxfId="2392" priority="1364" operator="lessThan">
      <formula>$C$4</formula>
    </cfRule>
  </conditionalFormatting>
  <conditionalFormatting sqref="AU32">
    <cfRule type="cellIs" dxfId="2391" priority="1365" operator="lessThan">
      <formula>$C$4</formula>
    </cfRule>
  </conditionalFormatting>
  <conditionalFormatting sqref="AU33">
    <cfRule type="cellIs" dxfId="2390" priority="1366" operator="lessThan">
      <formula>$C$4</formula>
    </cfRule>
  </conditionalFormatting>
  <conditionalFormatting sqref="AU34">
    <cfRule type="cellIs" dxfId="2389" priority="1367" operator="lessThan">
      <formula>$C$4</formula>
    </cfRule>
  </conditionalFormatting>
  <conditionalFormatting sqref="AU35">
    <cfRule type="cellIs" dxfId="2388" priority="1368" operator="lessThan">
      <formula>$C$4</formula>
    </cfRule>
  </conditionalFormatting>
  <conditionalFormatting sqref="AU36">
    <cfRule type="cellIs" dxfId="2387" priority="1369" operator="lessThan">
      <formula>$C$4</formula>
    </cfRule>
  </conditionalFormatting>
  <conditionalFormatting sqref="AU37">
    <cfRule type="cellIs" dxfId="2386" priority="1370" operator="lessThan">
      <formula>$C$4</formula>
    </cfRule>
  </conditionalFormatting>
  <conditionalFormatting sqref="AU38">
    <cfRule type="cellIs" dxfId="2385" priority="1371" operator="lessThan">
      <formula>$C$4</formula>
    </cfRule>
  </conditionalFormatting>
  <conditionalFormatting sqref="AU39">
    <cfRule type="cellIs" dxfId="2384" priority="1372" operator="lessThan">
      <formula>$C$4</formula>
    </cfRule>
  </conditionalFormatting>
  <conditionalFormatting sqref="AU40">
    <cfRule type="cellIs" dxfId="2383" priority="1373" operator="lessThan">
      <formula>$C$4</formula>
    </cfRule>
  </conditionalFormatting>
  <conditionalFormatting sqref="AU41">
    <cfRule type="cellIs" dxfId="2382" priority="1374" operator="lessThan">
      <formula>$C$4</formula>
    </cfRule>
  </conditionalFormatting>
  <conditionalFormatting sqref="AU42">
    <cfRule type="cellIs" dxfId="2381" priority="1375" operator="lessThan">
      <formula>$C$4</formula>
    </cfRule>
  </conditionalFormatting>
  <conditionalFormatting sqref="AU43">
    <cfRule type="cellIs" dxfId="2380" priority="1376" operator="lessThan">
      <formula>$C$4</formula>
    </cfRule>
  </conditionalFormatting>
  <conditionalFormatting sqref="AU44">
    <cfRule type="cellIs" dxfId="2379" priority="1377" operator="lessThan">
      <formula>$C$4</formula>
    </cfRule>
  </conditionalFormatting>
  <conditionalFormatting sqref="AU45">
    <cfRule type="cellIs" dxfId="2378" priority="1378" operator="lessThan">
      <formula>$C$4</formula>
    </cfRule>
  </conditionalFormatting>
  <conditionalFormatting sqref="AU46">
    <cfRule type="cellIs" dxfId="2377" priority="1379" operator="lessThan">
      <formula>$C$4</formula>
    </cfRule>
  </conditionalFormatting>
  <conditionalFormatting sqref="AU47">
    <cfRule type="cellIs" dxfId="2376" priority="1380" operator="lessThan">
      <formula>$C$4</formula>
    </cfRule>
  </conditionalFormatting>
  <conditionalFormatting sqref="AU48">
    <cfRule type="cellIs" dxfId="2375" priority="1381" operator="lessThan">
      <formula>$C$4</formula>
    </cfRule>
  </conditionalFormatting>
  <conditionalFormatting sqref="AU49">
    <cfRule type="cellIs" dxfId="2374" priority="1382" operator="lessThan">
      <formula>$C$4</formula>
    </cfRule>
  </conditionalFormatting>
  <conditionalFormatting sqref="AU50">
    <cfRule type="cellIs" dxfId="2373" priority="1383" operator="lessThan">
      <formula>$C$4</formula>
    </cfRule>
  </conditionalFormatting>
  <conditionalFormatting sqref="AU51">
    <cfRule type="cellIs" dxfId="2372" priority="1384" operator="lessThan">
      <formula>$C$4</formula>
    </cfRule>
  </conditionalFormatting>
  <conditionalFormatting sqref="AU52">
    <cfRule type="cellIs" dxfId="2371" priority="1385" operator="lessThan">
      <formula>$C$4</formula>
    </cfRule>
  </conditionalFormatting>
  <conditionalFormatting sqref="AU53">
    <cfRule type="cellIs" dxfId="2370" priority="1386" operator="lessThan">
      <formula>$C$4</formula>
    </cfRule>
  </conditionalFormatting>
  <conditionalFormatting sqref="AU54">
    <cfRule type="cellIs" dxfId="2369" priority="1387" operator="lessThan">
      <formula>$C$4</formula>
    </cfRule>
  </conditionalFormatting>
  <conditionalFormatting sqref="AU55">
    <cfRule type="cellIs" dxfId="2368" priority="1388" operator="lessThan">
      <formula>$C$4</formula>
    </cfRule>
  </conditionalFormatting>
  <conditionalFormatting sqref="AU56">
    <cfRule type="cellIs" dxfId="2367" priority="1389" operator="lessThan">
      <formula>$C$4</formula>
    </cfRule>
  </conditionalFormatting>
  <conditionalFormatting sqref="AU57">
    <cfRule type="cellIs" dxfId="2366" priority="1390" operator="lessThan">
      <formula>$C$4</formula>
    </cfRule>
  </conditionalFormatting>
  <conditionalFormatting sqref="AU58">
    <cfRule type="cellIs" dxfId="2365" priority="1391" operator="lessThan">
      <formula>$C$4</formula>
    </cfRule>
  </conditionalFormatting>
  <conditionalFormatting sqref="AU59">
    <cfRule type="cellIs" dxfId="2364" priority="1392" operator="lessThan">
      <formula>$C$4</formula>
    </cfRule>
  </conditionalFormatting>
  <conditionalFormatting sqref="AU60">
    <cfRule type="cellIs" dxfId="2363" priority="1393" operator="lessThan">
      <formula>$C$4</formula>
    </cfRule>
  </conditionalFormatting>
  <conditionalFormatting sqref="AV11">
    <cfRule type="cellIs" dxfId="2362" priority="1394" operator="lessThan">
      <formula>$C$4</formula>
    </cfRule>
  </conditionalFormatting>
  <conditionalFormatting sqref="AV12">
    <cfRule type="cellIs" dxfId="2361" priority="1395" operator="lessThan">
      <formula>$C$4</formula>
    </cfRule>
  </conditionalFormatting>
  <conditionalFormatting sqref="AV13">
    <cfRule type="cellIs" dxfId="2360" priority="1396" operator="lessThan">
      <formula>$C$4</formula>
    </cfRule>
  </conditionalFormatting>
  <conditionalFormatting sqref="AV14">
    <cfRule type="cellIs" dxfId="2359" priority="1397" operator="lessThan">
      <formula>$C$4</formula>
    </cfRule>
  </conditionalFormatting>
  <conditionalFormatting sqref="AV15">
    <cfRule type="cellIs" dxfId="2358" priority="1398" operator="lessThan">
      <formula>$C$4</formula>
    </cfRule>
  </conditionalFormatting>
  <conditionalFormatting sqref="AV16">
    <cfRule type="cellIs" dxfId="2357" priority="1399" operator="lessThan">
      <formula>$C$4</formula>
    </cfRule>
  </conditionalFormatting>
  <conditionalFormatting sqref="AV17">
    <cfRule type="cellIs" dxfId="2356" priority="1400" operator="lessThan">
      <formula>$C$4</formula>
    </cfRule>
  </conditionalFormatting>
  <conditionalFormatting sqref="AV18">
    <cfRule type="cellIs" dxfId="2355" priority="1401" operator="lessThan">
      <formula>$C$4</formula>
    </cfRule>
  </conditionalFormatting>
  <conditionalFormatting sqref="AV19">
    <cfRule type="cellIs" dxfId="2354" priority="1402" operator="lessThan">
      <formula>$C$4</formula>
    </cfRule>
  </conditionalFormatting>
  <conditionalFormatting sqref="AV20">
    <cfRule type="cellIs" dxfId="2353" priority="1403" operator="lessThan">
      <formula>$C$4</formula>
    </cfRule>
  </conditionalFormatting>
  <conditionalFormatting sqref="AV21">
    <cfRule type="cellIs" dxfId="2352" priority="1404" operator="lessThan">
      <formula>$C$4</formula>
    </cfRule>
  </conditionalFormatting>
  <conditionalFormatting sqref="AV22">
    <cfRule type="cellIs" dxfId="2351" priority="1405" operator="lessThan">
      <formula>$C$4</formula>
    </cfRule>
  </conditionalFormatting>
  <conditionalFormatting sqref="AV23">
    <cfRule type="cellIs" dxfId="2350" priority="1406" operator="lessThan">
      <formula>$C$4</formula>
    </cfRule>
  </conditionalFormatting>
  <conditionalFormatting sqref="AV24">
    <cfRule type="cellIs" dxfId="2349" priority="1407" operator="lessThan">
      <formula>$C$4</formula>
    </cfRule>
  </conditionalFormatting>
  <conditionalFormatting sqref="AV25">
    <cfRule type="cellIs" dxfId="2348" priority="1408" operator="lessThan">
      <formula>$C$4</formula>
    </cfRule>
  </conditionalFormatting>
  <conditionalFormatting sqref="AV26">
    <cfRule type="cellIs" dxfId="2347" priority="1409" operator="lessThan">
      <formula>$C$4</formula>
    </cfRule>
  </conditionalFormatting>
  <conditionalFormatting sqref="AV27">
    <cfRule type="cellIs" dxfId="2346" priority="1410" operator="lessThan">
      <formula>$C$4</formula>
    </cfRule>
  </conditionalFormatting>
  <conditionalFormatting sqref="AV28">
    <cfRule type="cellIs" dxfId="2345" priority="1411" operator="lessThan">
      <formula>$C$4</formula>
    </cfRule>
  </conditionalFormatting>
  <conditionalFormatting sqref="AV29">
    <cfRule type="cellIs" dxfId="2344" priority="1412" operator="lessThan">
      <formula>$C$4</formula>
    </cfRule>
  </conditionalFormatting>
  <conditionalFormatting sqref="AV30">
    <cfRule type="cellIs" dxfId="2343" priority="1413" operator="lessThan">
      <formula>$C$4</formula>
    </cfRule>
  </conditionalFormatting>
  <conditionalFormatting sqref="AV31">
    <cfRule type="cellIs" dxfId="2342" priority="1414" operator="lessThan">
      <formula>$C$4</formula>
    </cfRule>
  </conditionalFormatting>
  <conditionalFormatting sqref="AV32">
    <cfRule type="cellIs" dxfId="2341" priority="1415" operator="lessThan">
      <formula>$C$4</formula>
    </cfRule>
  </conditionalFormatting>
  <conditionalFormatting sqref="AV33">
    <cfRule type="cellIs" dxfId="2340" priority="1416" operator="lessThan">
      <formula>$C$4</formula>
    </cfRule>
  </conditionalFormatting>
  <conditionalFormatting sqref="AV34">
    <cfRule type="cellIs" dxfId="2339" priority="1417" operator="lessThan">
      <formula>$C$4</formula>
    </cfRule>
  </conditionalFormatting>
  <conditionalFormatting sqref="AV35">
    <cfRule type="cellIs" dxfId="2338" priority="1418" operator="lessThan">
      <formula>$C$4</formula>
    </cfRule>
  </conditionalFormatting>
  <conditionalFormatting sqref="AV36">
    <cfRule type="cellIs" dxfId="2337" priority="1419" operator="lessThan">
      <formula>$C$4</formula>
    </cfRule>
  </conditionalFormatting>
  <conditionalFormatting sqref="AV37">
    <cfRule type="cellIs" dxfId="2336" priority="1420" operator="lessThan">
      <formula>$C$4</formula>
    </cfRule>
  </conditionalFormatting>
  <conditionalFormatting sqref="AV38">
    <cfRule type="cellIs" dxfId="2335" priority="1421" operator="lessThan">
      <formula>$C$4</formula>
    </cfRule>
  </conditionalFormatting>
  <conditionalFormatting sqref="AV39">
    <cfRule type="cellIs" dxfId="2334" priority="1422" operator="lessThan">
      <formula>$C$4</formula>
    </cfRule>
  </conditionalFormatting>
  <conditionalFormatting sqref="AV40">
    <cfRule type="cellIs" dxfId="2333" priority="1423" operator="lessThan">
      <formula>$C$4</formula>
    </cfRule>
  </conditionalFormatting>
  <conditionalFormatting sqref="AV41">
    <cfRule type="cellIs" dxfId="2332" priority="1424" operator="lessThan">
      <formula>$C$4</formula>
    </cfRule>
  </conditionalFormatting>
  <conditionalFormatting sqref="AV42">
    <cfRule type="cellIs" dxfId="2331" priority="1425" operator="lessThan">
      <formula>$C$4</formula>
    </cfRule>
  </conditionalFormatting>
  <conditionalFormatting sqref="AV43">
    <cfRule type="cellIs" dxfId="2330" priority="1426" operator="lessThan">
      <formula>$C$4</formula>
    </cfRule>
  </conditionalFormatting>
  <conditionalFormatting sqref="AV44">
    <cfRule type="cellIs" dxfId="2329" priority="1427" operator="lessThan">
      <formula>$C$4</formula>
    </cfRule>
  </conditionalFormatting>
  <conditionalFormatting sqref="AV45">
    <cfRule type="cellIs" dxfId="2328" priority="1428" operator="lessThan">
      <formula>$C$4</formula>
    </cfRule>
  </conditionalFormatting>
  <conditionalFormatting sqref="AV46">
    <cfRule type="cellIs" dxfId="2327" priority="1429" operator="lessThan">
      <formula>$C$4</formula>
    </cfRule>
  </conditionalFormatting>
  <conditionalFormatting sqref="AV47">
    <cfRule type="cellIs" dxfId="2326" priority="1430" operator="lessThan">
      <formula>$C$4</formula>
    </cfRule>
  </conditionalFormatting>
  <conditionalFormatting sqref="AV48">
    <cfRule type="cellIs" dxfId="2325" priority="1431" operator="lessThan">
      <formula>$C$4</formula>
    </cfRule>
  </conditionalFormatting>
  <conditionalFormatting sqref="AV49">
    <cfRule type="cellIs" dxfId="2324" priority="1432" operator="lessThan">
      <formula>$C$4</formula>
    </cfRule>
  </conditionalFormatting>
  <conditionalFormatting sqref="AV50">
    <cfRule type="cellIs" dxfId="2323" priority="1433" operator="lessThan">
      <formula>$C$4</formula>
    </cfRule>
  </conditionalFormatting>
  <conditionalFormatting sqref="AV51">
    <cfRule type="cellIs" dxfId="2322" priority="1434" operator="lessThan">
      <formula>$C$4</formula>
    </cfRule>
  </conditionalFormatting>
  <conditionalFormatting sqref="AV52">
    <cfRule type="cellIs" dxfId="2321" priority="1435" operator="lessThan">
      <formula>$C$4</formula>
    </cfRule>
  </conditionalFormatting>
  <conditionalFormatting sqref="AV53">
    <cfRule type="cellIs" dxfId="2320" priority="1436" operator="lessThan">
      <formula>$C$4</formula>
    </cfRule>
  </conditionalFormatting>
  <conditionalFormatting sqref="AV54">
    <cfRule type="cellIs" dxfId="2319" priority="1437" operator="lessThan">
      <formula>$C$4</formula>
    </cfRule>
  </conditionalFormatting>
  <conditionalFormatting sqref="AV55">
    <cfRule type="cellIs" dxfId="2318" priority="1438" operator="lessThan">
      <formula>$C$4</formula>
    </cfRule>
  </conditionalFormatting>
  <conditionalFormatting sqref="AV56">
    <cfRule type="cellIs" dxfId="2317" priority="1439" operator="lessThan">
      <formula>$C$4</formula>
    </cfRule>
  </conditionalFormatting>
  <conditionalFormatting sqref="AV57">
    <cfRule type="cellIs" dxfId="2316" priority="1440" operator="lessThan">
      <formula>$C$4</formula>
    </cfRule>
  </conditionalFormatting>
  <conditionalFormatting sqref="AV58">
    <cfRule type="cellIs" dxfId="2315" priority="1441" operator="lessThan">
      <formula>$C$4</formula>
    </cfRule>
  </conditionalFormatting>
  <conditionalFormatting sqref="AV59">
    <cfRule type="cellIs" dxfId="2314" priority="1442" operator="lessThan">
      <formula>$C$4</formula>
    </cfRule>
  </conditionalFormatting>
  <conditionalFormatting sqref="AV60">
    <cfRule type="cellIs" dxfId="2313" priority="1443" operator="lessThan">
      <formula>$C$4</formula>
    </cfRule>
  </conditionalFormatting>
  <conditionalFormatting sqref="AW11">
    <cfRule type="cellIs" dxfId="2312" priority="1444" operator="lessThan">
      <formula>$C$4</formula>
    </cfRule>
  </conditionalFormatting>
  <conditionalFormatting sqref="AW12">
    <cfRule type="cellIs" dxfId="2311" priority="1445" operator="lessThan">
      <formula>$C$4</formula>
    </cfRule>
  </conditionalFormatting>
  <conditionalFormatting sqref="AW13">
    <cfRule type="cellIs" dxfId="2310" priority="1446" operator="lessThan">
      <formula>$C$4</formula>
    </cfRule>
  </conditionalFormatting>
  <conditionalFormatting sqref="AW14">
    <cfRule type="cellIs" dxfId="2309" priority="1447" operator="lessThan">
      <formula>$C$4</formula>
    </cfRule>
  </conditionalFormatting>
  <conditionalFormatting sqref="AW15">
    <cfRule type="cellIs" dxfId="2308" priority="1448" operator="lessThan">
      <formula>$C$4</formula>
    </cfRule>
  </conditionalFormatting>
  <conditionalFormatting sqref="AW16">
    <cfRule type="cellIs" dxfId="2307" priority="1449" operator="lessThan">
      <formula>$C$4</formula>
    </cfRule>
  </conditionalFormatting>
  <conditionalFormatting sqref="AW17">
    <cfRule type="cellIs" dxfId="2306" priority="1450" operator="lessThan">
      <formula>$C$4</formula>
    </cfRule>
  </conditionalFormatting>
  <conditionalFormatting sqref="AW18">
    <cfRule type="cellIs" dxfId="2305" priority="1451" operator="lessThan">
      <formula>$C$4</formula>
    </cfRule>
  </conditionalFormatting>
  <conditionalFormatting sqref="AW19">
    <cfRule type="cellIs" dxfId="2304" priority="1452" operator="lessThan">
      <formula>$C$4</formula>
    </cfRule>
  </conditionalFormatting>
  <conditionalFormatting sqref="AW20">
    <cfRule type="cellIs" dxfId="2303" priority="1453" operator="lessThan">
      <formula>$C$4</formula>
    </cfRule>
  </conditionalFormatting>
  <conditionalFormatting sqref="AW21">
    <cfRule type="cellIs" dxfId="2302" priority="1454" operator="lessThan">
      <formula>$C$4</formula>
    </cfRule>
  </conditionalFormatting>
  <conditionalFormatting sqref="AW22">
    <cfRule type="cellIs" dxfId="2301" priority="1455" operator="lessThan">
      <formula>$C$4</formula>
    </cfRule>
  </conditionalFormatting>
  <conditionalFormatting sqref="AW23">
    <cfRule type="cellIs" dxfId="2300" priority="1456" operator="lessThan">
      <formula>$C$4</formula>
    </cfRule>
  </conditionalFormatting>
  <conditionalFormatting sqref="AW24">
    <cfRule type="cellIs" dxfId="2299" priority="1457" operator="lessThan">
      <formula>$C$4</formula>
    </cfRule>
  </conditionalFormatting>
  <conditionalFormatting sqref="AW25">
    <cfRule type="cellIs" dxfId="2298" priority="1458" operator="lessThan">
      <formula>$C$4</formula>
    </cfRule>
  </conditionalFormatting>
  <conditionalFormatting sqref="AW26">
    <cfRule type="cellIs" dxfId="2297" priority="1459" operator="lessThan">
      <formula>$C$4</formula>
    </cfRule>
  </conditionalFormatting>
  <conditionalFormatting sqref="AW27">
    <cfRule type="cellIs" dxfId="2296" priority="1460" operator="lessThan">
      <formula>$C$4</formula>
    </cfRule>
  </conditionalFormatting>
  <conditionalFormatting sqref="AW28">
    <cfRule type="cellIs" dxfId="2295" priority="1461" operator="lessThan">
      <formula>$C$4</formula>
    </cfRule>
  </conditionalFormatting>
  <conditionalFormatting sqref="AW29">
    <cfRule type="cellIs" dxfId="2294" priority="1462" operator="lessThan">
      <formula>$C$4</formula>
    </cfRule>
  </conditionalFormatting>
  <conditionalFormatting sqref="AW30">
    <cfRule type="cellIs" dxfId="2293" priority="1463" operator="lessThan">
      <formula>$C$4</formula>
    </cfRule>
  </conditionalFormatting>
  <conditionalFormatting sqref="AW31">
    <cfRule type="cellIs" dxfId="2292" priority="1464" operator="lessThan">
      <formula>$C$4</formula>
    </cfRule>
  </conditionalFormatting>
  <conditionalFormatting sqref="AW32">
    <cfRule type="cellIs" dxfId="2291" priority="1465" operator="lessThan">
      <formula>$C$4</formula>
    </cfRule>
  </conditionalFormatting>
  <conditionalFormatting sqref="AW33">
    <cfRule type="cellIs" dxfId="2290" priority="1466" operator="lessThan">
      <formula>$C$4</formula>
    </cfRule>
  </conditionalFormatting>
  <conditionalFormatting sqref="AW34">
    <cfRule type="cellIs" dxfId="2289" priority="1467" operator="lessThan">
      <formula>$C$4</formula>
    </cfRule>
  </conditionalFormatting>
  <conditionalFormatting sqref="AW35">
    <cfRule type="cellIs" dxfId="2288" priority="1468" operator="lessThan">
      <formula>$C$4</formula>
    </cfRule>
  </conditionalFormatting>
  <conditionalFormatting sqref="AW36">
    <cfRule type="cellIs" dxfId="2287" priority="1469" operator="lessThan">
      <formula>$C$4</formula>
    </cfRule>
  </conditionalFormatting>
  <conditionalFormatting sqref="AW37">
    <cfRule type="cellIs" dxfId="2286" priority="1470" operator="lessThan">
      <formula>$C$4</formula>
    </cfRule>
  </conditionalFormatting>
  <conditionalFormatting sqref="AW38">
    <cfRule type="cellIs" dxfId="2285" priority="1471" operator="lessThan">
      <formula>$C$4</formula>
    </cfRule>
  </conditionalFormatting>
  <conditionalFormatting sqref="AW39">
    <cfRule type="cellIs" dxfId="2284" priority="1472" operator="lessThan">
      <formula>$C$4</formula>
    </cfRule>
  </conditionalFormatting>
  <conditionalFormatting sqref="AW40">
    <cfRule type="cellIs" dxfId="2283" priority="1473" operator="lessThan">
      <formula>$C$4</formula>
    </cfRule>
  </conditionalFormatting>
  <conditionalFormatting sqref="AW41:AW43">
    <cfRule type="cellIs" dxfId="2282" priority="1474" operator="lessThan">
      <formula>$C$4</formula>
    </cfRule>
  </conditionalFormatting>
  <conditionalFormatting sqref="AW44">
    <cfRule type="cellIs" dxfId="2281" priority="1477" operator="lessThan">
      <formula>$C$4</formula>
    </cfRule>
  </conditionalFormatting>
  <conditionalFormatting sqref="AW45">
    <cfRule type="cellIs" dxfId="2280" priority="1478" operator="lessThan">
      <formula>$C$4</formula>
    </cfRule>
  </conditionalFormatting>
  <conditionalFormatting sqref="AW46">
    <cfRule type="cellIs" dxfId="2279" priority="1479" operator="lessThan">
      <formula>$C$4</formula>
    </cfRule>
  </conditionalFormatting>
  <conditionalFormatting sqref="AW47">
    <cfRule type="cellIs" dxfId="2278" priority="1480" operator="lessThan">
      <formula>$C$4</formula>
    </cfRule>
  </conditionalFormatting>
  <conditionalFormatting sqref="AW48">
    <cfRule type="cellIs" dxfId="2277" priority="1481" operator="lessThan">
      <formula>$C$4</formula>
    </cfRule>
  </conditionalFormatting>
  <conditionalFormatting sqref="AW49">
    <cfRule type="cellIs" dxfId="2276" priority="1482" operator="lessThan">
      <formula>$C$4</formula>
    </cfRule>
  </conditionalFormatting>
  <conditionalFormatting sqref="AW50">
    <cfRule type="cellIs" dxfId="2275" priority="1483" operator="lessThan">
      <formula>$C$4</formula>
    </cfRule>
  </conditionalFormatting>
  <conditionalFormatting sqref="AW51">
    <cfRule type="cellIs" dxfId="2274" priority="1484" operator="lessThan">
      <formula>$C$4</formula>
    </cfRule>
  </conditionalFormatting>
  <conditionalFormatting sqref="AW52">
    <cfRule type="cellIs" dxfId="2273" priority="1485" operator="lessThan">
      <formula>$C$4</formula>
    </cfRule>
  </conditionalFormatting>
  <conditionalFormatting sqref="AW53">
    <cfRule type="cellIs" dxfId="2272" priority="1486" operator="lessThan">
      <formula>$C$4</formula>
    </cfRule>
  </conditionalFormatting>
  <conditionalFormatting sqref="AW54">
    <cfRule type="cellIs" dxfId="2271" priority="1487" operator="lessThan">
      <formula>$C$4</formula>
    </cfRule>
  </conditionalFormatting>
  <conditionalFormatting sqref="AW55">
    <cfRule type="cellIs" dxfId="2270" priority="1488" operator="lessThan">
      <formula>$C$4</formula>
    </cfRule>
  </conditionalFormatting>
  <conditionalFormatting sqref="AW56">
    <cfRule type="cellIs" dxfId="2269" priority="1489" operator="lessThan">
      <formula>$C$4</formula>
    </cfRule>
  </conditionalFormatting>
  <conditionalFormatting sqref="AW57">
    <cfRule type="cellIs" dxfId="2268" priority="1490" operator="lessThan">
      <formula>$C$4</formula>
    </cfRule>
  </conditionalFormatting>
  <conditionalFormatting sqref="AW58">
    <cfRule type="cellIs" dxfId="2267" priority="1491" operator="lessThan">
      <formula>$C$4</formula>
    </cfRule>
  </conditionalFormatting>
  <conditionalFormatting sqref="AW59">
    <cfRule type="cellIs" dxfId="2266" priority="1492" operator="lessThan">
      <formula>$C$4</formula>
    </cfRule>
  </conditionalFormatting>
  <conditionalFormatting sqref="AW60">
    <cfRule type="cellIs" dxfId="2265" priority="1493" operator="lessThan">
      <formula>$C$4</formula>
    </cfRule>
  </conditionalFormatting>
  <conditionalFormatting sqref="AX11">
    <cfRule type="cellIs" dxfId="2264" priority="1494" operator="lessThan">
      <formula>$C$4</formula>
    </cfRule>
  </conditionalFormatting>
  <conditionalFormatting sqref="AX12">
    <cfRule type="cellIs" dxfId="2263" priority="1495" operator="lessThan">
      <formula>$C$4</formula>
    </cfRule>
  </conditionalFormatting>
  <conditionalFormatting sqref="AX13">
    <cfRule type="cellIs" dxfId="2262" priority="1496" operator="lessThan">
      <formula>$C$4</formula>
    </cfRule>
  </conditionalFormatting>
  <conditionalFormatting sqref="AX14">
    <cfRule type="cellIs" dxfId="2261" priority="1497" operator="lessThan">
      <formula>$C$4</formula>
    </cfRule>
  </conditionalFormatting>
  <conditionalFormatting sqref="AX15">
    <cfRule type="cellIs" dxfId="2260" priority="1498" operator="lessThan">
      <formula>$C$4</formula>
    </cfRule>
  </conditionalFormatting>
  <conditionalFormatting sqref="AX16">
    <cfRule type="cellIs" dxfId="2259" priority="1499" operator="lessThan">
      <formula>$C$4</formula>
    </cfRule>
  </conditionalFormatting>
  <conditionalFormatting sqref="AX17">
    <cfRule type="cellIs" dxfId="2258" priority="1500" operator="lessThan">
      <formula>$C$4</formula>
    </cfRule>
  </conditionalFormatting>
  <conditionalFormatting sqref="AX18">
    <cfRule type="cellIs" dxfId="2257" priority="1501" operator="lessThan">
      <formula>$C$4</formula>
    </cfRule>
  </conditionalFormatting>
  <conditionalFormatting sqref="AX19">
    <cfRule type="cellIs" dxfId="2256" priority="1502" operator="lessThan">
      <formula>$C$4</formula>
    </cfRule>
  </conditionalFormatting>
  <conditionalFormatting sqref="AX20">
    <cfRule type="cellIs" dxfId="2255" priority="1503" operator="lessThan">
      <formula>$C$4</formula>
    </cfRule>
  </conditionalFormatting>
  <conditionalFormatting sqref="AX21">
    <cfRule type="cellIs" dxfId="2254" priority="1504" operator="lessThan">
      <formula>$C$4</formula>
    </cfRule>
  </conditionalFormatting>
  <conditionalFormatting sqref="AX22">
    <cfRule type="cellIs" dxfId="2253" priority="1505" operator="lessThan">
      <formula>$C$4</formula>
    </cfRule>
  </conditionalFormatting>
  <conditionalFormatting sqref="AX23">
    <cfRule type="cellIs" dxfId="2252" priority="1506" operator="lessThan">
      <formula>$C$4</formula>
    </cfRule>
  </conditionalFormatting>
  <conditionalFormatting sqref="AX24">
    <cfRule type="cellIs" dxfId="2251" priority="1507" operator="lessThan">
      <formula>$C$4</formula>
    </cfRule>
  </conditionalFormatting>
  <conditionalFormatting sqref="AX25">
    <cfRule type="cellIs" dxfId="2250" priority="1508" operator="lessThan">
      <formula>$C$4</formula>
    </cfRule>
  </conditionalFormatting>
  <conditionalFormatting sqref="AX26">
    <cfRule type="cellIs" dxfId="2249" priority="1509" operator="lessThan">
      <formula>$C$4</formula>
    </cfRule>
  </conditionalFormatting>
  <conditionalFormatting sqref="AX27">
    <cfRule type="cellIs" dxfId="2248" priority="1510" operator="lessThan">
      <formula>$C$4</formula>
    </cfRule>
  </conditionalFormatting>
  <conditionalFormatting sqref="AX28">
    <cfRule type="cellIs" dxfId="2247" priority="1511" operator="lessThan">
      <formula>$C$4</formula>
    </cfRule>
  </conditionalFormatting>
  <conditionalFormatting sqref="AX29">
    <cfRule type="cellIs" dxfId="2246" priority="1512" operator="lessThan">
      <formula>$C$4</formula>
    </cfRule>
  </conditionalFormatting>
  <conditionalFormatting sqref="AX30">
    <cfRule type="cellIs" dxfId="2245" priority="1513" operator="lessThan">
      <formula>$C$4</formula>
    </cfRule>
  </conditionalFormatting>
  <conditionalFormatting sqref="AX31">
    <cfRule type="cellIs" dxfId="2244" priority="1514" operator="lessThan">
      <formula>$C$4</formula>
    </cfRule>
  </conditionalFormatting>
  <conditionalFormatting sqref="AX32">
    <cfRule type="cellIs" dxfId="2243" priority="1515" operator="lessThan">
      <formula>$C$4</formula>
    </cfRule>
  </conditionalFormatting>
  <conditionalFormatting sqref="AX33">
    <cfRule type="cellIs" dxfId="2242" priority="1516" operator="lessThan">
      <formula>$C$4</formula>
    </cfRule>
  </conditionalFormatting>
  <conditionalFormatting sqref="AX34">
    <cfRule type="cellIs" dxfId="2241" priority="1517" operator="lessThan">
      <formula>$C$4</formula>
    </cfRule>
  </conditionalFormatting>
  <conditionalFormatting sqref="AX35">
    <cfRule type="cellIs" dxfId="2240" priority="1518" operator="lessThan">
      <formula>$C$4</formula>
    </cfRule>
  </conditionalFormatting>
  <conditionalFormatting sqref="AX36">
    <cfRule type="cellIs" dxfId="2239" priority="1519" operator="lessThan">
      <formula>$C$4</formula>
    </cfRule>
  </conditionalFormatting>
  <conditionalFormatting sqref="AX37">
    <cfRule type="cellIs" dxfId="2238" priority="1520" operator="lessThan">
      <formula>$C$4</formula>
    </cfRule>
  </conditionalFormatting>
  <conditionalFormatting sqref="AX38">
    <cfRule type="cellIs" dxfId="2237" priority="1521" operator="lessThan">
      <formula>$C$4</formula>
    </cfRule>
  </conditionalFormatting>
  <conditionalFormatting sqref="AX39">
    <cfRule type="cellIs" dxfId="2236" priority="1522" operator="lessThan">
      <formula>$C$4</formula>
    </cfRule>
  </conditionalFormatting>
  <conditionalFormatting sqref="AX40">
    <cfRule type="cellIs" dxfId="2235" priority="1523" operator="lessThan">
      <formula>$C$4</formula>
    </cfRule>
  </conditionalFormatting>
  <conditionalFormatting sqref="AX41">
    <cfRule type="cellIs" dxfId="2234" priority="1524" operator="lessThan">
      <formula>$C$4</formula>
    </cfRule>
  </conditionalFormatting>
  <conditionalFormatting sqref="AX42">
    <cfRule type="cellIs" dxfId="2233" priority="1525" operator="lessThan">
      <formula>$C$4</formula>
    </cfRule>
  </conditionalFormatting>
  <conditionalFormatting sqref="AX43">
    <cfRule type="cellIs" dxfId="2232" priority="1526" operator="lessThan">
      <formula>$C$4</formula>
    </cfRule>
  </conditionalFormatting>
  <conditionalFormatting sqref="AX44">
    <cfRule type="cellIs" dxfId="2231" priority="1527" operator="lessThan">
      <formula>$C$4</formula>
    </cfRule>
  </conditionalFormatting>
  <conditionalFormatting sqref="AX45">
    <cfRule type="cellIs" dxfId="2230" priority="1528" operator="lessThan">
      <formula>$C$4</formula>
    </cfRule>
  </conditionalFormatting>
  <conditionalFormatting sqref="AX46">
    <cfRule type="cellIs" dxfId="2229" priority="1529" operator="lessThan">
      <formula>$C$4</formula>
    </cfRule>
  </conditionalFormatting>
  <conditionalFormatting sqref="AX47">
    <cfRule type="cellIs" dxfId="2228" priority="1530" operator="lessThan">
      <formula>$C$4</formula>
    </cfRule>
  </conditionalFormatting>
  <conditionalFormatting sqref="AX48">
    <cfRule type="cellIs" dxfId="2227" priority="1531" operator="lessThan">
      <formula>$C$4</formula>
    </cfRule>
  </conditionalFormatting>
  <conditionalFormatting sqref="AX49">
    <cfRule type="cellIs" dxfId="2226" priority="1532" operator="lessThan">
      <formula>$C$4</formula>
    </cfRule>
  </conditionalFormatting>
  <conditionalFormatting sqref="AX50">
    <cfRule type="cellIs" dxfId="2225" priority="1533" operator="lessThan">
      <formula>$C$4</formula>
    </cfRule>
  </conditionalFormatting>
  <conditionalFormatting sqref="AX51">
    <cfRule type="cellIs" dxfId="2224" priority="1534" operator="lessThan">
      <formula>$C$4</formula>
    </cfRule>
  </conditionalFormatting>
  <conditionalFormatting sqref="AX52">
    <cfRule type="cellIs" dxfId="2223" priority="1535" operator="lessThan">
      <formula>$C$4</formula>
    </cfRule>
  </conditionalFormatting>
  <conditionalFormatting sqref="AX53">
    <cfRule type="cellIs" dxfId="2222" priority="1536" operator="lessThan">
      <formula>$C$4</formula>
    </cfRule>
  </conditionalFormatting>
  <conditionalFormatting sqref="AX54">
    <cfRule type="cellIs" dxfId="2221" priority="1537" operator="lessThan">
      <formula>$C$4</formula>
    </cfRule>
  </conditionalFormatting>
  <conditionalFormatting sqref="AX55">
    <cfRule type="cellIs" dxfId="2220" priority="1538" operator="lessThan">
      <formula>$C$4</formula>
    </cfRule>
  </conditionalFormatting>
  <conditionalFormatting sqref="AX56">
    <cfRule type="cellIs" dxfId="2219" priority="1539" operator="lessThan">
      <formula>$C$4</formula>
    </cfRule>
  </conditionalFormatting>
  <conditionalFormatting sqref="AX57">
    <cfRule type="cellIs" dxfId="2218" priority="1540" operator="lessThan">
      <formula>$C$4</formula>
    </cfRule>
  </conditionalFormatting>
  <conditionalFormatting sqref="AX58">
    <cfRule type="cellIs" dxfId="2217" priority="1541" operator="lessThan">
      <formula>$C$4</formula>
    </cfRule>
  </conditionalFormatting>
  <conditionalFormatting sqref="AX59">
    <cfRule type="cellIs" dxfId="2216" priority="1542" operator="lessThan">
      <formula>$C$4</formula>
    </cfRule>
  </conditionalFormatting>
  <conditionalFormatting sqref="AX60">
    <cfRule type="cellIs" dxfId="2215" priority="1543" operator="lessThan">
      <formula>$C$4</formula>
    </cfRule>
  </conditionalFormatting>
  <conditionalFormatting sqref="AY11">
    <cfRule type="cellIs" dxfId="2214" priority="1544" operator="lessThan">
      <formula>$C$4</formula>
    </cfRule>
  </conditionalFormatting>
  <conditionalFormatting sqref="AY12">
    <cfRule type="cellIs" dxfId="2213" priority="1545" operator="lessThan">
      <formula>$C$4</formula>
    </cfRule>
  </conditionalFormatting>
  <conditionalFormatting sqref="AY13">
    <cfRule type="cellIs" dxfId="2212" priority="1546" operator="lessThan">
      <formula>$C$4</formula>
    </cfRule>
  </conditionalFormatting>
  <conditionalFormatting sqref="AY14">
    <cfRule type="cellIs" dxfId="2211" priority="1547" operator="lessThan">
      <formula>$C$4</formula>
    </cfRule>
  </conditionalFormatting>
  <conditionalFormatting sqref="AY15">
    <cfRule type="cellIs" dxfId="2210" priority="1548" operator="lessThan">
      <formula>$C$4</formula>
    </cfRule>
  </conditionalFormatting>
  <conditionalFormatting sqref="AY16">
    <cfRule type="cellIs" dxfId="2209" priority="1549" operator="lessThan">
      <formula>$C$4</formula>
    </cfRule>
  </conditionalFormatting>
  <conditionalFormatting sqref="AY17">
    <cfRule type="cellIs" dxfId="2208" priority="1550" operator="lessThan">
      <formula>$C$4</formula>
    </cfRule>
  </conditionalFormatting>
  <conditionalFormatting sqref="AY18">
    <cfRule type="cellIs" dxfId="2207" priority="1551" operator="lessThan">
      <formula>$C$4</formula>
    </cfRule>
  </conditionalFormatting>
  <conditionalFormatting sqref="AY19">
    <cfRule type="cellIs" dxfId="2206" priority="1552" operator="lessThan">
      <formula>$C$4</formula>
    </cfRule>
  </conditionalFormatting>
  <conditionalFormatting sqref="AY20">
    <cfRule type="cellIs" dxfId="2205" priority="1553" operator="lessThan">
      <formula>$C$4</formula>
    </cfRule>
  </conditionalFormatting>
  <conditionalFormatting sqref="AY21">
    <cfRule type="cellIs" dxfId="2204" priority="1554" operator="lessThan">
      <formula>$C$4</formula>
    </cfRule>
  </conditionalFormatting>
  <conditionalFormatting sqref="AY22">
    <cfRule type="cellIs" dxfId="2203" priority="1555" operator="lessThan">
      <formula>$C$4</formula>
    </cfRule>
  </conditionalFormatting>
  <conditionalFormatting sqref="AY23">
    <cfRule type="cellIs" dxfId="2202" priority="1556" operator="lessThan">
      <formula>$C$4</formula>
    </cfRule>
  </conditionalFormatting>
  <conditionalFormatting sqref="AY24">
    <cfRule type="cellIs" dxfId="2201" priority="1557" operator="lessThan">
      <formula>$C$4</formula>
    </cfRule>
  </conditionalFormatting>
  <conditionalFormatting sqref="AY25">
    <cfRule type="cellIs" dxfId="2200" priority="1558" operator="lessThan">
      <formula>$C$4</formula>
    </cfRule>
  </conditionalFormatting>
  <conditionalFormatting sqref="AY26">
    <cfRule type="cellIs" dxfId="2199" priority="1559" operator="lessThan">
      <formula>$C$4</formula>
    </cfRule>
  </conditionalFormatting>
  <conditionalFormatting sqref="AY27">
    <cfRule type="cellIs" dxfId="2198" priority="1560" operator="lessThan">
      <formula>$C$4</formula>
    </cfRule>
  </conditionalFormatting>
  <conditionalFormatting sqref="AY28">
    <cfRule type="cellIs" dxfId="2197" priority="1561" operator="lessThan">
      <formula>$C$4</formula>
    </cfRule>
  </conditionalFormatting>
  <conditionalFormatting sqref="AY29">
    <cfRule type="cellIs" dxfId="2196" priority="1562" operator="lessThan">
      <formula>$C$4</formula>
    </cfRule>
  </conditionalFormatting>
  <conditionalFormatting sqref="AY30">
    <cfRule type="cellIs" dxfId="2195" priority="1563" operator="lessThan">
      <formula>$C$4</formula>
    </cfRule>
  </conditionalFormatting>
  <conditionalFormatting sqref="AY31">
    <cfRule type="cellIs" dxfId="2194" priority="1564" operator="lessThan">
      <formula>$C$4</formula>
    </cfRule>
  </conditionalFormatting>
  <conditionalFormatting sqref="AY32">
    <cfRule type="cellIs" dxfId="2193" priority="1565" operator="lessThan">
      <formula>$C$4</formula>
    </cfRule>
  </conditionalFormatting>
  <conditionalFormatting sqref="AY33">
    <cfRule type="cellIs" dxfId="2192" priority="1566" operator="lessThan">
      <formula>$C$4</formula>
    </cfRule>
  </conditionalFormatting>
  <conditionalFormatting sqref="AY34">
    <cfRule type="cellIs" dxfId="2191" priority="1567" operator="lessThan">
      <formula>$C$4</formula>
    </cfRule>
  </conditionalFormatting>
  <conditionalFormatting sqref="AY35">
    <cfRule type="cellIs" dxfId="2190" priority="1568" operator="lessThan">
      <formula>$C$4</formula>
    </cfRule>
  </conditionalFormatting>
  <conditionalFormatting sqref="AY36">
    <cfRule type="cellIs" dxfId="2189" priority="1569" operator="lessThan">
      <formula>$C$4</formula>
    </cfRule>
  </conditionalFormatting>
  <conditionalFormatting sqref="AY37">
    <cfRule type="cellIs" dxfId="2188" priority="1570" operator="lessThan">
      <formula>$C$4</formula>
    </cfRule>
  </conditionalFormatting>
  <conditionalFormatting sqref="AY38">
    <cfRule type="cellIs" dxfId="2187" priority="1571" operator="lessThan">
      <formula>$C$4</formula>
    </cfRule>
  </conditionalFormatting>
  <conditionalFormatting sqref="AY39">
    <cfRule type="cellIs" dxfId="2186" priority="1572" operator="lessThan">
      <formula>$C$4</formula>
    </cfRule>
  </conditionalFormatting>
  <conditionalFormatting sqref="AY40">
    <cfRule type="cellIs" dxfId="2185" priority="1573" operator="lessThan">
      <formula>$C$4</formula>
    </cfRule>
  </conditionalFormatting>
  <conditionalFormatting sqref="AY41">
    <cfRule type="cellIs" dxfId="2184" priority="1574" operator="lessThan">
      <formula>$C$4</formula>
    </cfRule>
  </conditionalFormatting>
  <conditionalFormatting sqref="AY42">
    <cfRule type="cellIs" dxfId="2183" priority="1575" operator="lessThan">
      <formula>$C$4</formula>
    </cfRule>
  </conditionalFormatting>
  <conditionalFormatting sqref="AY43">
    <cfRule type="cellIs" dxfId="2182" priority="1576" operator="lessThan">
      <formula>$C$4</formula>
    </cfRule>
  </conditionalFormatting>
  <conditionalFormatting sqref="AY44">
    <cfRule type="cellIs" dxfId="2181" priority="1577" operator="lessThan">
      <formula>$C$4</formula>
    </cfRule>
  </conditionalFormatting>
  <conditionalFormatting sqref="AY45">
    <cfRule type="cellIs" dxfId="2180" priority="1578" operator="lessThan">
      <formula>$C$4</formula>
    </cfRule>
  </conditionalFormatting>
  <conditionalFormatting sqref="AY46">
    <cfRule type="cellIs" dxfId="2179" priority="1579" operator="lessThan">
      <formula>$C$4</formula>
    </cfRule>
  </conditionalFormatting>
  <conditionalFormatting sqref="AY47">
    <cfRule type="cellIs" dxfId="2178" priority="1580" operator="lessThan">
      <formula>$C$4</formula>
    </cfRule>
  </conditionalFormatting>
  <conditionalFormatting sqref="AY48">
    <cfRule type="cellIs" dxfId="2177" priority="1581" operator="lessThan">
      <formula>$C$4</formula>
    </cfRule>
  </conditionalFormatting>
  <conditionalFormatting sqref="AY49">
    <cfRule type="cellIs" dxfId="2176" priority="1582" operator="lessThan">
      <formula>$C$4</formula>
    </cfRule>
  </conditionalFormatting>
  <conditionalFormatting sqref="AY50">
    <cfRule type="cellIs" dxfId="2175" priority="1583" operator="lessThan">
      <formula>$C$4</formula>
    </cfRule>
  </conditionalFormatting>
  <conditionalFormatting sqref="AY51">
    <cfRule type="cellIs" dxfId="2174" priority="1584" operator="lessThan">
      <formula>$C$4</formula>
    </cfRule>
  </conditionalFormatting>
  <conditionalFormatting sqref="AY52">
    <cfRule type="cellIs" dxfId="2173" priority="1585" operator="lessThan">
      <formula>$C$4</formula>
    </cfRule>
  </conditionalFormatting>
  <conditionalFormatting sqref="AY53">
    <cfRule type="cellIs" dxfId="2172" priority="1586" operator="lessThan">
      <formula>$C$4</formula>
    </cfRule>
  </conditionalFormatting>
  <conditionalFormatting sqref="AY54">
    <cfRule type="cellIs" dxfId="2171" priority="1587" operator="lessThan">
      <formula>$C$4</formula>
    </cfRule>
  </conditionalFormatting>
  <conditionalFormatting sqref="AY55">
    <cfRule type="cellIs" dxfId="2170" priority="1588" operator="lessThan">
      <formula>$C$4</formula>
    </cfRule>
  </conditionalFormatting>
  <conditionalFormatting sqref="AY56">
    <cfRule type="cellIs" dxfId="2169" priority="1589" operator="lessThan">
      <formula>$C$4</formula>
    </cfRule>
  </conditionalFormatting>
  <conditionalFormatting sqref="AY57">
    <cfRule type="cellIs" dxfId="2168" priority="1590" operator="lessThan">
      <formula>$C$4</formula>
    </cfRule>
  </conditionalFormatting>
  <conditionalFormatting sqref="AY58">
    <cfRule type="cellIs" dxfId="2167" priority="1591" operator="lessThan">
      <formula>$C$4</formula>
    </cfRule>
  </conditionalFormatting>
  <conditionalFormatting sqref="AY59">
    <cfRule type="cellIs" dxfId="2166" priority="1592" operator="lessThan">
      <formula>$C$4</formula>
    </cfRule>
  </conditionalFormatting>
  <conditionalFormatting sqref="AY60">
    <cfRule type="cellIs" dxfId="2165" priority="1593" operator="lessThan">
      <formula>$C$4</formula>
    </cfRule>
  </conditionalFormatting>
  <conditionalFormatting sqref="BO11">
    <cfRule type="cellIs" dxfId="2164" priority="1594" operator="lessThan">
      <formula>$C$4</formula>
    </cfRule>
  </conditionalFormatting>
  <conditionalFormatting sqref="BO12">
    <cfRule type="cellIs" dxfId="2163" priority="1595" operator="lessThan">
      <formula>$C$4</formula>
    </cfRule>
  </conditionalFormatting>
  <conditionalFormatting sqref="BO13">
    <cfRule type="cellIs" dxfId="2162" priority="1596" operator="lessThan">
      <formula>$C$4</formula>
    </cfRule>
  </conditionalFormatting>
  <conditionalFormatting sqref="BO14">
    <cfRule type="cellIs" dxfId="2161" priority="1597" operator="lessThan">
      <formula>$C$4</formula>
    </cfRule>
  </conditionalFormatting>
  <conditionalFormatting sqref="BO15">
    <cfRule type="cellIs" dxfId="2160" priority="1598" operator="lessThan">
      <formula>$C$4</formula>
    </cfRule>
  </conditionalFormatting>
  <conditionalFormatting sqref="BO16">
    <cfRule type="cellIs" dxfId="2159" priority="1599" operator="lessThan">
      <formula>$C$4</formula>
    </cfRule>
  </conditionalFormatting>
  <conditionalFormatting sqref="BO17">
    <cfRule type="cellIs" dxfId="2158" priority="1600" operator="lessThan">
      <formula>$C$4</formula>
    </cfRule>
  </conditionalFormatting>
  <conditionalFormatting sqref="BO18">
    <cfRule type="cellIs" dxfId="2157" priority="1601" operator="lessThan">
      <formula>$C$4</formula>
    </cfRule>
  </conditionalFormatting>
  <conditionalFormatting sqref="BO19">
    <cfRule type="cellIs" dxfId="2156" priority="1602" operator="lessThan">
      <formula>$C$4</formula>
    </cfRule>
  </conditionalFormatting>
  <conditionalFormatting sqref="BO20">
    <cfRule type="cellIs" dxfId="2155" priority="1603" operator="lessThan">
      <formula>$C$4</formula>
    </cfRule>
  </conditionalFormatting>
  <conditionalFormatting sqref="BO21">
    <cfRule type="cellIs" dxfId="2154" priority="1604" operator="lessThan">
      <formula>$C$4</formula>
    </cfRule>
  </conditionalFormatting>
  <conditionalFormatting sqref="BO22">
    <cfRule type="cellIs" dxfId="2153" priority="1605" operator="lessThan">
      <formula>$C$4</formula>
    </cfRule>
  </conditionalFormatting>
  <conditionalFormatting sqref="BO23">
    <cfRule type="cellIs" dxfId="2152" priority="1606" operator="lessThan">
      <formula>$C$4</formula>
    </cfRule>
  </conditionalFormatting>
  <conditionalFormatting sqref="BO24">
    <cfRule type="cellIs" dxfId="2151" priority="1607" operator="lessThan">
      <formula>$C$4</formula>
    </cfRule>
  </conditionalFormatting>
  <conditionalFormatting sqref="BO25">
    <cfRule type="cellIs" dxfId="2150" priority="1608" operator="lessThan">
      <formula>$C$4</formula>
    </cfRule>
  </conditionalFormatting>
  <conditionalFormatting sqref="BO26">
    <cfRule type="cellIs" dxfId="2149" priority="1609" operator="lessThan">
      <formula>$C$4</formula>
    </cfRule>
  </conditionalFormatting>
  <conditionalFormatting sqref="BO27">
    <cfRule type="cellIs" dxfId="2148" priority="1610" operator="lessThan">
      <formula>$C$4</formula>
    </cfRule>
  </conditionalFormatting>
  <conditionalFormatting sqref="BO28">
    <cfRule type="cellIs" dxfId="2147" priority="1611" operator="lessThan">
      <formula>$C$4</formula>
    </cfRule>
  </conditionalFormatting>
  <conditionalFormatting sqref="BO29">
    <cfRule type="cellIs" dxfId="2146" priority="1612" operator="lessThan">
      <formula>$C$4</formula>
    </cfRule>
  </conditionalFormatting>
  <conditionalFormatting sqref="BO30">
    <cfRule type="cellIs" dxfId="2145" priority="1613" operator="lessThan">
      <formula>$C$4</formula>
    </cfRule>
  </conditionalFormatting>
  <conditionalFormatting sqref="BO31">
    <cfRule type="cellIs" dxfId="2144" priority="1614" operator="lessThan">
      <formula>$C$4</formula>
    </cfRule>
  </conditionalFormatting>
  <conditionalFormatting sqref="BO32">
    <cfRule type="cellIs" dxfId="2143" priority="1615" operator="lessThan">
      <formula>$C$4</formula>
    </cfRule>
  </conditionalFormatting>
  <conditionalFormatting sqref="BO33">
    <cfRule type="cellIs" dxfId="2142" priority="1616" operator="lessThan">
      <formula>$C$4</formula>
    </cfRule>
  </conditionalFormatting>
  <conditionalFormatting sqref="BO34">
    <cfRule type="cellIs" dxfId="2141" priority="1617" operator="lessThan">
      <formula>$C$4</formula>
    </cfRule>
  </conditionalFormatting>
  <conditionalFormatting sqref="BO35">
    <cfRule type="cellIs" dxfId="2140" priority="1618" operator="lessThan">
      <formula>$C$4</formula>
    </cfRule>
  </conditionalFormatting>
  <conditionalFormatting sqref="BO36">
    <cfRule type="cellIs" dxfId="2139" priority="1619" operator="lessThan">
      <formula>$C$4</formula>
    </cfRule>
  </conditionalFormatting>
  <conditionalFormatting sqref="BO37">
    <cfRule type="cellIs" dxfId="2138" priority="1620" operator="lessThan">
      <formula>$C$4</formula>
    </cfRule>
  </conditionalFormatting>
  <conditionalFormatting sqref="BO38">
    <cfRule type="cellIs" dxfId="2137" priority="1621" operator="lessThan">
      <formula>$C$4</formula>
    </cfRule>
  </conditionalFormatting>
  <conditionalFormatting sqref="BO39">
    <cfRule type="cellIs" dxfId="2136" priority="1622" operator="lessThan">
      <formula>$C$4</formula>
    </cfRule>
  </conditionalFormatting>
  <conditionalFormatting sqref="BO40">
    <cfRule type="cellIs" dxfId="2135" priority="1623" operator="lessThan">
      <formula>$C$4</formula>
    </cfRule>
  </conditionalFormatting>
  <conditionalFormatting sqref="BO41">
    <cfRule type="cellIs" dxfId="2134" priority="1624" operator="lessThan">
      <formula>$C$4</formula>
    </cfRule>
  </conditionalFormatting>
  <conditionalFormatting sqref="BO42">
    <cfRule type="cellIs" dxfId="2133" priority="1625" operator="lessThan">
      <formula>$C$4</formula>
    </cfRule>
  </conditionalFormatting>
  <conditionalFormatting sqref="BO43">
    <cfRule type="cellIs" dxfId="2132" priority="1626" operator="lessThan">
      <formula>$C$4</formula>
    </cfRule>
  </conditionalFormatting>
  <conditionalFormatting sqref="BO44">
    <cfRule type="cellIs" dxfId="2131" priority="1627" operator="lessThan">
      <formula>$C$4</formula>
    </cfRule>
  </conditionalFormatting>
  <conditionalFormatting sqref="BO45">
    <cfRule type="cellIs" dxfId="2130" priority="1628" operator="lessThan">
      <formula>$C$4</formula>
    </cfRule>
  </conditionalFormatting>
  <conditionalFormatting sqref="BO46">
    <cfRule type="cellIs" dxfId="2129" priority="1629" operator="lessThan">
      <formula>$C$4</formula>
    </cfRule>
  </conditionalFormatting>
  <conditionalFormatting sqref="BO47">
    <cfRule type="cellIs" dxfId="2128" priority="1630" operator="lessThan">
      <formula>$C$4</formula>
    </cfRule>
  </conditionalFormatting>
  <conditionalFormatting sqref="BO48">
    <cfRule type="cellIs" dxfId="2127" priority="1631" operator="lessThan">
      <formula>$C$4</formula>
    </cfRule>
  </conditionalFormatting>
  <conditionalFormatting sqref="BO49">
    <cfRule type="cellIs" dxfId="2126" priority="1632" operator="lessThan">
      <formula>$C$4</formula>
    </cfRule>
  </conditionalFormatting>
  <conditionalFormatting sqref="BO50">
    <cfRule type="cellIs" dxfId="2125" priority="1633" operator="lessThan">
      <formula>$C$4</formula>
    </cfRule>
  </conditionalFormatting>
  <conditionalFormatting sqref="BO51">
    <cfRule type="cellIs" dxfId="2124" priority="1634" operator="lessThan">
      <formula>$C$4</formula>
    </cfRule>
  </conditionalFormatting>
  <conditionalFormatting sqref="BO52">
    <cfRule type="cellIs" dxfId="2123" priority="1635" operator="lessThan">
      <formula>$C$4</formula>
    </cfRule>
  </conditionalFormatting>
  <conditionalFormatting sqref="BO53">
    <cfRule type="cellIs" dxfId="2122" priority="1636" operator="lessThan">
      <formula>$C$4</formula>
    </cfRule>
  </conditionalFormatting>
  <conditionalFormatting sqref="BO54">
    <cfRule type="cellIs" dxfId="2121" priority="1637" operator="lessThan">
      <formula>$C$4</formula>
    </cfRule>
  </conditionalFormatting>
  <conditionalFormatting sqref="BO55">
    <cfRule type="cellIs" dxfId="2120" priority="1638" operator="lessThan">
      <formula>$C$4</formula>
    </cfRule>
  </conditionalFormatting>
  <conditionalFormatting sqref="BO56">
    <cfRule type="cellIs" dxfId="2119" priority="1639" operator="lessThan">
      <formula>$C$4</formula>
    </cfRule>
  </conditionalFormatting>
  <conditionalFormatting sqref="BO57">
    <cfRule type="cellIs" dxfId="2118" priority="1640" operator="lessThan">
      <formula>$C$4</formula>
    </cfRule>
  </conditionalFormatting>
  <conditionalFormatting sqref="BO58">
    <cfRule type="cellIs" dxfId="2117" priority="1641" operator="lessThan">
      <formula>$C$4</formula>
    </cfRule>
  </conditionalFormatting>
  <conditionalFormatting sqref="BO59">
    <cfRule type="cellIs" dxfId="2116" priority="1642" operator="lessThan">
      <formula>$C$4</formula>
    </cfRule>
  </conditionalFormatting>
  <conditionalFormatting sqref="BO60">
    <cfRule type="cellIs" dxfId="2115" priority="1643" operator="lessThan">
      <formula>$C$4</formula>
    </cfRule>
  </conditionalFormatting>
  <conditionalFormatting sqref="BP11">
    <cfRule type="cellIs" dxfId="2114" priority="1644" operator="lessThan">
      <formula>$C$4</formula>
    </cfRule>
  </conditionalFormatting>
  <conditionalFormatting sqref="BP12">
    <cfRule type="cellIs" dxfId="2113" priority="1645" operator="lessThan">
      <formula>$C$4</formula>
    </cfRule>
  </conditionalFormatting>
  <conditionalFormatting sqref="BP13">
    <cfRule type="cellIs" dxfId="2112" priority="1646" operator="lessThan">
      <formula>$C$4</formula>
    </cfRule>
  </conditionalFormatting>
  <conditionalFormatting sqref="BP14">
    <cfRule type="cellIs" dxfId="2111" priority="1647" operator="lessThan">
      <formula>$C$4</formula>
    </cfRule>
  </conditionalFormatting>
  <conditionalFormatting sqref="BP15">
    <cfRule type="cellIs" dxfId="2110" priority="1648" operator="lessThan">
      <formula>$C$4</formula>
    </cfRule>
  </conditionalFormatting>
  <conditionalFormatting sqref="BP16">
    <cfRule type="cellIs" dxfId="2109" priority="1649" operator="lessThan">
      <formula>$C$4</formula>
    </cfRule>
  </conditionalFormatting>
  <conditionalFormatting sqref="BP17">
    <cfRule type="cellIs" dxfId="2108" priority="1650" operator="lessThan">
      <formula>$C$4</formula>
    </cfRule>
  </conditionalFormatting>
  <conditionalFormatting sqref="BP18">
    <cfRule type="cellIs" dxfId="2107" priority="1651" operator="lessThan">
      <formula>$C$4</formula>
    </cfRule>
  </conditionalFormatting>
  <conditionalFormatting sqref="BP19">
    <cfRule type="cellIs" dxfId="2106" priority="1652" operator="lessThan">
      <formula>$C$4</formula>
    </cfRule>
  </conditionalFormatting>
  <conditionalFormatting sqref="BP20">
    <cfRule type="cellIs" dxfId="2105" priority="1653" operator="lessThan">
      <formula>$C$4</formula>
    </cfRule>
  </conditionalFormatting>
  <conditionalFormatting sqref="BP21">
    <cfRule type="cellIs" dxfId="2104" priority="1654" operator="lessThan">
      <formula>$C$4</formula>
    </cfRule>
  </conditionalFormatting>
  <conditionalFormatting sqref="BP22">
    <cfRule type="cellIs" dxfId="2103" priority="1655" operator="lessThan">
      <formula>$C$4</formula>
    </cfRule>
  </conditionalFormatting>
  <conditionalFormatting sqref="BP23">
    <cfRule type="cellIs" dxfId="2102" priority="1656" operator="lessThan">
      <formula>$C$4</formula>
    </cfRule>
  </conditionalFormatting>
  <conditionalFormatting sqref="BP24">
    <cfRule type="cellIs" dxfId="2101" priority="1657" operator="lessThan">
      <formula>$C$4</formula>
    </cfRule>
  </conditionalFormatting>
  <conditionalFormatting sqref="BP25">
    <cfRule type="cellIs" dxfId="2100" priority="1658" operator="lessThan">
      <formula>$C$4</formula>
    </cfRule>
  </conditionalFormatting>
  <conditionalFormatting sqref="BP26">
    <cfRule type="cellIs" dxfId="2099" priority="1659" operator="lessThan">
      <formula>$C$4</formula>
    </cfRule>
  </conditionalFormatting>
  <conditionalFormatting sqref="BP27">
    <cfRule type="cellIs" dxfId="2098" priority="1660" operator="lessThan">
      <formula>$C$4</formula>
    </cfRule>
  </conditionalFormatting>
  <conditionalFormatting sqref="BP28">
    <cfRule type="cellIs" dxfId="2097" priority="1661" operator="lessThan">
      <formula>$C$4</formula>
    </cfRule>
  </conditionalFormatting>
  <conditionalFormatting sqref="BP29">
    <cfRule type="cellIs" dxfId="2096" priority="1662" operator="lessThan">
      <formula>$C$4</formula>
    </cfRule>
  </conditionalFormatting>
  <conditionalFormatting sqref="BP30">
    <cfRule type="cellIs" dxfId="2095" priority="1663" operator="lessThan">
      <formula>$C$4</formula>
    </cfRule>
  </conditionalFormatting>
  <conditionalFormatting sqref="BP31">
    <cfRule type="cellIs" dxfId="2094" priority="1664" operator="lessThan">
      <formula>$C$4</formula>
    </cfRule>
  </conditionalFormatting>
  <conditionalFormatting sqref="BP32">
    <cfRule type="cellIs" dxfId="2093" priority="1665" operator="lessThan">
      <formula>$C$4</formula>
    </cfRule>
  </conditionalFormatting>
  <conditionalFormatting sqref="BP33">
    <cfRule type="cellIs" dxfId="2092" priority="1666" operator="lessThan">
      <formula>$C$4</formula>
    </cfRule>
  </conditionalFormatting>
  <conditionalFormatting sqref="BP34">
    <cfRule type="cellIs" dxfId="2091" priority="1667" operator="lessThan">
      <formula>$C$4</formula>
    </cfRule>
  </conditionalFormatting>
  <conditionalFormatting sqref="BP35">
    <cfRule type="cellIs" dxfId="2090" priority="1668" operator="lessThan">
      <formula>$C$4</formula>
    </cfRule>
  </conditionalFormatting>
  <conditionalFormatting sqref="BP36">
    <cfRule type="cellIs" dxfId="2089" priority="1669" operator="lessThan">
      <formula>$C$4</formula>
    </cfRule>
  </conditionalFormatting>
  <conditionalFormatting sqref="BP37">
    <cfRule type="cellIs" dxfId="2088" priority="1670" operator="lessThan">
      <formula>$C$4</formula>
    </cfRule>
  </conditionalFormatting>
  <conditionalFormatting sqref="BP38">
    <cfRule type="cellIs" dxfId="2087" priority="1671" operator="lessThan">
      <formula>$C$4</formula>
    </cfRule>
  </conditionalFormatting>
  <conditionalFormatting sqref="BP39">
    <cfRule type="cellIs" dxfId="2086" priority="1672" operator="lessThan">
      <formula>$C$4</formula>
    </cfRule>
  </conditionalFormatting>
  <conditionalFormatting sqref="BP40">
    <cfRule type="cellIs" dxfId="2085" priority="1673" operator="lessThan">
      <formula>$C$4</formula>
    </cfRule>
  </conditionalFormatting>
  <conditionalFormatting sqref="BP41">
    <cfRule type="cellIs" dxfId="2084" priority="1674" operator="lessThan">
      <formula>$C$4</formula>
    </cfRule>
  </conditionalFormatting>
  <conditionalFormatting sqref="BP42">
    <cfRule type="cellIs" dxfId="2083" priority="1675" operator="lessThan">
      <formula>$C$4</formula>
    </cfRule>
  </conditionalFormatting>
  <conditionalFormatting sqref="BP43">
    <cfRule type="cellIs" dxfId="2082" priority="1676" operator="lessThan">
      <formula>$C$4</formula>
    </cfRule>
  </conditionalFormatting>
  <conditionalFormatting sqref="BP44">
    <cfRule type="cellIs" dxfId="2081" priority="1677" operator="lessThan">
      <formula>$C$4</formula>
    </cfRule>
  </conditionalFormatting>
  <conditionalFormatting sqref="BP45">
    <cfRule type="cellIs" dxfId="2080" priority="1678" operator="lessThan">
      <formula>$C$4</formula>
    </cfRule>
  </conditionalFormatting>
  <conditionalFormatting sqref="BP46">
    <cfRule type="cellIs" dxfId="2079" priority="1679" operator="lessThan">
      <formula>$C$4</formula>
    </cfRule>
  </conditionalFormatting>
  <conditionalFormatting sqref="BP47">
    <cfRule type="cellIs" dxfId="2078" priority="1680" operator="lessThan">
      <formula>$C$4</formula>
    </cfRule>
  </conditionalFormatting>
  <conditionalFormatting sqref="BP48">
    <cfRule type="cellIs" dxfId="2077" priority="1681" operator="lessThan">
      <formula>$C$4</formula>
    </cfRule>
  </conditionalFormatting>
  <conditionalFormatting sqref="BP49">
    <cfRule type="cellIs" dxfId="2076" priority="1682" operator="lessThan">
      <formula>$C$4</formula>
    </cfRule>
  </conditionalFormatting>
  <conditionalFormatting sqref="BP50">
    <cfRule type="cellIs" dxfId="2075" priority="1683" operator="lessThan">
      <formula>$C$4</formula>
    </cfRule>
  </conditionalFormatting>
  <conditionalFormatting sqref="BP51">
    <cfRule type="cellIs" dxfId="2074" priority="1684" operator="lessThan">
      <formula>$C$4</formula>
    </cfRule>
  </conditionalFormatting>
  <conditionalFormatting sqref="BP52">
    <cfRule type="cellIs" dxfId="2073" priority="1685" operator="lessThan">
      <formula>$C$4</formula>
    </cfRule>
  </conditionalFormatting>
  <conditionalFormatting sqref="BP53">
    <cfRule type="cellIs" dxfId="2072" priority="1686" operator="lessThan">
      <formula>$C$4</formula>
    </cfRule>
  </conditionalFormatting>
  <conditionalFormatting sqref="BP54">
    <cfRule type="cellIs" dxfId="2071" priority="1687" operator="lessThan">
      <formula>$C$4</formula>
    </cfRule>
  </conditionalFormatting>
  <conditionalFormatting sqref="BP55">
    <cfRule type="cellIs" dxfId="2070" priority="1688" operator="lessThan">
      <formula>$C$4</formula>
    </cfRule>
  </conditionalFormatting>
  <conditionalFormatting sqref="BP56">
    <cfRule type="cellIs" dxfId="2069" priority="1689" operator="lessThan">
      <formula>$C$4</formula>
    </cfRule>
  </conditionalFormatting>
  <conditionalFormatting sqref="BP57">
    <cfRule type="cellIs" dxfId="2068" priority="1690" operator="lessThan">
      <formula>$C$4</formula>
    </cfRule>
  </conditionalFormatting>
  <conditionalFormatting sqref="BP58">
    <cfRule type="cellIs" dxfId="2067" priority="1691" operator="lessThan">
      <formula>$C$4</formula>
    </cfRule>
  </conditionalFormatting>
  <conditionalFormatting sqref="BP59">
    <cfRule type="cellIs" dxfId="2066" priority="1692" operator="lessThan">
      <formula>$C$4</formula>
    </cfRule>
  </conditionalFormatting>
  <conditionalFormatting sqref="BP60">
    <cfRule type="cellIs" dxfId="2065" priority="1693" operator="lessThan">
      <formula>$C$4</formula>
    </cfRule>
  </conditionalFormatting>
  <conditionalFormatting sqref="BQ11">
    <cfRule type="cellIs" dxfId="2064" priority="1694" operator="lessThan">
      <formula>$C$4</formula>
    </cfRule>
  </conditionalFormatting>
  <conditionalFormatting sqref="BQ12">
    <cfRule type="cellIs" dxfId="2063" priority="1695" operator="lessThan">
      <formula>$C$4</formula>
    </cfRule>
  </conditionalFormatting>
  <conditionalFormatting sqref="BQ13">
    <cfRule type="cellIs" dxfId="2062" priority="1696" operator="lessThan">
      <formula>$C$4</formula>
    </cfRule>
  </conditionalFormatting>
  <conditionalFormatting sqref="BQ14">
    <cfRule type="cellIs" dxfId="2061" priority="1697" operator="lessThan">
      <formula>$C$4</formula>
    </cfRule>
  </conditionalFormatting>
  <conditionalFormatting sqref="BQ15">
    <cfRule type="cellIs" dxfId="2060" priority="1698" operator="lessThan">
      <formula>$C$4</formula>
    </cfRule>
  </conditionalFormatting>
  <conditionalFormatting sqref="BQ16">
    <cfRule type="cellIs" dxfId="2059" priority="1699" operator="lessThan">
      <formula>$C$4</formula>
    </cfRule>
  </conditionalFormatting>
  <conditionalFormatting sqref="BQ17">
    <cfRule type="cellIs" dxfId="2058" priority="1700" operator="lessThan">
      <formula>$C$4</formula>
    </cfRule>
  </conditionalFormatting>
  <conditionalFormatting sqref="BQ18">
    <cfRule type="cellIs" dxfId="2057" priority="1701" operator="lessThan">
      <formula>$C$4</formula>
    </cfRule>
  </conditionalFormatting>
  <conditionalFormatting sqref="BQ19">
    <cfRule type="cellIs" dxfId="2056" priority="1702" operator="lessThan">
      <formula>$C$4</formula>
    </cfRule>
  </conditionalFormatting>
  <conditionalFormatting sqref="BQ20">
    <cfRule type="cellIs" dxfId="2055" priority="1703" operator="lessThan">
      <formula>$C$4</formula>
    </cfRule>
  </conditionalFormatting>
  <conditionalFormatting sqref="BQ21">
    <cfRule type="cellIs" dxfId="2054" priority="1704" operator="lessThan">
      <formula>$C$4</formula>
    </cfRule>
  </conditionalFormatting>
  <conditionalFormatting sqref="BQ22">
    <cfRule type="cellIs" dxfId="2053" priority="1705" operator="lessThan">
      <formula>$C$4</formula>
    </cfRule>
  </conditionalFormatting>
  <conditionalFormatting sqref="BQ23">
    <cfRule type="cellIs" dxfId="2052" priority="1706" operator="lessThan">
      <formula>$C$4</formula>
    </cfRule>
  </conditionalFormatting>
  <conditionalFormatting sqref="BQ24">
    <cfRule type="cellIs" dxfId="2051" priority="1707" operator="lessThan">
      <formula>$C$4</formula>
    </cfRule>
  </conditionalFormatting>
  <conditionalFormatting sqref="BQ25">
    <cfRule type="cellIs" dxfId="2050" priority="1708" operator="lessThan">
      <formula>$C$4</formula>
    </cfRule>
  </conditionalFormatting>
  <conditionalFormatting sqref="BQ26">
    <cfRule type="cellIs" dxfId="2049" priority="1709" operator="lessThan">
      <formula>$C$4</formula>
    </cfRule>
  </conditionalFormatting>
  <conditionalFormatting sqref="BQ27">
    <cfRule type="cellIs" dxfId="2048" priority="1710" operator="lessThan">
      <formula>$C$4</formula>
    </cfRule>
  </conditionalFormatting>
  <conditionalFormatting sqref="BQ28">
    <cfRule type="cellIs" dxfId="2047" priority="1711" operator="lessThan">
      <formula>$C$4</formula>
    </cfRule>
  </conditionalFormatting>
  <conditionalFormatting sqref="BQ29">
    <cfRule type="cellIs" dxfId="2046" priority="1712" operator="lessThan">
      <formula>$C$4</formula>
    </cfRule>
  </conditionalFormatting>
  <conditionalFormatting sqref="BQ30">
    <cfRule type="cellIs" dxfId="2045" priority="1713" operator="lessThan">
      <formula>$C$4</formula>
    </cfRule>
  </conditionalFormatting>
  <conditionalFormatting sqref="BQ31">
    <cfRule type="cellIs" dxfId="2044" priority="1714" operator="lessThan">
      <formula>$C$4</formula>
    </cfRule>
  </conditionalFormatting>
  <conditionalFormatting sqref="BQ32">
    <cfRule type="cellIs" dxfId="2043" priority="1715" operator="lessThan">
      <formula>$C$4</formula>
    </cfRule>
  </conditionalFormatting>
  <conditionalFormatting sqref="BQ33">
    <cfRule type="cellIs" dxfId="2042" priority="1716" operator="lessThan">
      <formula>$C$4</formula>
    </cfRule>
  </conditionalFormatting>
  <conditionalFormatting sqref="BQ34">
    <cfRule type="cellIs" dxfId="2041" priority="1717" operator="lessThan">
      <formula>$C$4</formula>
    </cfRule>
  </conditionalFormatting>
  <conditionalFormatting sqref="BQ35">
    <cfRule type="cellIs" dxfId="2040" priority="1718" operator="lessThan">
      <formula>$C$4</formula>
    </cfRule>
  </conditionalFormatting>
  <conditionalFormatting sqref="BQ36">
    <cfRule type="cellIs" dxfId="2039" priority="1719" operator="lessThan">
      <formula>$C$4</formula>
    </cfRule>
  </conditionalFormatting>
  <conditionalFormatting sqref="BQ37">
    <cfRule type="cellIs" dxfId="2038" priority="1720" operator="lessThan">
      <formula>$C$4</formula>
    </cfRule>
  </conditionalFormatting>
  <conditionalFormatting sqref="BQ38">
    <cfRule type="cellIs" dxfId="2037" priority="1721" operator="lessThan">
      <formula>$C$4</formula>
    </cfRule>
  </conditionalFormatting>
  <conditionalFormatting sqref="BQ39">
    <cfRule type="cellIs" dxfId="2036" priority="1722" operator="lessThan">
      <formula>$C$4</formula>
    </cfRule>
  </conditionalFormatting>
  <conditionalFormatting sqref="BQ40">
    <cfRule type="cellIs" dxfId="2035" priority="1723" operator="lessThan">
      <formula>$C$4</formula>
    </cfRule>
  </conditionalFormatting>
  <conditionalFormatting sqref="BQ41">
    <cfRule type="cellIs" dxfId="2034" priority="1724" operator="lessThan">
      <formula>$C$4</formula>
    </cfRule>
  </conditionalFormatting>
  <conditionalFormatting sqref="BQ42">
    <cfRule type="cellIs" dxfId="2033" priority="1725" operator="lessThan">
      <formula>$C$4</formula>
    </cfRule>
  </conditionalFormatting>
  <conditionalFormatting sqref="BQ43">
    <cfRule type="cellIs" dxfId="2032" priority="1726" operator="lessThan">
      <formula>$C$4</formula>
    </cfRule>
  </conditionalFormatting>
  <conditionalFormatting sqref="BQ44">
    <cfRule type="cellIs" dxfId="2031" priority="1727" operator="lessThan">
      <formula>$C$4</formula>
    </cfRule>
  </conditionalFormatting>
  <conditionalFormatting sqref="BQ45">
    <cfRule type="cellIs" dxfId="2030" priority="1728" operator="lessThan">
      <formula>$C$4</formula>
    </cfRule>
  </conditionalFormatting>
  <conditionalFormatting sqref="BQ46">
    <cfRule type="cellIs" dxfId="2029" priority="1729" operator="lessThan">
      <formula>$C$4</formula>
    </cfRule>
  </conditionalFormatting>
  <conditionalFormatting sqref="BQ47">
    <cfRule type="cellIs" dxfId="2028" priority="1730" operator="lessThan">
      <formula>$C$4</formula>
    </cfRule>
  </conditionalFormatting>
  <conditionalFormatting sqref="BQ48">
    <cfRule type="cellIs" dxfId="2027" priority="1731" operator="lessThan">
      <formula>$C$4</formula>
    </cfRule>
  </conditionalFormatting>
  <conditionalFormatting sqref="BQ49">
    <cfRule type="cellIs" dxfId="2026" priority="1732" operator="lessThan">
      <formula>$C$4</formula>
    </cfRule>
  </conditionalFormatting>
  <conditionalFormatting sqref="BQ50">
    <cfRule type="cellIs" dxfId="2025" priority="1733" operator="lessThan">
      <formula>$C$4</formula>
    </cfRule>
  </conditionalFormatting>
  <conditionalFormatting sqref="BQ51">
    <cfRule type="cellIs" dxfId="2024" priority="1734" operator="lessThan">
      <formula>$C$4</formula>
    </cfRule>
  </conditionalFormatting>
  <conditionalFormatting sqref="BQ52">
    <cfRule type="cellIs" dxfId="2023" priority="1735" operator="lessThan">
      <formula>$C$4</formula>
    </cfRule>
  </conditionalFormatting>
  <conditionalFormatting sqref="BQ53">
    <cfRule type="cellIs" dxfId="2022" priority="1736" operator="lessThan">
      <formula>$C$4</formula>
    </cfRule>
  </conditionalFormatting>
  <conditionalFormatting sqref="BQ54">
    <cfRule type="cellIs" dxfId="2021" priority="1737" operator="lessThan">
      <formula>$C$4</formula>
    </cfRule>
  </conditionalFormatting>
  <conditionalFormatting sqref="BQ55">
    <cfRule type="cellIs" dxfId="2020" priority="1738" operator="lessThan">
      <formula>$C$4</formula>
    </cfRule>
  </conditionalFormatting>
  <conditionalFormatting sqref="BQ56">
    <cfRule type="cellIs" dxfId="2019" priority="1739" operator="lessThan">
      <formula>$C$4</formula>
    </cfRule>
  </conditionalFormatting>
  <conditionalFormatting sqref="BQ57">
    <cfRule type="cellIs" dxfId="2018" priority="1740" operator="lessThan">
      <formula>$C$4</formula>
    </cfRule>
  </conditionalFormatting>
  <conditionalFormatting sqref="BQ58">
    <cfRule type="cellIs" dxfId="2017" priority="1741" operator="lessThan">
      <formula>$C$4</formula>
    </cfRule>
  </conditionalFormatting>
  <conditionalFormatting sqref="BQ59">
    <cfRule type="cellIs" dxfId="2016" priority="1742" operator="lessThan">
      <formula>$C$4</formula>
    </cfRule>
  </conditionalFormatting>
  <conditionalFormatting sqref="BQ60">
    <cfRule type="cellIs" dxfId="2015" priority="1743" operator="lessThan">
      <formula>$C$4</formula>
    </cfRule>
  </conditionalFormatting>
  <conditionalFormatting sqref="BR11:BR43">
    <cfRule type="cellIs" dxfId="2014" priority="1744" operator="lessThan">
      <formula>$C$4</formula>
    </cfRule>
  </conditionalFormatting>
  <conditionalFormatting sqref="BR44">
    <cfRule type="cellIs" dxfId="2013" priority="1777" operator="lessThan">
      <formula>$C$4</formula>
    </cfRule>
  </conditionalFormatting>
  <conditionalFormatting sqref="BR45">
    <cfRule type="cellIs" dxfId="2012" priority="1778" operator="lessThan">
      <formula>$C$4</formula>
    </cfRule>
  </conditionalFormatting>
  <conditionalFormatting sqref="BR46">
    <cfRule type="cellIs" dxfId="2011" priority="1779" operator="lessThan">
      <formula>$C$4</formula>
    </cfRule>
  </conditionalFormatting>
  <conditionalFormatting sqref="BR47">
    <cfRule type="cellIs" dxfId="2010" priority="1780" operator="lessThan">
      <formula>$C$4</formula>
    </cfRule>
  </conditionalFormatting>
  <conditionalFormatting sqref="BR48">
    <cfRule type="cellIs" dxfId="2009" priority="1781" operator="lessThan">
      <formula>$C$4</formula>
    </cfRule>
  </conditionalFormatting>
  <conditionalFormatting sqref="BR49">
    <cfRule type="cellIs" dxfId="2008" priority="1782" operator="lessThan">
      <formula>$C$4</formula>
    </cfRule>
  </conditionalFormatting>
  <conditionalFormatting sqref="BR50">
    <cfRule type="cellIs" dxfId="2007" priority="1783" operator="lessThan">
      <formula>$C$4</formula>
    </cfRule>
  </conditionalFormatting>
  <conditionalFormatting sqref="BR51">
    <cfRule type="cellIs" dxfId="2006" priority="1784" operator="lessThan">
      <formula>$C$4</formula>
    </cfRule>
  </conditionalFormatting>
  <conditionalFormatting sqref="BR52">
    <cfRule type="cellIs" dxfId="2005" priority="1785" operator="lessThan">
      <formula>$C$4</formula>
    </cfRule>
  </conditionalFormatting>
  <conditionalFormatting sqref="BR53">
    <cfRule type="cellIs" dxfId="2004" priority="1786" operator="lessThan">
      <formula>$C$4</formula>
    </cfRule>
  </conditionalFormatting>
  <conditionalFormatting sqref="BR54">
    <cfRule type="cellIs" dxfId="2003" priority="1787" operator="lessThan">
      <formula>$C$4</formula>
    </cfRule>
  </conditionalFormatting>
  <conditionalFormatting sqref="BR55">
    <cfRule type="cellIs" dxfId="2002" priority="1788" operator="lessThan">
      <formula>$C$4</formula>
    </cfRule>
  </conditionalFormatting>
  <conditionalFormatting sqref="BR56">
    <cfRule type="cellIs" dxfId="2001" priority="1789" operator="lessThan">
      <formula>$C$4</formula>
    </cfRule>
  </conditionalFormatting>
  <conditionalFormatting sqref="BR57">
    <cfRule type="cellIs" dxfId="2000" priority="1790" operator="lessThan">
      <formula>$C$4</formula>
    </cfRule>
  </conditionalFormatting>
  <conditionalFormatting sqref="BR58">
    <cfRule type="cellIs" dxfId="1999" priority="1791" operator="lessThan">
      <formula>$C$4</formula>
    </cfRule>
  </conditionalFormatting>
  <conditionalFormatting sqref="BR59">
    <cfRule type="cellIs" dxfId="1998" priority="1792" operator="lessThan">
      <formula>$C$4</formula>
    </cfRule>
  </conditionalFormatting>
  <conditionalFormatting sqref="BR60">
    <cfRule type="cellIs" dxfId="1997" priority="1793" operator="lessThan">
      <formula>$C$4</formula>
    </cfRule>
  </conditionalFormatting>
  <conditionalFormatting sqref="BS11">
    <cfRule type="cellIs" dxfId="1996" priority="1794" operator="lessThan">
      <formula>$C$4</formula>
    </cfRule>
  </conditionalFormatting>
  <conditionalFormatting sqref="BS12">
    <cfRule type="cellIs" dxfId="1995" priority="1795" operator="lessThan">
      <formula>$C$4</formula>
    </cfRule>
  </conditionalFormatting>
  <conditionalFormatting sqref="BS13">
    <cfRule type="cellIs" dxfId="1994" priority="1796" operator="lessThan">
      <formula>$C$4</formula>
    </cfRule>
  </conditionalFormatting>
  <conditionalFormatting sqref="BS14">
    <cfRule type="cellIs" dxfId="1993" priority="1797" operator="lessThan">
      <formula>$C$4</formula>
    </cfRule>
  </conditionalFormatting>
  <conditionalFormatting sqref="BS15">
    <cfRule type="cellIs" dxfId="1992" priority="1798" operator="lessThan">
      <formula>$C$4</formula>
    </cfRule>
  </conditionalFormatting>
  <conditionalFormatting sqref="BS16">
    <cfRule type="cellIs" dxfId="1991" priority="1799" operator="lessThan">
      <formula>$C$4</formula>
    </cfRule>
  </conditionalFormatting>
  <conditionalFormatting sqref="BS17">
    <cfRule type="cellIs" dxfId="1990" priority="1800" operator="lessThan">
      <formula>$C$4</formula>
    </cfRule>
  </conditionalFormatting>
  <conditionalFormatting sqref="BS18">
    <cfRule type="cellIs" dxfId="1989" priority="1801" operator="lessThan">
      <formula>$C$4</formula>
    </cfRule>
  </conditionalFormatting>
  <conditionalFormatting sqref="BS19">
    <cfRule type="cellIs" dxfId="1988" priority="1802" operator="lessThan">
      <formula>$C$4</formula>
    </cfRule>
  </conditionalFormatting>
  <conditionalFormatting sqref="BS20">
    <cfRule type="cellIs" dxfId="1987" priority="1803" operator="lessThan">
      <formula>$C$4</formula>
    </cfRule>
  </conditionalFormatting>
  <conditionalFormatting sqref="BS21">
    <cfRule type="cellIs" dxfId="1986" priority="1804" operator="lessThan">
      <formula>$C$4</formula>
    </cfRule>
  </conditionalFormatting>
  <conditionalFormatting sqref="BS22">
    <cfRule type="cellIs" dxfId="1985" priority="1805" operator="lessThan">
      <formula>$C$4</formula>
    </cfRule>
  </conditionalFormatting>
  <conditionalFormatting sqref="BS23">
    <cfRule type="cellIs" dxfId="1984" priority="1806" operator="lessThan">
      <formula>$C$4</formula>
    </cfRule>
  </conditionalFormatting>
  <conditionalFormatting sqref="BS24">
    <cfRule type="cellIs" dxfId="1983" priority="1807" operator="lessThan">
      <formula>$C$4</formula>
    </cfRule>
  </conditionalFormatting>
  <conditionalFormatting sqref="BS25">
    <cfRule type="cellIs" dxfId="1982" priority="1808" operator="lessThan">
      <formula>$C$4</formula>
    </cfRule>
  </conditionalFormatting>
  <conditionalFormatting sqref="BS26">
    <cfRule type="cellIs" dxfId="1981" priority="1809" operator="lessThan">
      <formula>$C$4</formula>
    </cfRule>
  </conditionalFormatting>
  <conditionalFormatting sqref="BS27">
    <cfRule type="cellIs" dxfId="1980" priority="1810" operator="lessThan">
      <formula>$C$4</formula>
    </cfRule>
  </conditionalFormatting>
  <conditionalFormatting sqref="BS28">
    <cfRule type="cellIs" dxfId="1979" priority="1811" operator="lessThan">
      <formula>$C$4</formula>
    </cfRule>
  </conditionalFormatting>
  <conditionalFormatting sqref="BS29">
    <cfRule type="cellIs" dxfId="1978" priority="1812" operator="lessThan">
      <formula>$C$4</formula>
    </cfRule>
  </conditionalFormatting>
  <conditionalFormatting sqref="BS30">
    <cfRule type="cellIs" dxfId="1977" priority="1813" operator="lessThan">
      <formula>$C$4</formula>
    </cfRule>
  </conditionalFormatting>
  <conditionalFormatting sqref="BS31">
    <cfRule type="cellIs" dxfId="1976" priority="1814" operator="lessThan">
      <formula>$C$4</formula>
    </cfRule>
  </conditionalFormatting>
  <conditionalFormatting sqref="BS32">
    <cfRule type="cellIs" dxfId="1975" priority="1815" operator="lessThan">
      <formula>$C$4</formula>
    </cfRule>
  </conditionalFormatting>
  <conditionalFormatting sqref="BS33">
    <cfRule type="cellIs" dxfId="1974" priority="1816" operator="lessThan">
      <formula>$C$4</formula>
    </cfRule>
  </conditionalFormatting>
  <conditionalFormatting sqref="BS34">
    <cfRule type="cellIs" dxfId="1973" priority="1817" operator="lessThan">
      <formula>$C$4</formula>
    </cfRule>
  </conditionalFormatting>
  <conditionalFormatting sqref="BS35">
    <cfRule type="cellIs" dxfId="1972" priority="1818" operator="lessThan">
      <formula>$C$4</formula>
    </cfRule>
  </conditionalFormatting>
  <conditionalFormatting sqref="BS36">
    <cfRule type="cellIs" dxfId="1971" priority="1819" operator="lessThan">
      <formula>$C$4</formula>
    </cfRule>
  </conditionalFormatting>
  <conditionalFormatting sqref="BS37">
    <cfRule type="cellIs" dxfId="1970" priority="1820" operator="lessThan">
      <formula>$C$4</formula>
    </cfRule>
  </conditionalFormatting>
  <conditionalFormatting sqref="BS38">
    <cfRule type="cellIs" dxfId="1969" priority="1821" operator="lessThan">
      <formula>$C$4</formula>
    </cfRule>
  </conditionalFormatting>
  <conditionalFormatting sqref="BS39">
    <cfRule type="cellIs" dxfId="1968" priority="1822" operator="lessThan">
      <formula>$C$4</formula>
    </cfRule>
  </conditionalFormatting>
  <conditionalFormatting sqref="BS40">
    <cfRule type="cellIs" dxfId="1967" priority="1823" operator="lessThan">
      <formula>$C$4</formula>
    </cfRule>
  </conditionalFormatting>
  <conditionalFormatting sqref="BS41">
    <cfRule type="cellIs" dxfId="1966" priority="1824" operator="lessThan">
      <formula>$C$4</formula>
    </cfRule>
  </conditionalFormatting>
  <conditionalFormatting sqref="BS42">
    <cfRule type="cellIs" dxfId="1965" priority="1825" operator="lessThan">
      <formula>$C$4</formula>
    </cfRule>
  </conditionalFormatting>
  <conditionalFormatting sqref="BS43">
    <cfRule type="cellIs" dxfId="1964" priority="1826" operator="lessThan">
      <formula>$C$4</formula>
    </cfRule>
  </conditionalFormatting>
  <conditionalFormatting sqref="BS44">
    <cfRule type="cellIs" dxfId="1963" priority="1827" operator="lessThan">
      <formula>$C$4</formula>
    </cfRule>
  </conditionalFormatting>
  <conditionalFormatting sqref="BS45">
    <cfRule type="cellIs" dxfId="1962" priority="1828" operator="lessThan">
      <formula>$C$4</formula>
    </cfRule>
  </conditionalFormatting>
  <conditionalFormatting sqref="BS46">
    <cfRule type="cellIs" dxfId="1961" priority="1829" operator="lessThan">
      <formula>$C$4</formula>
    </cfRule>
  </conditionalFormatting>
  <conditionalFormatting sqref="BS47">
    <cfRule type="cellIs" dxfId="1960" priority="1830" operator="lessThan">
      <formula>$C$4</formula>
    </cfRule>
  </conditionalFormatting>
  <conditionalFormatting sqref="BS48">
    <cfRule type="cellIs" dxfId="1959" priority="1831" operator="lessThan">
      <formula>$C$4</formula>
    </cfRule>
  </conditionalFormatting>
  <conditionalFormatting sqref="BS49">
    <cfRule type="cellIs" dxfId="1958" priority="1832" operator="lessThan">
      <formula>$C$4</formula>
    </cfRule>
  </conditionalFormatting>
  <conditionalFormatting sqref="BS50">
    <cfRule type="cellIs" dxfId="1957" priority="1833" operator="lessThan">
      <formula>$C$4</formula>
    </cfRule>
  </conditionalFormatting>
  <conditionalFormatting sqref="BS51">
    <cfRule type="cellIs" dxfId="1956" priority="1834" operator="lessThan">
      <formula>$C$4</formula>
    </cfRule>
  </conditionalFormatting>
  <conditionalFormatting sqref="BS52">
    <cfRule type="cellIs" dxfId="1955" priority="1835" operator="lessThan">
      <formula>$C$4</formula>
    </cfRule>
  </conditionalFormatting>
  <conditionalFormatting sqref="BS53">
    <cfRule type="cellIs" dxfId="1954" priority="1836" operator="lessThan">
      <formula>$C$4</formula>
    </cfRule>
  </conditionalFormatting>
  <conditionalFormatting sqref="BS54">
    <cfRule type="cellIs" dxfId="1953" priority="1837" operator="lessThan">
      <formula>$C$4</formula>
    </cfRule>
  </conditionalFormatting>
  <conditionalFormatting sqref="BS55">
    <cfRule type="cellIs" dxfId="1952" priority="1838" operator="lessThan">
      <formula>$C$4</formula>
    </cfRule>
  </conditionalFormatting>
  <conditionalFormatting sqref="BS56">
    <cfRule type="cellIs" dxfId="1951" priority="1839" operator="lessThan">
      <formula>$C$4</formula>
    </cfRule>
  </conditionalFormatting>
  <conditionalFormatting sqref="BS57">
    <cfRule type="cellIs" dxfId="1950" priority="1840" operator="lessThan">
      <formula>$C$4</formula>
    </cfRule>
  </conditionalFormatting>
  <conditionalFormatting sqref="BS58">
    <cfRule type="cellIs" dxfId="1949" priority="1841" operator="lessThan">
      <formula>$C$4</formula>
    </cfRule>
  </conditionalFormatting>
  <conditionalFormatting sqref="BS59">
    <cfRule type="cellIs" dxfId="1948" priority="1842" operator="lessThan">
      <formula>$C$4</formula>
    </cfRule>
  </conditionalFormatting>
  <conditionalFormatting sqref="BS60">
    <cfRule type="cellIs" dxfId="1947" priority="1843" operator="lessThan">
      <formula>$C$4</formula>
    </cfRule>
  </conditionalFormatting>
  <conditionalFormatting sqref="BT11">
    <cfRule type="cellIs" dxfId="1946" priority="1844" operator="lessThan">
      <formula>$C$4</formula>
    </cfRule>
  </conditionalFormatting>
  <conditionalFormatting sqref="BT12">
    <cfRule type="cellIs" dxfId="1945" priority="1845" operator="lessThan">
      <formula>$C$4</formula>
    </cfRule>
  </conditionalFormatting>
  <conditionalFormatting sqref="BT13">
    <cfRule type="cellIs" dxfId="1944" priority="1846" operator="lessThan">
      <formula>$C$4</formula>
    </cfRule>
  </conditionalFormatting>
  <conditionalFormatting sqref="BT14">
    <cfRule type="cellIs" dxfId="1943" priority="1847" operator="lessThan">
      <formula>$C$4</formula>
    </cfRule>
  </conditionalFormatting>
  <conditionalFormatting sqref="BT15">
    <cfRule type="cellIs" dxfId="1942" priority="1848" operator="lessThan">
      <formula>$C$4</formula>
    </cfRule>
  </conditionalFormatting>
  <conditionalFormatting sqref="BT16">
    <cfRule type="cellIs" dxfId="1941" priority="1849" operator="lessThan">
      <formula>$C$4</formula>
    </cfRule>
  </conditionalFormatting>
  <conditionalFormatting sqref="BT17">
    <cfRule type="cellIs" dxfId="1940" priority="1850" operator="lessThan">
      <formula>$C$4</formula>
    </cfRule>
  </conditionalFormatting>
  <conditionalFormatting sqref="BT18">
    <cfRule type="cellIs" dxfId="1939" priority="1851" operator="lessThan">
      <formula>$C$4</formula>
    </cfRule>
  </conditionalFormatting>
  <conditionalFormatting sqref="BT19">
    <cfRule type="cellIs" dxfId="1938" priority="1852" operator="lessThan">
      <formula>$C$4</formula>
    </cfRule>
  </conditionalFormatting>
  <conditionalFormatting sqref="BT20">
    <cfRule type="cellIs" dxfId="1937" priority="1853" operator="lessThan">
      <formula>$C$4</formula>
    </cfRule>
  </conditionalFormatting>
  <conditionalFormatting sqref="BT21">
    <cfRule type="cellIs" dxfId="1936" priority="1854" operator="lessThan">
      <formula>$C$4</formula>
    </cfRule>
  </conditionalFormatting>
  <conditionalFormatting sqref="BT22">
    <cfRule type="cellIs" dxfId="1935" priority="1855" operator="lessThan">
      <formula>$C$4</formula>
    </cfRule>
  </conditionalFormatting>
  <conditionalFormatting sqref="BT23">
    <cfRule type="cellIs" dxfId="1934" priority="1856" operator="lessThan">
      <formula>$C$4</formula>
    </cfRule>
  </conditionalFormatting>
  <conditionalFormatting sqref="BT24">
    <cfRule type="cellIs" dxfId="1933" priority="1857" operator="lessThan">
      <formula>$C$4</formula>
    </cfRule>
  </conditionalFormatting>
  <conditionalFormatting sqref="BT25">
    <cfRule type="cellIs" dxfId="1932" priority="1858" operator="lessThan">
      <formula>$C$4</formula>
    </cfRule>
  </conditionalFormatting>
  <conditionalFormatting sqref="BT26">
    <cfRule type="cellIs" dxfId="1931" priority="1859" operator="lessThan">
      <formula>$C$4</formula>
    </cfRule>
  </conditionalFormatting>
  <conditionalFormatting sqref="BT27">
    <cfRule type="cellIs" dxfId="1930" priority="1860" operator="lessThan">
      <formula>$C$4</formula>
    </cfRule>
  </conditionalFormatting>
  <conditionalFormatting sqref="BT28">
    <cfRule type="cellIs" dxfId="1929" priority="1861" operator="lessThan">
      <formula>$C$4</formula>
    </cfRule>
  </conditionalFormatting>
  <conditionalFormatting sqref="BT29">
    <cfRule type="cellIs" dxfId="1928" priority="1862" operator="lessThan">
      <formula>$C$4</formula>
    </cfRule>
  </conditionalFormatting>
  <conditionalFormatting sqref="BT30">
    <cfRule type="cellIs" dxfId="1927" priority="1863" operator="lessThan">
      <formula>$C$4</formula>
    </cfRule>
  </conditionalFormatting>
  <conditionalFormatting sqref="BT31">
    <cfRule type="cellIs" dxfId="1926" priority="1864" operator="lessThan">
      <formula>$C$4</formula>
    </cfRule>
  </conditionalFormatting>
  <conditionalFormatting sqref="BT32">
    <cfRule type="cellIs" dxfId="1925" priority="1865" operator="lessThan">
      <formula>$C$4</formula>
    </cfRule>
  </conditionalFormatting>
  <conditionalFormatting sqref="BT33">
    <cfRule type="cellIs" dxfId="1924" priority="1866" operator="lessThan">
      <formula>$C$4</formula>
    </cfRule>
  </conditionalFormatting>
  <conditionalFormatting sqref="BT34">
    <cfRule type="cellIs" dxfId="1923" priority="1867" operator="lessThan">
      <formula>$C$4</formula>
    </cfRule>
  </conditionalFormatting>
  <conditionalFormatting sqref="BT35">
    <cfRule type="cellIs" dxfId="1922" priority="1868" operator="lessThan">
      <formula>$C$4</formula>
    </cfRule>
  </conditionalFormatting>
  <conditionalFormatting sqref="BT36">
    <cfRule type="cellIs" dxfId="1921" priority="1869" operator="lessThan">
      <formula>$C$4</formula>
    </cfRule>
  </conditionalFormatting>
  <conditionalFormatting sqref="BT37">
    <cfRule type="cellIs" dxfId="1920" priority="1870" operator="lessThan">
      <formula>$C$4</formula>
    </cfRule>
  </conditionalFormatting>
  <conditionalFormatting sqref="BT38">
    <cfRule type="cellIs" dxfId="1919" priority="1871" operator="lessThan">
      <formula>$C$4</formula>
    </cfRule>
  </conditionalFormatting>
  <conditionalFormatting sqref="BT39">
    <cfRule type="cellIs" dxfId="1918" priority="1872" operator="lessThan">
      <formula>$C$4</formula>
    </cfRule>
  </conditionalFormatting>
  <conditionalFormatting sqref="BT40">
    <cfRule type="cellIs" dxfId="1917" priority="1873" operator="lessThan">
      <formula>$C$4</formula>
    </cfRule>
  </conditionalFormatting>
  <conditionalFormatting sqref="BT41">
    <cfRule type="cellIs" dxfId="1916" priority="1874" operator="lessThan">
      <formula>$C$4</formula>
    </cfRule>
  </conditionalFormatting>
  <conditionalFormatting sqref="BT42">
    <cfRule type="cellIs" dxfId="1915" priority="1875" operator="lessThan">
      <formula>$C$4</formula>
    </cfRule>
  </conditionalFormatting>
  <conditionalFormatting sqref="BT43">
    <cfRule type="cellIs" dxfId="1914" priority="1876" operator="lessThan">
      <formula>$C$4</formula>
    </cfRule>
  </conditionalFormatting>
  <conditionalFormatting sqref="BT44">
    <cfRule type="cellIs" dxfId="1913" priority="1877" operator="lessThan">
      <formula>$C$4</formula>
    </cfRule>
  </conditionalFormatting>
  <conditionalFormatting sqref="BT45">
    <cfRule type="cellIs" dxfId="1912" priority="1878" operator="lessThan">
      <formula>$C$4</formula>
    </cfRule>
  </conditionalFormatting>
  <conditionalFormatting sqref="BT46">
    <cfRule type="cellIs" dxfId="1911" priority="1879" operator="lessThan">
      <formula>$C$4</formula>
    </cfRule>
  </conditionalFormatting>
  <conditionalFormatting sqref="BT47">
    <cfRule type="cellIs" dxfId="1910" priority="1880" operator="lessThan">
      <formula>$C$4</formula>
    </cfRule>
  </conditionalFormatting>
  <conditionalFormatting sqref="BT48">
    <cfRule type="cellIs" dxfId="1909" priority="1881" operator="lessThan">
      <formula>$C$4</formula>
    </cfRule>
  </conditionalFormatting>
  <conditionalFormatting sqref="BT49">
    <cfRule type="cellIs" dxfId="1908" priority="1882" operator="lessThan">
      <formula>$C$4</formula>
    </cfRule>
  </conditionalFormatting>
  <conditionalFormatting sqref="BT50">
    <cfRule type="cellIs" dxfId="1907" priority="1883" operator="lessThan">
      <formula>$C$4</formula>
    </cfRule>
  </conditionalFormatting>
  <conditionalFormatting sqref="BT51">
    <cfRule type="cellIs" dxfId="1906" priority="1884" operator="lessThan">
      <formula>$C$4</formula>
    </cfRule>
  </conditionalFormatting>
  <conditionalFormatting sqref="BT52">
    <cfRule type="cellIs" dxfId="1905" priority="1885" operator="lessThan">
      <formula>$C$4</formula>
    </cfRule>
  </conditionalFormatting>
  <conditionalFormatting sqref="BT53">
    <cfRule type="cellIs" dxfId="1904" priority="1886" operator="lessThan">
      <formula>$C$4</formula>
    </cfRule>
  </conditionalFormatting>
  <conditionalFormatting sqref="BT54">
    <cfRule type="cellIs" dxfId="1903" priority="1887" operator="lessThan">
      <formula>$C$4</formula>
    </cfRule>
  </conditionalFormatting>
  <conditionalFormatting sqref="BT55">
    <cfRule type="cellIs" dxfId="1902" priority="1888" operator="lessThan">
      <formula>$C$4</formula>
    </cfRule>
  </conditionalFormatting>
  <conditionalFormatting sqref="BT56">
    <cfRule type="cellIs" dxfId="1901" priority="1889" operator="lessThan">
      <formula>$C$4</formula>
    </cfRule>
  </conditionalFormatting>
  <conditionalFormatting sqref="BT57">
    <cfRule type="cellIs" dxfId="1900" priority="1890" operator="lessThan">
      <formula>$C$4</formula>
    </cfRule>
  </conditionalFormatting>
  <conditionalFormatting sqref="BT58">
    <cfRule type="cellIs" dxfId="1899" priority="1891" operator="lessThan">
      <formula>$C$4</formula>
    </cfRule>
  </conditionalFormatting>
  <conditionalFormatting sqref="BT59">
    <cfRule type="cellIs" dxfId="1898" priority="1892" operator="lessThan">
      <formula>$C$4</formula>
    </cfRule>
  </conditionalFormatting>
  <conditionalFormatting sqref="BT60">
    <cfRule type="cellIs" dxfId="1897" priority="1893" operator="lessThan">
      <formula>$C$4</formula>
    </cfRule>
  </conditionalFormatting>
  <conditionalFormatting sqref="BU11">
    <cfRule type="cellIs" dxfId="1896" priority="1894" operator="lessThan">
      <formula>$C$4</formula>
    </cfRule>
  </conditionalFormatting>
  <conditionalFormatting sqref="BU12">
    <cfRule type="cellIs" dxfId="1895" priority="1895" operator="lessThan">
      <formula>$C$4</formula>
    </cfRule>
  </conditionalFormatting>
  <conditionalFormatting sqref="BU13">
    <cfRule type="cellIs" dxfId="1894" priority="1896" operator="lessThan">
      <formula>$C$4</formula>
    </cfRule>
  </conditionalFormatting>
  <conditionalFormatting sqref="BU14">
    <cfRule type="cellIs" dxfId="1893" priority="1897" operator="lessThan">
      <formula>$C$4</formula>
    </cfRule>
  </conditionalFormatting>
  <conditionalFormatting sqref="BU15">
    <cfRule type="cellIs" dxfId="1892" priority="1898" operator="lessThan">
      <formula>$C$4</formula>
    </cfRule>
  </conditionalFormatting>
  <conditionalFormatting sqref="BU16">
    <cfRule type="cellIs" dxfId="1891" priority="1899" operator="lessThan">
      <formula>$C$4</formula>
    </cfRule>
  </conditionalFormatting>
  <conditionalFormatting sqref="BU17">
    <cfRule type="cellIs" dxfId="1890" priority="1900" operator="lessThan">
      <formula>$C$4</formula>
    </cfRule>
  </conditionalFormatting>
  <conditionalFormatting sqref="BU18">
    <cfRule type="cellIs" dxfId="1889" priority="1901" operator="lessThan">
      <formula>$C$4</formula>
    </cfRule>
  </conditionalFormatting>
  <conditionalFormatting sqref="BU19">
    <cfRule type="cellIs" dxfId="1888" priority="1902" operator="lessThan">
      <formula>$C$4</formula>
    </cfRule>
  </conditionalFormatting>
  <conditionalFormatting sqref="BU20">
    <cfRule type="cellIs" dxfId="1887" priority="1903" operator="lessThan">
      <formula>$C$4</formula>
    </cfRule>
  </conditionalFormatting>
  <conditionalFormatting sqref="BU21">
    <cfRule type="cellIs" dxfId="1886" priority="1904" operator="lessThan">
      <formula>$C$4</formula>
    </cfRule>
  </conditionalFormatting>
  <conditionalFormatting sqref="BU22">
    <cfRule type="cellIs" dxfId="1885" priority="1905" operator="lessThan">
      <formula>$C$4</formula>
    </cfRule>
  </conditionalFormatting>
  <conditionalFormatting sqref="BU23">
    <cfRule type="cellIs" dxfId="1884" priority="1906" operator="lessThan">
      <formula>$C$4</formula>
    </cfRule>
  </conditionalFormatting>
  <conditionalFormatting sqref="BU24">
    <cfRule type="cellIs" dxfId="1883" priority="1907" operator="lessThan">
      <formula>$C$4</formula>
    </cfRule>
  </conditionalFormatting>
  <conditionalFormatting sqref="BU25">
    <cfRule type="cellIs" dxfId="1882" priority="1908" operator="lessThan">
      <formula>$C$4</formula>
    </cfRule>
  </conditionalFormatting>
  <conditionalFormatting sqref="BU26">
    <cfRule type="cellIs" dxfId="1881" priority="1909" operator="lessThan">
      <formula>$C$4</formula>
    </cfRule>
  </conditionalFormatting>
  <conditionalFormatting sqref="BU27">
    <cfRule type="cellIs" dxfId="1880" priority="1910" operator="lessThan">
      <formula>$C$4</formula>
    </cfRule>
  </conditionalFormatting>
  <conditionalFormatting sqref="BU28">
    <cfRule type="cellIs" dxfId="1879" priority="1911" operator="lessThan">
      <formula>$C$4</formula>
    </cfRule>
  </conditionalFormatting>
  <conditionalFormatting sqref="BU29">
    <cfRule type="cellIs" dxfId="1878" priority="1912" operator="lessThan">
      <formula>$C$4</formula>
    </cfRule>
  </conditionalFormatting>
  <conditionalFormatting sqref="BU30">
    <cfRule type="cellIs" dxfId="1877" priority="1913" operator="lessThan">
      <formula>$C$4</formula>
    </cfRule>
  </conditionalFormatting>
  <conditionalFormatting sqref="BU31">
    <cfRule type="cellIs" dxfId="1876" priority="1914" operator="lessThan">
      <formula>$C$4</formula>
    </cfRule>
  </conditionalFormatting>
  <conditionalFormatting sqref="BU32">
    <cfRule type="cellIs" dxfId="1875" priority="1915" operator="lessThan">
      <formula>$C$4</formula>
    </cfRule>
  </conditionalFormatting>
  <conditionalFormatting sqref="BU33">
    <cfRule type="cellIs" dxfId="1874" priority="1916" operator="lessThan">
      <formula>$C$4</formula>
    </cfRule>
  </conditionalFormatting>
  <conditionalFormatting sqref="BU34">
    <cfRule type="cellIs" dxfId="1873" priority="1917" operator="lessThan">
      <formula>$C$4</formula>
    </cfRule>
  </conditionalFormatting>
  <conditionalFormatting sqref="BU35">
    <cfRule type="cellIs" dxfId="1872" priority="1918" operator="lessThan">
      <formula>$C$4</formula>
    </cfRule>
  </conditionalFormatting>
  <conditionalFormatting sqref="BU36">
    <cfRule type="cellIs" dxfId="1871" priority="1919" operator="lessThan">
      <formula>$C$4</formula>
    </cfRule>
  </conditionalFormatting>
  <conditionalFormatting sqref="BU37">
    <cfRule type="cellIs" dxfId="1870" priority="1920" operator="lessThan">
      <formula>$C$4</formula>
    </cfRule>
  </conditionalFormatting>
  <conditionalFormatting sqref="BU38">
    <cfRule type="cellIs" dxfId="1869" priority="1921" operator="lessThan">
      <formula>$C$4</formula>
    </cfRule>
  </conditionalFormatting>
  <conditionalFormatting sqref="BU39">
    <cfRule type="cellIs" dxfId="1868" priority="1922" operator="lessThan">
      <formula>$C$4</formula>
    </cfRule>
  </conditionalFormatting>
  <conditionalFormatting sqref="BU40">
    <cfRule type="cellIs" dxfId="1867" priority="1923" operator="lessThan">
      <formula>$C$4</formula>
    </cfRule>
  </conditionalFormatting>
  <conditionalFormatting sqref="BU41">
    <cfRule type="cellIs" dxfId="1866" priority="1924" operator="lessThan">
      <formula>$C$4</formula>
    </cfRule>
  </conditionalFormatting>
  <conditionalFormatting sqref="BU42">
    <cfRule type="cellIs" dxfId="1865" priority="1925" operator="lessThan">
      <formula>$C$4</formula>
    </cfRule>
  </conditionalFormatting>
  <conditionalFormatting sqref="BU43">
    <cfRule type="cellIs" dxfId="1864" priority="1926" operator="lessThan">
      <formula>$C$4</formula>
    </cfRule>
  </conditionalFormatting>
  <conditionalFormatting sqref="BU44">
    <cfRule type="cellIs" dxfId="1863" priority="1927" operator="lessThan">
      <formula>$C$4</formula>
    </cfRule>
  </conditionalFormatting>
  <conditionalFormatting sqref="BU45">
    <cfRule type="cellIs" dxfId="1862" priority="1928" operator="lessThan">
      <formula>$C$4</formula>
    </cfRule>
  </conditionalFormatting>
  <conditionalFormatting sqref="BU46">
    <cfRule type="cellIs" dxfId="1861" priority="1929" operator="lessThan">
      <formula>$C$4</formula>
    </cfRule>
  </conditionalFormatting>
  <conditionalFormatting sqref="BU47">
    <cfRule type="cellIs" dxfId="1860" priority="1930" operator="lessThan">
      <formula>$C$4</formula>
    </cfRule>
  </conditionalFormatting>
  <conditionalFormatting sqref="BU48">
    <cfRule type="cellIs" dxfId="1859" priority="1931" operator="lessThan">
      <formula>$C$4</formula>
    </cfRule>
  </conditionalFormatting>
  <conditionalFormatting sqref="BU49">
    <cfRule type="cellIs" dxfId="1858" priority="1932" operator="lessThan">
      <formula>$C$4</formula>
    </cfRule>
  </conditionalFormatting>
  <conditionalFormatting sqref="BU50">
    <cfRule type="cellIs" dxfId="1857" priority="1933" operator="lessThan">
      <formula>$C$4</formula>
    </cfRule>
  </conditionalFormatting>
  <conditionalFormatting sqref="BU51">
    <cfRule type="cellIs" dxfId="1856" priority="1934" operator="lessThan">
      <formula>$C$4</formula>
    </cfRule>
  </conditionalFormatting>
  <conditionalFormatting sqref="BU52">
    <cfRule type="cellIs" dxfId="1855" priority="1935" operator="lessThan">
      <formula>$C$4</formula>
    </cfRule>
  </conditionalFormatting>
  <conditionalFormatting sqref="BU53">
    <cfRule type="cellIs" dxfId="1854" priority="1936" operator="lessThan">
      <formula>$C$4</formula>
    </cfRule>
  </conditionalFormatting>
  <conditionalFormatting sqref="BU54">
    <cfRule type="cellIs" dxfId="1853" priority="1937" operator="lessThan">
      <formula>$C$4</formula>
    </cfRule>
  </conditionalFormatting>
  <conditionalFormatting sqref="BU55">
    <cfRule type="cellIs" dxfId="1852" priority="1938" operator="lessThan">
      <formula>$C$4</formula>
    </cfRule>
  </conditionalFormatting>
  <conditionalFormatting sqref="BU56">
    <cfRule type="cellIs" dxfId="1851" priority="1939" operator="lessThan">
      <formula>$C$4</formula>
    </cfRule>
  </conditionalFormatting>
  <conditionalFormatting sqref="BU57">
    <cfRule type="cellIs" dxfId="1850" priority="1940" operator="lessThan">
      <formula>$C$4</formula>
    </cfRule>
  </conditionalFormatting>
  <conditionalFormatting sqref="BU58">
    <cfRule type="cellIs" dxfId="1849" priority="1941" operator="lessThan">
      <formula>$C$4</formula>
    </cfRule>
  </conditionalFormatting>
  <conditionalFormatting sqref="BU59">
    <cfRule type="cellIs" dxfId="1848" priority="1942" operator="lessThan">
      <formula>$C$4</formula>
    </cfRule>
  </conditionalFormatting>
  <conditionalFormatting sqref="BU60">
    <cfRule type="cellIs" dxfId="1847" priority="1943" operator="lessThan">
      <formula>$C$4</formula>
    </cfRule>
  </conditionalFormatting>
  <conditionalFormatting sqref="BV11">
    <cfRule type="cellIs" dxfId="1846" priority="1944" operator="lessThan">
      <formula>$C$4</formula>
    </cfRule>
  </conditionalFormatting>
  <conditionalFormatting sqref="BV12">
    <cfRule type="cellIs" dxfId="1845" priority="1945" operator="lessThan">
      <formula>$C$4</formula>
    </cfRule>
  </conditionalFormatting>
  <conditionalFormatting sqref="BV13">
    <cfRule type="cellIs" dxfId="1844" priority="1946" operator="lessThan">
      <formula>$C$4</formula>
    </cfRule>
  </conditionalFormatting>
  <conditionalFormatting sqref="BV14">
    <cfRule type="cellIs" dxfId="1843" priority="1947" operator="lessThan">
      <formula>$C$4</formula>
    </cfRule>
  </conditionalFormatting>
  <conditionalFormatting sqref="BV15">
    <cfRule type="cellIs" dxfId="1842" priority="1948" operator="lessThan">
      <formula>$C$4</formula>
    </cfRule>
  </conditionalFormatting>
  <conditionalFormatting sqref="BV16">
    <cfRule type="cellIs" dxfId="1841" priority="1949" operator="lessThan">
      <formula>$C$4</formula>
    </cfRule>
  </conditionalFormatting>
  <conditionalFormatting sqref="BV17">
    <cfRule type="cellIs" dxfId="1840" priority="1950" operator="lessThan">
      <formula>$C$4</formula>
    </cfRule>
  </conditionalFormatting>
  <conditionalFormatting sqref="BV18">
    <cfRule type="cellIs" dxfId="1839" priority="1951" operator="lessThan">
      <formula>$C$4</formula>
    </cfRule>
  </conditionalFormatting>
  <conditionalFormatting sqref="BV19">
    <cfRule type="cellIs" dxfId="1838" priority="1952" operator="lessThan">
      <formula>$C$4</formula>
    </cfRule>
  </conditionalFormatting>
  <conditionalFormatting sqref="BV20">
    <cfRule type="cellIs" dxfId="1837" priority="1953" operator="lessThan">
      <formula>$C$4</formula>
    </cfRule>
  </conditionalFormatting>
  <conditionalFormatting sqref="BV21">
    <cfRule type="cellIs" dxfId="1836" priority="1954" operator="lessThan">
      <formula>$C$4</formula>
    </cfRule>
  </conditionalFormatting>
  <conditionalFormatting sqref="BV22">
    <cfRule type="cellIs" dxfId="1835" priority="1955" operator="lessThan">
      <formula>$C$4</formula>
    </cfRule>
  </conditionalFormatting>
  <conditionalFormatting sqref="BV23">
    <cfRule type="cellIs" dxfId="1834" priority="1956" operator="lessThan">
      <formula>$C$4</formula>
    </cfRule>
  </conditionalFormatting>
  <conditionalFormatting sqref="BV24">
    <cfRule type="cellIs" dxfId="1833" priority="1957" operator="lessThan">
      <formula>$C$4</formula>
    </cfRule>
  </conditionalFormatting>
  <conditionalFormatting sqref="BV25">
    <cfRule type="cellIs" dxfId="1832" priority="1958" operator="lessThan">
      <formula>$C$4</formula>
    </cfRule>
  </conditionalFormatting>
  <conditionalFormatting sqref="BV26">
    <cfRule type="cellIs" dxfId="1831" priority="1959" operator="lessThan">
      <formula>$C$4</formula>
    </cfRule>
  </conditionalFormatting>
  <conditionalFormatting sqref="BV27">
    <cfRule type="cellIs" dxfId="1830" priority="1960" operator="lessThan">
      <formula>$C$4</formula>
    </cfRule>
  </conditionalFormatting>
  <conditionalFormatting sqref="BV28">
    <cfRule type="cellIs" dxfId="1829" priority="1961" operator="lessThan">
      <formula>$C$4</formula>
    </cfRule>
  </conditionalFormatting>
  <conditionalFormatting sqref="BV29">
    <cfRule type="cellIs" dxfId="1828" priority="1962" operator="lessThan">
      <formula>$C$4</formula>
    </cfRule>
  </conditionalFormatting>
  <conditionalFormatting sqref="BV30">
    <cfRule type="cellIs" dxfId="1827" priority="1963" operator="lessThan">
      <formula>$C$4</formula>
    </cfRule>
  </conditionalFormatting>
  <conditionalFormatting sqref="BV31">
    <cfRule type="cellIs" dxfId="1826" priority="1964" operator="lessThan">
      <formula>$C$4</formula>
    </cfRule>
  </conditionalFormatting>
  <conditionalFormatting sqref="BV32">
    <cfRule type="cellIs" dxfId="1825" priority="1965" operator="lessThan">
      <formula>$C$4</formula>
    </cfRule>
  </conditionalFormatting>
  <conditionalFormatting sqref="BV33">
    <cfRule type="cellIs" dxfId="1824" priority="1966" operator="lessThan">
      <formula>$C$4</formula>
    </cfRule>
  </conditionalFormatting>
  <conditionalFormatting sqref="BV34">
    <cfRule type="cellIs" dxfId="1823" priority="1967" operator="lessThan">
      <formula>$C$4</formula>
    </cfRule>
  </conditionalFormatting>
  <conditionalFormatting sqref="BV35">
    <cfRule type="cellIs" dxfId="1822" priority="1968" operator="lessThan">
      <formula>$C$4</formula>
    </cfRule>
  </conditionalFormatting>
  <conditionalFormatting sqref="BV36">
    <cfRule type="cellIs" dxfId="1821" priority="1969" operator="lessThan">
      <formula>$C$4</formula>
    </cfRule>
  </conditionalFormatting>
  <conditionalFormatting sqref="BV37">
    <cfRule type="cellIs" dxfId="1820" priority="1970" operator="lessThan">
      <formula>$C$4</formula>
    </cfRule>
  </conditionalFormatting>
  <conditionalFormatting sqref="BV38">
    <cfRule type="cellIs" dxfId="1819" priority="1971" operator="lessThan">
      <formula>$C$4</formula>
    </cfRule>
  </conditionalFormatting>
  <conditionalFormatting sqref="BV39">
    <cfRule type="cellIs" dxfId="1818" priority="1972" operator="lessThan">
      <formula>$C$4</formula>
    </cfRule>
  </conditionalFormatting>
  <conditionalFormatting sqref="BV40">
    <cfRule type="cellIs" dxfId="1817" priority="1973" operator="lessThan">
      <formula>$C$4</formula>
    </cfRule>
  </conditionalFormatting>
  <conditionalFormatting sqref="BV41">
    <cfRule type="cellIs" dxfId="1816" priority="1974" operator="lessThan">
      <formula>$C$4</formula>
    </cfRule>
  </conditionalFormatting>
  <conditionalFormatting sqref="BV42">
    <cfRule type="cellIs" dxfId="1815" priority="1975" operator="lessThan">
      <formula>$C$4</formula>
    </cfRule>
  </conditionalFormatting>
  <conditionalFormatting sqref="BV43">
    <cfRule type="cellIs" dxfId="1814" priority="1976" operator="lessThan">
      <formula>$C$4</formula>
    </cfRule>
  </conditionalFormatting>
  <conditionalFormatting sqref="BV44">
    <cfRule type="cellIs" dxfId="1813" priority="1977" operator="lessThan">
      <formula>$C$4</formula>
    </cfRule>
  </conditionalFormatting>
  <conditionalFormatting sqref="BV45">
    <cfRule type="cellIs" dxfId="1812" priority="1978" operator="lessThan">
      <formula>$C$4</formula>
    </cfRule>
  </conditionalFormatting>
  <conditionalFormatting sqref="BV46">
    <cfRule type="cellIs" dxfId="1811" priority="1979" operator="lessThan">
      <formula>$C$4</formula>
    </cfRule>
  </conditionalFormatting>
  <conditionalFormatting sqref="BV47">
    <cfRule type="cellIs" dxfId="1810" priority="1980" operator="lessThan">
      <formula>$C$4</formula>
    </cfRule>
  </conditionalFormatting>
  <conditionalFormatting sqref="BV48">
    <cfRule type="cellIs" dxfId="1809" priority="1981" operator="lessThan">
      <formula>$C$4</formula>
    </cfRule>
  </conditionalFormatting>
  <conditionalFormatting sqref="BV49">
    <cfRule type="cellIs" dxfId="1808" priority="1982" operator="lessThan">
      <formula>$C$4</formula>
    </cfRule>
  </conditionalFormatting>
  <conditionalFormatting sqref="BV50">
    <cfRule type="cellIs" dxfId="1807" priority="1983" operator="lessThan">
      <formula>$C$4</formula>
    </cfRule>
  </conditionalFormatting>
  <conditionalFormatting sqref="BV51">
    <cfRule type="cellIs" dxfId="1806" priority="1984" operator="lessThan">
      <formula>$C$4</formula>
    </cfRule>
  </conditionalFormatting>
  <conditionalFormatting sqref="BV52">
    <cfRule type="cellIs" dxfId="1805" priority="1985" operator="lessThan">
      <formula>$C$4</formula>
    </cfRule>
  </conditionalFormatting>
  <conditionalFormatting sqref="BV53">
    <cfRule type="cellIs" dxfId="1804" priority="1986" operator="lessThan">
      <formula>$C$4</formula>
    </cfRule>
  </conditionalFormatting>
  <conditionalFormatting sqref="BV54">
    <cfRule type="cellIs" dxfId="1803" priority="1987" operator="lessThan">
      <formula>$C$4</formula>
    </cfRule>
  </conditionalFormatting>
  <conditionalFormatting sqref="BV55">
    <cfRule type="cellIs" dxfId="1802" priority="1988" operator="lessThan">
      <formula>$C$4</formula>
    </cfRule>
  </conditionalFormatting>
  <conditionalFormatting sqref="BV56">
    <cfRule type="cellIs" dxfId="1801" priority="1989" operator="lessThan">
      <formula>$C$4</formula>
    </cfRule>
  </conditionalFormatting>
  <conditionalFormatting sqref="BV57">
    <cfRule type="cellIs" dxfId="1800" priority="1990" operator="lessThan">
      <formula>$C$4</formula>
    </cfRule>
  </conditionalFormatting>
  <conditionalFormatting sqref="BV58">
    <cfRule type="cellIs" dxfId="1799" priority="1991" operator="lessThan">
      <formula>$C$4</formula>
    </cfRule>
  </conditionalFormatting>
  <conditionalFormatting sqref="BV59">
    <cfRule type="cellIs" dxfId="1798" priority="1992" operator="lessThan">
      <formula>$C$4</formula>
    </cfRule>
  </conditionalFormatting>
  <conditionalFormatting sqref="BV60">
    <cfRule type="cellIs" dxfId="1797" priority="1993" operator="lessThan">
      <formula>$C$4</formula>
    </cfRule>
  </conditionalFormatting>
  <conditionalFormatting sqref="BW11">
    <cfRule type="cellIs" dxfId="1796" priority="1994" operator="lessThan">
      <formula>$C$4</formula>
    </cfRule>
  </conditionalFormatting>
  <conditionalFormatting sqref="BW12">
    <cfRule type="cellIs" dxfId="1795" priority="1995" operator="lessThan">
      <formula>$C$4</formula>
    </cfRule>
  </conditionalFormatting>
  <conditionalFormatting sqref="BW13">
    <cfRule type="cellIs" dxfId="1794" priority="1996" operator="lessThan">
      <formula>$C$4</formula>
    </cfRule>
  </conditionalFormatting>
  <conditionalFormatting sqref="BW14">
    <cfRule type="cellIs" dxfId="1793" priority="1997" operator="lessThan">
      <formula>$C$4</formula>
    </cfRule>
  </conditionalFormatting>
  <conditionalFormatting sqref="BW15">
    <cfRule type="cellIs" dxfId="1792" priority="1998" operator="lessThan">
      <formula>$C$4</formula>
    </cfRule>
  </conditionalFormatting>
  <conditionalFormatting sqref="BW16">
    <cfRule type="cellIs" dxfId="1791" priority="1999" operator="lessThan">
      <formula>$C$4</formula>
    </cfRule>
  </conditionalFormatting>
  <conditionalFormatting sqref="BW17">
    <cfRule type="cellIs" dxfId="1790" priority="2000" operator="lessThan">
      <formula>$C$4</formula>
    </cfRule>
  </conditionalFormatting>
  <conditionalFormatting sqref="BW18">
    <cfRule type="cellIs" dxfId="1789" priority="2001" operator="lessThan">
      <formula>$C$4</formula>
    </cfRule>
  </conditionalFormatting>
  <conditionalFormatting sqref="BW19">
    <cfRule type="cellIs" dxfId="1788" priority="2002" operator="lessThan">
      <formula>$C$4</formula>
    </cfRule>
  </conditionalFormatting>
  <conditionalFormatting sqref="BW20">
    <cfRule type="cellIs" dxfId="1787" priority="2003" operator="lessThan">
      <formula>$C$4</formula>
    </cfRule>
  </conditionalFormatting>
  <conditionalFormatting sqref="BW21">
    <cfRule type="cellIs" dxfId="1786" priority="2004" operator="lessThan">
      <formula>$C$4</formula>
    </cfRule>
  </conditionalFormatting>
  <conditionalFormatting sqref="BW22">
    <cfRule type="cellIs" dxfId="1785" priority="2005" operator="lessThan">
      <formula>$C$4</formula>
    </cfRule>
  </conditionalFormatting>
  <conditionalFormatting sqref="BW23">
    <cfRule type="cellIs" dxfId="1784" priority="2006" operator="lessThan">
      <formula>$C$4</formula>
    </cfRule>
  </conditionalFormatting>
  <conditionalFormatting sqref="BW24">
    <cfRule type="cellIs" dxfId="1783" priority="2007" operator="lessThan">
      <formula>$C$4</formula>
    </cfRule>
  </conditionalFormatting>
  <conditionalFormatting sqref="BW25">
    <cfRule type="cellIs" dxfId="1782" priority="2008" operator="lessThan">
      <formula>$C$4</formula>
    </cfRule>
  </conditionalFormatting>
  <conditionalFormatting sqref="BW26">
    <cfRule type="cellIs" dxfId="1781" priority="2009" operator="lessThan">
      <formula>$C$4</formula>
    </cfRule>
  </conditionalFormatting>
  <conditionalFormatting sqref="BW27">
    <cfRule type="cellIs" dxfId="1780" priority="2010" operator="lessThan">
      <formula>$C$4</formula>
    </cfRule>
  </conditionalFormatting>
  <conditionalFormatting sqref="BW28">
    <cfRule type="cellIs" dxfId="1779" priority="2011" operator="lessThan">
      <formula>$C$4</formula>
    </cfRule>
  </conditionalFormatting>
  <conditionalFormatting sqref="BW29">
    <cfRule type="cellIs" dxfId="1778" priority="2012" operator="lessThan">
      <formula>$C$4</formula>
    </cfRule>
  </conditionalFormatting>
  <conditionalFormatting sqref="BW30">
    <cfRule type="cellIs" dxfId="1777" priority="2013" operator="lessThan">
      <formula>$C$4</formula>
    </cfRule>
  </conditionalFormatting>
  <conditionalFormatting sqref="BW31">
    <cfRule type="cellIs" dxfId="1776" priority="2014" operator="lessThan">
      <formula>$C$4</formula>
    </cfRule>
  </conditionalFormatting>
  <conditionalFormatting sqref="BW32">
    <cfRule type="cellIs" dxfId="1775" priority="2015" operator="lessThan">
      <formula>$C$4</formula>
    </cfRule>
  </conditionalFormatting>
  <conditionalFormatting sqref="BW33">
    <cfRule type="cellIs" dxfId="1774" priority="2016" operator="lessThan">
      <formula>$C$4</formula>
    </cfRule>
  </conditionalFormatting>
  <conditionalFormatting sqref="BW34">
    <cfRule type="cellIs" dxfId="1773" priority="2017" operator="lessThan">
      <formula>$C$4</formula>
    </cfRule>
  </conditionalFormatting>
  <conditionalFormatting sqref="BW35">
    <cfRule type="cellIs" dxfId="1772" priority="2018" operator="lessThan">
      <formula>$C$4</formula>
    </cfRule>
  </conditionalFormatting>
  <conditionalFormatting sqref="BW36">
    <cfRule type="cellIs" dxfId="1771" priority="2019" operator="lessThan">
      <formula>$C$4</formula>
    </cfRule>
  </conditionalFormatting>
  <conditionalFormatting sqref="BW37">
    <cfRule type="cellIs" dxfId="1770" priority="2020" operator="lessThan">
      <formula>$C$4</formula>
    </cfRule>
  </conditionalFormatting>
  <conditionalFormatting sqref="BW38">
    <cfRule type="cellIs" dxfId="1769" priority="2021" operator="lessThan">
      <formula>$C$4</formula>
    </cfRule>
  </conditionalFormatting>
  <conditionalFormatting sqref="BW39">
    <cfRule type="cellIs" dxfId="1768" priority="2022" operator="lessThan">
      <formula>$C$4</formula>
    </cfRule>
  </conditionalFormatting>
  <conditionalFormatting sqref="BW40">
    <cfRule type="cellIs" dxfId="1767" priority="2023" operator="lessThan">
      <formula>$C$4</formula>
    </cfRule>
  </conditionalFormatting>
  <conditionalFormatting sqref="BW41">
    <cfRule type="cellIs" dxfId="1766" priority="2024" operator="lessThan">
      <formula>$C$4</formula>
    </cfRule>
  </conditionalFormatting>
  <conditionalFormatting sqref="BW42">
    <cfRule type="cellIs" dxfId="1765" priority="2025" operator="lessThan">
      <formula>$C$4</formula>
    </cfRule>
  </conditionalFormatting>
  <conditionalFormatting sqref="BW43">
    <cfRule type="cellIs" dxfId="1764" priority="2026" operator="lessThan">
      <formula>$C$4</formula>
    </cfRule>
  </conditionalFormatting>
  <conditionalFormatting sqref="BW44">
    <cfRule type="cellIs" dxfId="1763" priority="2027" operator="lessThan">
      <formula>$C$4</formula>
    </cfRule>
  </conditionalFormatting>
  <conditionalFormatting sqref="BW45">
    <cfRule type="cellIs" dxfId="1762" priority="2028" operator="lessThan">
      <formula>$C$4</formula>
    </cfRule>
  </conditionalFormatting>
  <conditionalFormatting sqref="BW46">
    <cfRule type="cellIs" dxfId="1761" priority="2029" operator="lessThan">
      <formula>$C$4</formula>
    </cfRule>
  </conditionalFormatting>
  <conditionalFormatting sqref="BW47">
    <cfRule type="cellIs" dxfId="1760" priority="2030" operator="lessThan">
      <formula>$C$4</formula>
    </cfRule>
  </conditionalFormatting>
  <conditionalFormatting sqref="BW48">
    <cfRule type="cellIs" dxfId="1759" priority="2031" operator="lessThan">
      <formula>$C$4</formula>
    </cfRule>
  </conditionalFormatting>
  <conditionalFormatting sqref="BW49">
    <cfRule type="cellIs" dxfId="1758" priority="2032" operator="lessThan">
      <formula>$C$4</formula>
    </cfRule>
  </conditionalFormatting>
  <conditionalFormatting sqref="BW50">
    <cfRule type="cellIs" dxfId="1757" priority="2033" operator="lessThan">
      <formula>$C$4</formula>
    </cfRule>
  </conditionalFormatting>
  <conditionalFormatting sqref="BW51">
    <cfRule type="cellIs" dxfId="1756" priority="2034" operator="lessThan">
      <formula>$C$4</formula>
    </cfRule>
  </conditionalFormatting>
  <conditionalFormatting sqref="BW52">
    <cfRule type="cellIs" dxfId="1755" priority="2035" operator="lessThan">
      <formula>$C$4</formula>
    </cfRule>
  </conditionalFormatting>
  <conditionalFormatting sqref="BW53">
    <cfRule type="cellIs" dxfId="1754" priority="2036" operator="lessThan">
      <formula>$C$4</formula>
    </cfRule>
  </conditionalFormatting>
  <conditionalFormatting sqref="BW54">
    <cfRule type="cellIs" dxfId="1753" priority="2037" operator="lessThan">
      <formula>$C$4</formula>
    </cfRule>
  </conditionalFormatting>
  <conditionalFormatting sqref="BW55">
    <cfRule type="cellIs" dxfId="1752" priority="2038" operator="lessThan">
      <formula>$C$4</formula>
    </cfRule>
  </conditionalFormatting>
  <conditionalFormatting sqref="BW56">
    <cfRule type="cellIs" dxfId="1751" priority="2039" operator="lessThan">
      <formula>$C$4</formula>
    </cfRule>
  </conditionalFormatting>
  <conditionalFormatting sqref="BW57">
    <cfRule type="cellIs" dxfId="1750" priority="2040" operator="lessThan">
      <formula>$C$4</formula>
    </cfRule>
  </conditionalFormatting>
  <conditionalFormatting sqref="BW58">
    <cfRule type="cellIs" dxfId="1749" priority="2041" operator="lessThan">
      <formula>$C$4</formula>
    </cfRule>
  </conditionalFormatting>
  <conditionalFormatting sqref="BW59">
    <cfRule type="cellIs" dxfId="1748" priority="2042" operator="lessThan">
      <formula>$C$4</formula>
    </cfRule>
  </conditionalFormatting>
  <conditionalFormatting sqref="BW60">
    <cfRule type="cellIs" dxfId="1747" priority="2043" operator="lessThan">
      <formula>$C$4</formula>
    </cfRule>
  </conditionalFormatting>
  <conditionalFormatting sqref="BX11">
    <cfRule type="cellIs" dxfId="1746" priority="2044" operator="lessThan">
      <formula>$C$4</formula>
    </cfRule>
  </conditionalFormatting>
  <conditionalFormatting sqref="BX12">
    <cfRule type="cellIs" dxfId="1745" priority="2045" operator="lessThan">
      <formula>$C$4</formula>
    </cfRule>
  </conditionalFormatting>
  <conditionalFormatting sqref="BX13">
    <cfRule type="cellIs" dxfId="1744" priority="2046" operator="lessThan">
      <formula>$C$4</formula>
    </cfRule>
  </conditionalFormatting>
  <conditionalFormatting sqref="BX14">
    <cfRule type="cellIs" dxfId="1743" priority="2047" operator="lessThan">
      <formula>$C$4</formula>
    </cfRule>
  </conditionalFormatting>
  <conditionalFormatting sqref="BX15">
    <cfRule type="cellIs" dxfId="1742" priority="2048" operator="lessThan">
      <formula>$C$4</formula>
    </cfRule>
  </conditionalFormatting>
  <conditionalFormatting sqref="BX16">
    <cfRule type="cellIs" dxfId="1741" priority="2049" operator="lessThan">
      <formula>$C$4</formula>
    </cfRule>
  </conditionalFormatting>
  <conditionalFormatting sqref="BX17">
    <cfRule type="cellIs" dxfId="1740" priority="2050" operator="lessThan">
      <formula>$C$4</formula>
    </cfRule>
  </conditionalFormatting>
  <conditionalFormatting sqref="BX18">
    <cfRule type="cellIs" dxfId="1739" priority="2051" operator="lessThan">
      <formula>$C$4</formula>
    </cfRule>
  </conditionalFormatting>
  <conditionalFormatting sqref="BX19">
    <cfRule type="cellIs" dxfId="1738" priority="2052" operator="lessThan">
      <formula>$C$4</formula>
    </cfRule>
  </conditionalFormatting>
  <conditionalFormatting sqref="BX20">
    <cfRule type="cellIs" dxfId="1737" priority="2053" operator="lessThan">
      <formula>$C$4</formula>
    </cfRule>
  </conditionalFormatting>
  <conditionalFormatting sqref="BX21">
    <cfRule type="cellIs" dxfId="1736" priority="2054" operator="lessThan">
      <formula>$C$4</formula>
    </cfRule>
  </conditionalFormatting>
  <conditionalFormatting sqref="BX22">
    <cfRule type="cellIs" dxfId="1735" priority="2055" operator="lessThan">
      <formula>$C$4</formula>
    </cfRule>
  </conditionalFormatting>
  <conditionalFormatting sqref="BX23">
    <cfRule type="cellIs" dxfId="1734" priority="2056" operator="lessThan">
      <formula>$C$4</formula>
    </cfRule>
  </conditionalFormatting>
  <conditionalFormatting sqref="BX24">
    <cfRule type="cellIs" dxfId="1733" priority="2057" operator="lessThan">
      <formula>$C$4</formula>
    </cfRule>
  </conditionalFormatting>
  <conditionalFormatting sqref="BX25">
    <cfRule type="cellIs" dxfId="1732" priority="2058" operator="lessThan">
      <formula>$C$4</formula>
    </cfRule>
  </conditionalFormatting>
  <conditionalFormatting sqref="BX26">
    <cfRule type="cellIs" dxfId="1731" priority="2059" operator="lessThan">
      <formula>$C$4</formula>
    </cfRule>
  </conditionalFormatting>
  <conditionalFormatting sqref="BX27">
    <cfRule type="cellIs" dxfId="1730" priority="2060" operator="lessThan">
      <formula>$C$4</formula>
    </cfRule>
  </conditionalFormatting>
  <conditionalFormatting sqref="BX28">
    <cfRule type="cellIs" dxfId="1729" priority="2061" operator="lessThan">
      <formula>$C$4</formula>
    </cfRule>
  </conditionalFormatting>
  <conditionalFormatting sqref="BX29">
    <cfRule type="cellIs" dxfId="1728" priority="2062" operator="lessThan">
      <formula>$C$4</formula>
    </cfRule>
  </conditionalFormatting>
  <conditionalFormatting sqref="BX30">
    <cfRule type="cellIs" dxfId="1727" priority="2063" operator="lessThan">
      <formula>$C$4</formula>
    </cfRule>
  </conditionalFormatting>
  <conditionalFormatting sqref="BX31">
    <cfRule type="cellIs" dxfId="1726" priority="2064" operator="lessThan">
      <formula>$C$4</formula>
    </cfRule>
  </conditionalFormatting>
  <conditionalFormatting sqref="BX32">
    <cfRule type="cellIs" dxfId="1725" priority="2065" operator="lessThan">
      <formula>$C$4</formula>
    </cfRule>
  </conditionalFormatting>
  <conditionalFormatting sqref="BX33">
    <cfRule type="cellIs" dxfId="1724" priority="2066" operator="lessThan">
      <formula>$C$4</formula>
    </cfRule>
  </conditionalFormatting>
  <conditionalFormatting sqref="BX34">
    <cfRule type="cellIs" dxfId="1723" priority="2067" operator="lessThan">
      <formula>$C$4</formula>
    </cfRule>
  </conditionalFormatting>
  <conditionalFormatting sqref="BX35">
    <cfRule type="cellIs" dxfId="1722" priority="2068" operator="lessThan">
      <formula>$C$4</formula>
    </cfRule>
  </conditionalFormatting>
  <conditionalFormatting sqref="BX36">
    <cfRule type="cellIs" dxfId="1721" priority="2069" operator="lessThan">
      <formula>$C$4</formula>
    </cfRule>
  </conditionalFormatting>
  <conditionalFormatting sqref="BX37">
    <cfRule type="cellIs" dxfId="1720" priority="2070" operator="lessThan">
      <formula>$C$4</formula>
    </cfRule>
  </conditionalFormatting>
  <conditionalFormatting sqref="BX38">
    <cfRule type="cellIs" dxfId="1719" priority="2071" operator="lessThan">
      <formula>$C$4</formula>
    </cfRule>
  </conditionalFormatting>
  <conditionalFormatting sqref="BX39">
    <cfRule type="cellIs" dxfId="1718" priority="2072" operator="lessThan">
      <formula>$C$4</formula>
    </cfRule>
  </conditionalFormatting>
  <conditionalFormatting sqref="BX40">
    <cfRule type="cellIs" dxfId="1717" priority="2073" operator="lessThan">
      <formula>$C$4</formula>
    </cfRule>
  </conditionalFormatting>
  <conditionalFormatting sqref="BX41">
    <cfRule type="cellIs" dxfId="1716" priority="2074" operator="lessThan">
      <formula>$C$4</formula>
    </cfRule>
  </conditionalFormatting>
  <conditionalFormatting sqref="BX42">
    <cfRule type="cellIs" dxfId="1715" priority="2075" operator="lessThan">
      <formula>$C$4</formula>
    </cfRule>
  </conditionalFormatting>
  <conditionalFormatting sqref="BX43">
    <cfRule type="cellIs" dxfId="1714" priority="2076" operator="lessThan">
      <formula>$C$4</formula>
    </cfRule>
  </conditionalFormatting>
  <conditionalFormatting sqref="BX44">
    <cfRule type="cellIs" dxfId="1713" priority="2077" operator="lessThan">
      <formula>$C$4</formula>
    </cfRule>
  </conditionalFormatting>
  <conditionalFormatting sqref="BX45">
    <cfRule type="cellIs" dxfId="1712" priority="2078" operator="lessThan">
      <formula>$C$4</formula>
    </cfRule>
  </conditionalFormatting>
  <conditionalFormatting sqref="BX46">
    <cfRule type="cellIs" dxfId="1711" priority="2079" operator="lessThan">
      <formula>$C$4</formula>
    </cfRule>
  </conditionalFormatting>
  <conditionalFormatting sqref="BX47">
    <cfRule type="cellIs" dxfId="1710" priority="2080" operator="lessThan">
      <formula>$C$4</formula>
    </cfRule>
  </conditionalFormatting>
  <conditionalFormatting sqref="BX48">
    <cfRule type="cellIs" dxfId="1709" priority="2081" operator="lessThan">
      <formula>$C$4</formula>
    </cfRule>
  </conditionalFormatting>
  <conditionalFormatting sqref="BX49">
    <cfRule type="cellIs" dxfId="1708" priority="2082" operator="lessThan">
      <formula>$C$4</formula>
    </cfRule>
  </conditionalFormatting>
  <conditionalFormatting sqref="BX50">
    <cfRule type="cellIs" dxfId="1707" priority="2083" operator="lessThan">
      <formula>$C$4</formula>
    </cfRule>
  </conditionalFormatting>
  <conditionalFormatting sqref="BX51">
    <cfRule type="cellIs" dxfId="1706" priority="2084" operator="lessThan">
      <formula>$C$4</formula>
    </cfRule>
  </conditionalFormatting>
  <conditionalFormatting sqref="BX52">
    <cfRule type="cellIs" dxfId="1705" priority="2085" operator="lessThan">
      <formula>$C$4</formula>
    </cfRule>
  </conditionalFormatting>
  <conditionalFormatting sqref="BX53">
    <cfRule type="cellIs" dxfId="1704" priority="2086" operator="lessThan">
      <formula>$C$4</formula>
    </cfRule>
  </conditionalFormatting>
  <conditionalFormatting sqref="BX54">
    <cfRule type="cellIs" dxfId="1703" priority="2087" operator="lessThan">
      <formula>$C$4</formula>
    </cfRule>
  </conditionalFormatting>
  <conditionalFormatting sqref="BX55">
    <cfRule type="cellIs" dxfId="1702" priority="2088" operator="lessThan">
      <formula>$C$4</formula>
    </cfRule>
  </conditionalFormatting>
  <conditionalFormatting sqref="BX56">
    <cfRule type="cellIs" dxfId="1701" priority="2089" operator="lessThan">
      <formula>$C$4</formula>
    </cfRule>
  </conditionalFormatting>
  <conditionalFormatting sqref="BX57">
    <cfRule type="cellIs" dxfId="1700" priority="2090" operator="lessThan">
      <formula>$C$4</formula>
    </cfRule>
  </conditionalFormatting>
  <conditionalFormatting sqref="BX58">
    <cfRule type="cellIs" dxfId="1699" priority="2091" operator="lessThan">
      <formula>$C$4</formula>
    </cfRule>
  </conditionalFormatting>
  <conditionalFormatting sqref="BX59">
    <cfRule type="cellIs" dxfId="1698" priority="2092" operator="lessThan">
      <formula>$C$4</formula>
    </cfRule>
  </conditionalFormatting>
  <conditionalFormatting sqref="BX60">
    <cfRule type="cellIs" dxfId="1697" priority="2093" operator="lessThan">
      <formula>$C$4</formula>
    </cfRule>
  </conditionalFormatting>
  <conditionalFormatting sqref="BY11">
    <cfRule type="cellIs" dxfId="1696" priority="2094" operator="lessThan">
      <formula>$C$4</formula>
    </cfRule>
  </conditionalFormatting>
  <conditionalFormatting sqref="BY12">
    <cfRule type="cellIs" dxfId="1695" priority="2095" operator="lessThan">
      <formula>$C$4</formula>
    </cfRule>
  </conditionalFormatting>
  <conditionalFormatting sqref="BY13">
    <cfRule type="cellIs" dxfId="1694" priority="2096" operator="lessThan">
      <formula>$C$4</formula>
    </cfRule>
  </conditionalFormatting>
  <conditionalFormatting sqref="BY14">
    <cfRule type="cellIs" dxfId="1693" priority="2097" operator="lessThan">
      <formula>$C$4</formula>
    </cfRule>
  </conditionalFormatting>
  <conditionalFormatting sqref="BY15">
    <cfRule type="cellIs" dxfId="1692" priority="2098" operator="lessThan">
      <formula>$C$4</formula>
    </cfRule>
  </conditionalFormatting>
  <conditionalFormatting sqref="BY16">
    <cfRule type="cellIs" dxfId="1691" priority="2099" operator="lessThan">
      <formula>$C$4</formula>
    </cfRule>
  </conditionalFormatting>
  <conditionalFormatting sqref="BY17">
    <cfRule type="cellIs" dxfId="1690" priority="2100" operator="lessThan">
      <formula>$C$4</formula>
    </cfRule>
  </conditionalFormatting>
  <conditionalFormatting sqref="BY18">
    <cfRule type="cellIs" dxfId="1689" priority="2101" operator="lessThan">
      <formula>$C$4</formula>
    </cfRule>
  </conditionalFormatting>
  <conditionalFormatting sqref="BY19">
    <cfRule type="cellIs" dxfId="1688" priority="2102" operator="lessThan">
      <formula>$C$4</formula>
    </cfRule>
  </conditionalFormatting>
  <conditionalFormatting sqref="BY20">
    <cfRule type="cellIs" dxfId="1687" priority="2103" operator="lessThan">
      <formula>$C$4</formula>
    </cfRule>
  </conditionalFormatting>
  <conditionalFormatting sqref="BY21">
    <cfRule type="cellIs" dxfId="1686" priority="2104" operator="lessThan">
      <formula>$C$4</formula>
    </cfRule>
  </conditionalFormatting>
  <conditionalFormatting sqref="BY22">
    <cfRule type="cellIs" dxfId="1685" priority="2105" operator="lessThan">
      <formula>$C$4</formula>
    </cfRule>
  </conditionalFormatting>
  <conditionalFormatting sqref="BY23">
    <cfRule type="cellIs" dxfId="1684" priority="2106" operator="lessThan">
      <formula>$C$4</formula>
    </cfRule>
  </conditionalFormatting>
  <conditionalFormatting sqref="BY24">
    <cfRule type="cellIs" dxfId="1683" priority="2107" operator="lessThan">
      <formula>$C$4</formula>
    </cfRule>
  </conditionalFormatting>
  <conditionalFormatting sqref="BY25">
    <cfRule type="cellIs" dxfId="1682" priority="2108" operator="lessThan">
      <formula>$C$4</formula>
    </cfRule>
  </conditionalFormatting>
  <conditionalFormatting sqref="BY26">
    <cfRule type="cellIs" dxfId="1681" priority="2109" operator="lessThan">
      <formula>$C$4</formula>
    </cfRule>
  </conditionalFormatting>
  <conditionalFormatting sqref="BY27">
    <cfRule type="cellIs" dxfId="1680" priority="2110" operator="lessThan">
      <formula>$C$4</formula>
    </cfRule>
  </conditionalFormatting>
  <conditionalFormatting sqref="BY28">
    <cfRule type="cellIs" dxfId="1679" priority="2111" operator="lessThan">
      <formula>$C$4</formula>
    </cfRule>
  </conditionalFormatting>
  <conditionalFormatting sqref="BY29">
    <cfRule type="cellIs" dxfId="1678" priority="2112" operator="lessThan">
      <formula>$C$4</formula>
    </cfRule>
  </conditionalFormatting>
  <conditionalFormatting sqref="BY30">
    <cfRule type="cellIs" dxfId="1677" priority="2113" operator="lessThan">
      <formula>$C$4</formula>
    </cfRule>
  </conditionalFormatting>
  <conditionalFormatting sqref="BY31">
    <cfRule type="cellIs" dxfId="1676" priority="2114" operator="lessThan">
      <formula>$C$4</formula>
    </cfRule>
  </conditionalFormatting>
  <conditionalFormatting sqref="BY32">
    <cfRule type="cellIs" dxfId="1675" priority="2115" operator="lessThan">
      <formula>$C$4</formula>
    </cfRule>
  </conditionalFormatting>
  <conditionalFormatting sqref="BY33">
    <cfRule type="cellIs" dxfId="1674" priority="2116" operator="lessThan">
      <formula>$C$4</formula>
    </cfRule>
  </conditionalFormatting>
  <conditionalFormatting sqref="BY34">
    <cfRule type="cellIs" dxfId="1673" priority="2117" operator="lessThan">
      <formula>$C$4</formula>
    </cfRule>
  </conditionalFormatting>
  <conditionalFormatting sqref="BY35">
    <cfRule type="cellIs" dxfId="1672" priority="2118" operator="lessThan">
      <formula>$C$4</formula>
    </cfRule>
  </conditionalFormatting>
  <conditionalFormatting sqref="BY36">
    <cfRule type="cellIs" dxfId="1671" priority="2119" operator="lessThan">
      <formula>$C$4</formula>
    </cfRule>
  </conditionalFormatting>
  <conditionalFormatting sqref="BY37">
    <cfRule type="cellIs" dxfId="1670" priority="2120" operator="lessThan">
      <formula>$C$4</formula>
    </cfRule>
  </conditionalFormatting>
  <conditionalFormatting sqref="BY38">
    <cfRule type="cellIs" dxfId="1669" priority="2121" operator="lessThan">
      <formula>$C$4</formula>
    </cfRule>
  </conditionalFormatting>
  <conditionalFormatting sqref="BY39">
    <cfRule type="cellIs" dxfId="1668" priority="2122" operator="lessThan">
      <formula>$C$4</formula>
    </cfRule>
  </conditionalFormatting>
  <conditionalFormatting sqref="BY40">
    <cfRule type="cellIs" dxfId="1667" priority="2123" operator="lessThan">
      <formula>$C$4</formula>
    </cfRule>
  </conditionalFormatting>
  <conditionalFormatting sqref="BY41">
    <cfRule type="cellIs" dxfId="1666" priority="2124" operator="lessThan">
      <formula>$C$4</formula>
    </cfRule>
  </conditionalFormatting>
  <conditionalFormatting sqref="BY42">
    <cfRule type="cellIs" dxfId="1665" priority="2125" operator="lessThan">
      <formula>$C$4</formula>
    </cfRule>
  </conditionalFormatting>
  <conditionalFormatting sqref="BY43">
    <cfRule type="cellIs" dxfId="1664" priority="2126" operator="lessThan">
      <formula>$C$4</formula>
    </cfRule>
  </conditionalFormatting>
  <conditionalFormatting sqref="BY44">
    <cfRule type="cellIs" dxfId="1663" priority="2127" operator="lessThan">
      <formula>$C$4</formula>
    </cfRule>
  </conditionalFormatting>
  <conditionalFormatting sqref="BY45">
    <cfRule type="cellIs" dxfId="1662" priority="2128" operator="lessThan">
      <formula>$C$4</formula>
    </cfRule>
  </conditionalFormatting>
  <conditionalFormatting sqref="BY46">
    <cfRule type="cellIs" dxfId="1661" priority="2129" operator="lessThan">
      <formula>$C$4</formula>
    </cfRule>
  </conditionalFormatting>
  <conditionalFormatting sqref="BY47">
    <cfRule type="cellIs" dxfId="1660" priority="2130" operator="lessThan">
      <formula>$C$4</formula>
    </cfRule>
  </conditionalFormatting>
  <conditionalFormatting sqref="BY48">
    <cfRule type="cellIs" dxfId="1659" priority="2131" operator="lessThan">
      <formula>$C$4</formula>
    </cfRule>
  </conditionalFormatting>
  <conditionalFormatting sqref="BY49">
    <cfRule type="cellIs" dxfId="1658" priority="2132" operator="lessThan">
      <formula>$C$4</formula>
    </cfRule>
  </conditionalFormatting>
  <conditionalFormatting sqref="BY50">
    <cfRule type="cellIs" dxfId="1657" priority="2133" operator="lessThan">
      <formula>$C$4</formula>
    </cfRule>
  </conditionalFormatting>
  <conditionalFormatting sqref="BY51">
    <cfRule type="cellIs" dxfId="1656" priority="2134" operator="lessThan">
      <formula>$C$4</formula>
    </cfRule>
  </conditionalFormatting>
  <conditionalFormatting sqref="BY52">
    <cfRule type="cellIs" dxfId="1655" priority="2135" operator="lessThan">
      <formula>$C$4</formula>
    </cfRule>
  </conditionalFormatting>
  <conditionalFormatting sqref="BY53">
    <cfRule type="cellIs" dxfId="1654" priority="2136" operator="lessThan">
      <formula>$C$4</formula>
    </cfRule>
  </conditionalFormatting>
  <conditionalFormatting sqref="BY54">
    <cfRule type="cellIs" dxfId="1653" priority="2137" operator="lessThan">
      <formula>$C$4</formula>
    </cfRule>
  </conditionalFormatting>
  <conditionalFormatting sqref="BY55">
    <cfRule type="cellIs" dxfId="1652" priority="2138" operator="lessThan">
      <formula>$C$4</formula>
    </cfRule>
  </conditionalFormatting>
  <conditionalFormatting sqref="BY56">
    <cfRule type="cellIs" dxfId="1651" priority="2139" operator="lessThan">
      <formula>$C$4</formula>
    </cfRule>
  </conditionalFormatting>
  <conditionalFormatting sqref="BY57">
    <cfRule type="cellIs" dxfId="1650" priority="2140" operator="lessThan">
      <formula>$C$4</formula>
    </cfRule>
  </conditionalFormatting>
  <conditionalFormatting sqref="BY58">
    <cfRule type="cellIs" dxfId="1649" priority="2141" operator="lessThan">
      <formula>$C$4</formula>
    </cfRule>
  </conditionalFormatting>
  <conditionalFormatting sqref="BY59">
    <cfRule type="cellIs" dxfId="1648" priority="2142" operator="lessThan">
      <formula>$C$4</formula>
    </cfRule>
  </conditionalFormatting>
  <conditionalFormatting sqref="BY60">
    <cfRule type="cellIs" dxfId="1647" priority="2143" operator="lessThan">
      <formula>$C$4</formula>
    </cfRule>
  </conditionalFormatting>
  <conditionalFormatting sqref="BZ11">
    <cfRule type="cellIs" dxfId="1646" priority="2144" operator="lessThan">
      <formula>$C$4</formula>
    </cfRule>
  </conditionalFormatting>
  <conditionalFormatting sqref="BZ12">
    <cfRule type="cellIs" dxfId="1645" priority="2145" operator="lessThan">
      <formula>$C$4</formula>
    </cfRule>
  </conditionalFormatting>
  <conditionalFormatting sqref="BZ13">
    <cfRule type="cellIs" dxfId="1644" priority="2146" operator="lessThan">
      <formula>$C$4</formula>
    </cfRule>
  </conditionalFormatting>
  <conditionalFormatting sqref="BZ14">
    <cfRule type="cellIs" dxfId="1643" priority="2147" operator="lessThan">
      <formula>$C$4</formula>
    </cfRule>
  </conditionalFormatting>
  <conditionalFormatting sqref="BZ15">
    <cfRule type="cellIs" dxfId="1642" priority="2148" operator="lessThan">
      <formula>$C$4</formula>
    </cfRule>
  </conditionalFormatting>
  <conditionalFormatting sqref="BZ16">
    <cfRule type="cellIs" dxfId="1641" priority="2149" operator="lessThan">
      <formula>$C$4</formula>
    </cfRule>
  </conditionalFormatting>
  <conditionalFormatting sqref="BZ17">
    <cfRule type="cellIs" dxfId="1640" priority="2150" operator="lessThan">
      <formula>$C$4</formula>
    </cfRule>
  </conditionalFormatting>
  <conditionalFormatting sqref="BZ18">
    <cfRule type="cellIs" dxfId="1639" priority="2151" operator="lessThan">
      <formula>$C$4</formula>
    </cfRule>
  </conditionalFormatting>
  <conditionalFormatting sqref="BZ19">
    <cfRule type="cellIs" dxfId="1638" priority="2152" operator="lessThan">
      <formula>$C$4</formula>
    </cfRule>
  </conditionalFormatting>
  <conditionalFormatting sqref="BZ20">
    <cfRule type="cellIs" dxfId="1637" priority="2153" operator="lessThan">
      <formula>$C$4</formula>
    </cfRule>
  </conditionalFormatting>
  <conditionalFormatting sqref="BZ21">
    <cfRule type="cellIs" dxfId="1636" priority="2154" operator="lessThan">
      <formula>$C$4</formula>
    </cfRule>
  </conditionalFormatting>
  <conditionalFormatting sqref="BZ22">
    <cfRule type="cellIs" dxfId="1635" priority="2155" operator="lessThan">
      <formula>$C$4</formula>
    </cfRule>
  </conditionalFormatting>
  <conditionalFormatting sqref="BZ23">
    <cfRule type="cellIs" dxfId="1634" priority="2156" operator="lessThan">
      <formula>$C$4</formula>
    </cfRule>
  </conditionalFormatting>
  <conditionalFormatting sqref="BZ24">
    <cfRule type="cellIs" dxfId="1633" priority="2157" operator="lessThan">
      <formula>$C$4</formula>
    </cfRule>
  </conditionalFormatting>
  <conditionalFormatting sqref="BZ25">
    <cfRule type="cellIs" dxfId="1632" priority="2158" operator="lessThan">
      <formula>$C$4</formula>
    </cfRule>
  </conditionalFormatting>
  <conditionalFormatting sqref="BZ26">
    <cfRule type="cellIs" dxfId="1631" priority="2159" operator="lessThan">
      <formula>$C$4</formula>
    </cfRule>
  </conditionalFormatting>
  <conditionalFormatting sqref="BZ27">
    <cfRule type="cellIs" dxfId="1630" priority="2160" operator="lessThan">
      <formula>$C$4</formula>
    </cfRule>
  </conditionalFormatting>
  <conditionalFormatting sqref="BZ28">
    <cfRule type="cellIs" dxfId="1629" priority="2161" operator="lessThan">
      <formula>$C$4</formula>
    </cfRule>
  </conditionalFormatting>
  <conditionalFormatting sqref="BZ29">
    <cfRule type="cellIs" dxfId="1628" priority="2162" operator="lessThan">
      <formula>$C$4</formula>
    </cfRule>
  </conditionalFormatting>
  <conditionalFormatting sqref="BZ30">
    <cfRule type="cellIs" dxfId="1627" priority="2163" operator="lessThan">
      <formula>$C$4</formula>
    </cfRule>
  </conditionalFormatting>
  <conditionalFormatting sqref="BZ31">
    <cfRule type="cellIs" dxfId="1626" priority="2164" operator="lessThan">
      <formula>$C$4</formula>
    </cfRule>
  </conditionalFormatting>
  <conditionalFormatting sqref="BZ32">
    <cfRule type="cellIs" dxfId="1625" priority="2165" operator="lessThan">
      <formula>$C$4</formula>
    </cfRule>
  </conditionalFormatting>
  <conditionalFormatting sqref="BZ33">
    <cfRule type="cellIs" dxfId="1624" priority="2166" operator="lessThan">
      <formula>$C$4</formula>
    </cfRule>
  </conditionalFormatting>
  <conditionalFormatting sqref="BZ34">
    <cfRule type="cellIs" dxfId="1623" priority="2167" operator="lessThan">
      <formula>$C$4</formula>
    </cfRule>
  </conditionalFormatting>
  <conditionalFormatting sqref="BZ35">
    <cfRule type="cellIs" dxfId="1622" priority="2168" operator="lessThan">
      <formula>$C$4</formula>
    </cfRule>
  </conditionalFormatting>
  <conditionalFormatting sqref="BZ36">
    <cfRule type="cellIs" dxfId="1621" priority="2169" operator="lessThan">
      <formula>$C$4</formula>
    </cfRule>
  </conditionalFormatting>
  <conditionalFormatting sqref="BZ37">
    <cfRule type="cellIs" dxfId="1620" priority="2170" operator="lessThan">
      <formula>$C$4</formula>
    </cfRule>
  </conditionalFormatting>
  <conditionalFormatting sqref="BZ38">
    <cfRule type="cellIs" dxfId="1619" priority="2171" operator="lessThan">
      <formula>$C$4</formula>
    </cfRule>
  </conditionalFormatting>
  <conditionalFormatting sqref="BZ39">
    <cfRule type="cellIs" dxfId="1618" priority="2172" operator="lessThan">
      <formula>$C$4</formula>
    </cfRule>
  </conditionalFormatting>
  <conditionalFormatting sqref="BZ40">
    <cfRule type="cellIs" dxfId="1617" priority="2173" operator="lessThan">
      <formula>$C$4</formula>
    </cfRule>
  </conditionalFormatting>
  <conditionalFormatting sqref="BZ41">
    <cfRule type="cellIs" dxfId="1616" priority="2174" operator="lessThan">
      <formula>$C$4</formula>
    </cfRule>
  </conditionalFormatting>
  <conditionalFormatting sqref="BZ42">
    <cfRule type="cellIs" dxfId="1615" priority="2175" operator="lessThan">
      <formula>$C$4</formula>
    </cfRule>
  </conditionalFormatting>
  <conditionalFormatting sqref="BZ43">
    <cfRule type="cellIs" dxfId="1614" priority="2176" operator="lessThan">
      <formula>$C$4</formula>
    </cfRule>
  </conditionalFormatting>
  <conditionalFormatting sqref="BZ44">
    <cfRule type="cellIs" dxfId="1613" priority="2177" operator="lessThan">
      <formula>$C$4</formula>
    </cfRule>
  </conditionalFormatting>
  <conditionalFormatting sqref="BZ45">
    <cfRule type="cellIs" dxfId="1612" priority="2178" operator="lessThan">
      <formula>$C$4</formula>
    </cfRule>
  </conditionalFormatting>
  <conditionalFormatting sqref="BZ46">
    <cfRule type="cellIs" dxfId="1611" priority="2179" operator="lessThan">
      <formula>$C$4</formula>
    </cfRule>
  </conditionalFormatting>
  <conditionalFormatting sqref="BZ47">
    <cfRule type="cellIs" dxfId="1610" priority="2180" operator="lessThan">
      <formula>$C$4</formula>
    </cfRule>
  </conditionalFormatting>
  <conditionalFormatting sqref="BZ48">
    <cfRule type="cellIs" dxfId="1609" priority="2181" operator="lessThan">
      <formula>$C$4</formula>
    </cfRule>
  </conditionalFormatting>
  <conditionalFormatting sqref="BZ49">
    <cfRule type="cellIs" dxfId="1608" priority="2182" operator="lessThan">
      <formula>$C$4</formula>
    </cfRule>
  </conditionalFormatting>
  <conditionalFormatting sqref="BZ50">
    <cfRule type="cellIs" dxfId="1607" priority="2183" operator="lessThan">
      <formula>$C$4</formula>
    </cfRule>
  </conditionalFormatting>
  <conditionalFormatting sqref="BZ51">
    <cfRule type="cellIs" dxfId="1606" priority="2184" operator="lessThan">
      <formula>$C$4</formula>
    </cfRule>
  </conditionalFormatting>
  <conditionalFormatting sqref="BZ52">
    <cfRule type="cellIs" dxfId="1605" priority="2185" operator="lessThan">
      <formula>$C$4</formula>
    </cfRule>
  </conditionalFormatting>
  <conditionalFormatting sqref="BZ53">
    <cfRule type="cellIs" dxfId="1604" priority="2186" operator="lessThan">
      <formula>$C$4</formula>
    </cfRule>
  </conditionalFormatting>
  <conditionalFormatting sqref="BZ54">
    <cfRule type="cellIs" dxfId="1603" priority="2187" operator="lessThan">
      <formula>$C$4</formula>
    </cfRule>
  </conditionalFormatting>
  <conditionalFormatting sqref="BZ55">
    <cfRule type="cellIs" dxfId="1602" priority="2188" operator="lessThan">
      <formula>$C$4</formula>
    </cfRule>
  </conditionalFormatting>
  <conditionalFormatting sqref="BZ56">
    <cfRule type="cellIs" dxfId="1601" priority="2189" operator="lessThan">
      <formula>$C$4</formula>
    </cfRule>
  </conditionalFormatting>
  <conditionalFormatting sqref="BZ57">
    <cfRule type="cellIs" dxfId="1600" priority="2190" operator="lessThan">
      <formula>$C$4</formula>
    </cfRule>
  </conditionalFormatting>
  <conditionalFormatting sqref="BZ58">
    <cfRule type="cellIs" dxfId="1599" priority="2191" operator="lessThan">
      <formula>$C$4</formula>
    </cfRule>
  </conditionalFormatting>
  <conditionalFormatting sqref="BZ59">
    <cfRule type="cellIs" dxfId="1598" priority="2192" operator="lessThan">
      <formula>$C$4</formula>
    </cfRule>
  </conditionalFormatting>
  <conditionalFormatting sqref="BZ60">
    <cfRule type="cellIs" dxfId="1597" priority="2193" operator="lessThan">
      <formula>$C$4</formula>
    </cfRule>
  </conditionalFormatting>
  <conditionalFormatting sqref="CA11">
    <cfRule type="cellIs" dxfId="1596" priority="2194" operator="lessThan">
      <formula>$C$4</formula>
    </cfRule>
  </conditionalFormatting>
  <conditionalFormatting sqref="CA12">
    <cfRule type="cellIs" dxfId="1595" priority="2195" operator="lessThan">
      <formula>$C$4</formula>
    </cfRule>
  </conditionalFormatting>
  <conditionalFormatting sqref="CA13">
    <cfRule type="cellIs" dxfId="1594" priority="2196" operator="lessThan">
      <formula>$C$4</formula>
    </cfRule>
  </conditionalFormatting>
  <conditionalFormatting sqref="CA14">
    <cfRule type="cellIs" dxfId="1593" priority="2197" operator="lessThan">
      <formula>$C$4</formula>
    </cfRule>
  </conditionalFormatting>
  <conditionalFormatting sqref="CA15">
    <cfRule type="cellIs" dxfId="1592" priority="2198" operator="lessThan">
      <formula>$C$4</formula>
    </cfRule>
  </conditionalFormatting>
  <conditionalFormatting sqref="CA16">
    <cfRule type="cellIs" dxfId="1591" priority="2199" operator="lessThan">
      <formula>$C$4</formula>
    </cfRule>
  </conditionalFormatting>
  <conditionalFormatting sqref="CA17">
    <cfRule type="cellIs" dxfId="1590" priority="2200" operator="lessThan">
      <formula>$C$4</formula>
    </cfRule>
  </conditionalFormatting>
  <conditionalFormatting sqref="CA18">
    <cfRule type="cellIs" dxfId="1589" priority="2201" operator="lessThan">
      <formula>$C$4</formula>
    </cfRule>
  </conditionalFormatting>
  <conditionalFormatting sqref="CA19">
    <cfRule type="cellIs" dxfId="1588" priority="2202" operator="lessThan">
      <formula>$C$4</formula>
    </cfRule>
  </conditionalFormatting>
  <conditionalFormatting sqref="CA20">
    <cfRule type="cellIs" dxfId="1587" priority="2203" operator="lessThan">
      <formula>$C$4</formula>
    </cfRule>
  </conditionalFormatting>
  <conditionalFormatting sqref="CA21">
    <cfRule type="cellIs" dxfId="1586" priority="2204" operator="lessThan">
      <formula>$C$4</formula>
    </cfRule>
  </conditionalFormatting>
  <conditionalFormatting sqref="CA22">
    <cfRule type="cellIs" dxfId="1585" priority="2205" operator="lessThan">
      <formula>$C$4</formula>
    </cfRule>
  </conditionalFormatting>
  <conditionalFormatting sqref="CA23">
    <cfRule type="cellIs" dxfId="1584" priority="2206" operator="lessThan">
      <formula>$C$4</formula>
    </cfRule>
  </conditionalFormatting>
  <conditionalFormatting sqref="CA24">
    <cfRule type="cellIs" dxfId="1583" priority="2207" operator="lessThan">
      <formula>$C$4</formula>
    </cfRule>
  </conditionalFormatting>
  <conditionalFormatting sqref="CA25">
    <cfRule type="cellIs" dxfId="1582" priority="2208" operator="lessThan">
      <formula>$C$4</formula>
    </cfRule>
  </conditionalFormatting>
  <conditionalFormatting sqref="CA26">
    <cfRule type="cellIs" dxfId="1581" priority="2209" operator="lessThan">
      <formula>$C$4</formula>
    </cfRule>
  </conditionalFormatting>
  <conditionalFormatting sqref="CA27">
    <cfRule type="cellIs" dxfId="1580" priority="2210" operator="lessThan">
      <formula>$C$4</formula>
    </cfRule>
  </conditionalFormatting>
  <conditionalFormatting sqref="CA28">
    <cfRule type="cellIs" dxfId="1579" priority="2211" operator="lessThan">
      <formula>$C$4</formula>
    </cfRule>
  </conditionalFormatting>
  <conditionalFormatting sqref="CA29">
    <cfRule type="cellIs" dxfId="1578" priority="2212" operator="lessThan">
      <formula>$C$4</formula>
    </cfRule>
  </conditionalFormatting>
  <conditionalFormatting sqref="CA30">
    <cfRule type="cellIs" dxfId="1577" priority="2213" operator="lessThan">
      <formula>$C$4</formula>
    </cfRule>
  </conditionalFormatting>
  <conditionalFormatting sqref="CA31">
    <cfRule type="cellIs" dxfId="1576" priority="2214" operator="lessThan">
      <formula>$C$4</formula>
    </cfRule>
  </conditionalFormatting>
  <conditionalFormatting sqref="CA32">
    <cfRule type="cellIs" dxfId="1575" priority="2215" operator="lessThan">
      <formula>$C$4</formula>
    </cfRule>
  </conditionalFormatting>
  <conditionalFormatting sqref="CA33">
    <cfRule type="cellIs" dxfId="1574" priority="2216" operator="lessThan">
      <formula>$C$4</formula>
    </cfRule>
  </conditionalFormatting>
  <conditionalFormatting sqref="CA34">
    <cfRule type="cellIs" dxfId="1573" priority="2217" operator="lessThan">
      <formula>$C$4</formula>
    </cfRule>
  </conditionalFormatting>
  <conditionalFormatting sqref="CA35">
    <cfRule type="cellIs" dxfId="1572" priority="2218" operator="lessThan">
      <formula>$C$4</formula>
    </cfRule>
  </conditionalFormatting>
  <conditionalFormatting sqref="CA36">
    <cfRule type="cellIs" dxfId="1571" priority="2219" operator="lessThan">
      <formula>$C$4</formula>
    </cfRule>
  </conditionalFormatting>
  <conditionalFormatting sqref="CA37">
    <cfRule type="cellIs" dxfId="1570" priority="2220" operator="lessThan">
      <formula>$C$4</formula>
    </cfRule>
  </conditionalFormatting>
  <conditionalFormatting sqref="CA38">
    <cfRule type="cellIs" dxfId="1569" priority="2221" operator="lessThan">
      <formula>$C$4</formula>
    </cfRule>
  </conditionalFormatting>
  <conditionalFormatting sqref="CA39">
    <cfRule type="cellIs" dxfId="1568" priority="2222" operator="lessThan">
      <formula>$C$4</formula>
    </cfRule>
  </conditionalFormatting>
  <conditionalFormatting sqref="CA40">
    <cfRule type="cellIs" dxfId="1567" priority="2223" operator="lessThan">
      <formula>$C$4</formula>
    </cfRule>
  </conditionalFormatting>
  <conditionalFormatting sqref="CA41">
    <cfRule type="cellIs" dxfId="1566" priority="2224" operator="lessThan">
      <formula>$C$4</formula>
    </cfRule>
  </conditionalFormatting>
  <conditionalFormatting sqref="CA42">
    <cfRule type="cellIs" dxfId="1565" priority="2225" operator="lessThan">
      <formula>$C$4</formula>
    </cfRule>
  </conditionalFormatting>
  <conditionalFormatting sqref="CA43">
    <cfRule type="cellIs" dxfId="1564" priority="2226" operator="lessThan">
      <formula>$C$4</formula>
    </cfRule>
  </conditionalFormatting>
  <conditionalFormatting sqref="CA44">
    <cfRule type="cellIs" dxfId="1563" priority="2227" operator="lessThan">
      <formula>$C$4</formula>
    </cfRule>
  </conditionalFormatting>
  <conditionalFormatting sqref="CA45">
    <cfRule type="cellIs" dxfId="1562" priority="2228" operator="lessThan">
      <formula>$C$4</formula>
    </cfRule>
  </conditionalFormatting>
  <conditionalFormatting sqref="CA46">
    <cfRule type="cellIs" dxfId="1561" priority="2229" operator="lessThan">
      <formula>$C$4</formula>
    </cfRule>
  </conditionalFormatting>
  <conditionalFormatting sqref="CA47">
    <cfRule type="cellIs" dxfId="1560" priority="2230" operator="lessThan">
      <formula>$C$4</formula>
    </cfRule>
  </conditionalFormatting>
  <conditionalFormatting sqref="CA48">
    <cfRule type="cellIs" dxfId="1559" priority="2231" operator="lessThan">
      <formula>$C$4</formula>
    </cfRule>
  </conditionalFormatting>
  <conditionalFormatting sqref="CA49">
    <cfRule type="cellIs" dxfId="1558" priority="2232" operator="lessThan">
      <formula>$C$4</formula>
    </cfRule>
  </conditionalFormatting>
  <conditionalFormatting sqref="CA50">
    <cfRule type="cellIs" dxfId="1557" priority="2233" operator="lessThan">
      <formula>$C$4</formula>
    </cfRule>
  </conditionalFormatting>
  <conditionalFormatting sqref="CA51">
    <cfRule type="cellIs" dxfId="1556" priority="2234" operator="lessThan">
      <formula>$C$4</formula>
    </cfRule>
  </conditionalFormatting>
  <conditionalFormatting sqref="CA52">
    <cfRule type="cellIs" dxfId="1555" priority="2235" operator="lessThan">
      <formula>$C$4</formula>
    </cfRule>
  </conditionalFormatting>
  <conditionalFormatting sqref="CA53">
    <cfRule type="cellIs" dxfId="1554" priority="2236" operator="lessThan">
      <formula>$C$4</formula>
    </cfRule>
  </conditionalFormatting>
  <conditionalFormatting sqref="CA54">
    <cfRule type="cellIs" dxfId="1553" priority="2237" operator="lessThan">
      <formula>$C$4</formula>
    </cfRule>
  </conditionalFormatting>
  <conditionalFormatting sqref="CA55">
    <cfRule type="cellIs" dxfId="1552" priority="2238" operator="lessThan">
      <formula>$C$4</formula>
    </cfRule>
  </conditionalFormatting>
  <conditionalFormatting sqref="CA56">
    <cfRule type="cellIs" dxfId="1551" priority="2239" operator="lessThan">
      <formula>$C$4</formula>
    </cfRule>
  </conditionalFormatting>
  <conditionalFormatting sqref="CA57">
    <cfRule type="cellIs" dxfId="1550" priority="2240" operator="lessThan">
      <formula>$C$4</formula>
    </cfRule>
  </conditionalFormatting>
  <conditionalFormatting sqref="CA58">
    <cfRule type="cellIs" dxfId="1549" priority="2241" operator="lessThan">
      <formula>$C$4</formula>
    </cfRule>
  </conditionalFormatting>
  <conditionalFormatting sqref="CA59">
    <cfRule type="cellIs" dxfId="1548" priority="2242" operator="lessThan">
      <formula>$C$4</formula>
    </cfRule>
  </conditionalFormatting>
  <conditionalFormatting sqref="CA60">
    <cfRule type="cellIs" dxfId="1547" priority="2243" operator="lessThan">
      <formula>$C$4</formula>
    </cfRule>
  </conditionalFormatting>
  <conditionalFormatting sqref="CB11">
    <cfRule type="cellIs" dxfId="1546" priority="2244" operator="lessThan">
      <formula>$C$4</formula>
    </cfRule>
  </conditionalFormatting>
  <conditionalFormatting sqref="CB12">
    <cfRule type="cellIs" dxfId="1545" priority="2245" operator="lessThan">
      <formula>$C$4</formula>
    </cfRule>
  </conditionalFormatting>
  <conditionalFormatting sqref="CB13">
    <cfRule type="cellIs" dxfId="1544" priority="2246" operator="lessThan">
      <formula>$C$4</formula>
    </cfRule>
  </conditionalFormatting>
  <conditionalFormatting sqref="CB14">
    <cfRule type="cellIs" dxfId="1543" priority="2247" operator="lessThan">
      <formula>$C$4</formula>
    </cfRule>
  </conditionalFormatting>
  <conditionalFormatting sqref="CB15">
    <cfRule type="cellIs" dxfId="1542" priority="2248" operator="lessThan">
      <formula>$C$4</formula>
    </cfRule>
  </conditionalFormatting>
  <conditionalFormatting sqref="CB16">
    <cfRule type="cellIs" dxfId="1541" priority="2249" operator="lessThan">
      <formula>$C$4</formula>
    </cfRule>
  </conditionalFormatting>
  <conditionalFormatting sqref="CB17">
    <cfRule type="cellIs" dxfId="1540" priority="2250" operator="lessThan">
      <formula>$C$4</formula>
    </cfRule>
  </conditionalFormatting>
  <conditionalFormatting sqref="CB18">
    <cfRule type="cellIs" dxfId="1539" priority="2251" operator="lessThan">
      <formula>$C$4</formula>
    </cfRule>
  </conditionalFormatting>
  <conditionalFormatting sqref="CB19">
    <cfRule type="cellIs" dxfId="1538" priority="2252" operator="lessThan">
      <formula>$C$4</formula>
    </cfRule>
  </conditionalFormatting>
  <conditionalFormatting sqref="CB20">
    <cfRule type="cellIs" dxfId="1537" priority="2253" operator="lessThan">
      <formula>$C$4</formula>
    </cfRule>
  </conditionalFormatting>
  <conditionalFormatting sqref="CB21">
    <cfRule type="cellIs" dxfId="1536" priority="2254" operator="lessThan">
      <formula>$C$4</formula>
    </cfRule>
  </conditionalFormatting>
  <conditionalFormatting sqref="CB22">
    <cfRule type="cellIs" dxfId="1535" priority="2255" operator="lessThan">
      <formula>$C$4</formula>
    </cfRule>
  </conditionalFormatting>
  <conditionalFormatting sqref="CB23">
    <cfRule type="cellIs" dxfId="1534" priority="2256" operator="lessThan">
      <formula>$C$4</formula>
    </cfRule>
  </conditionalFormatting>
  <conditionalFormatting sqref="CB24">
    <cfRule type="cellIs" dxfId="1533" priority="2257" operator="lessThan">
      <formula>$C$4</formula>
    </cfRule>
  </conditionalFormatting>
  <conditionalFormatting sqref="CB25">
    <cfRule type="cellIs" dxfId="1532" priority="2258" operator="lessThan">
      <formula>$C$4</formula>
    </cfRule>
  </conditionalFormatting>
  <conditionalFormatting sqref="CB26">
    <cfRule type="cellIs" dxfId="1531" priority="2259" operator="lessThan">
      <formula>$C$4</formula>
    </cfRule>
  </conditionalFormatting>
  <conditionalFormatting sqref="CB27">
    <cfRule type="cellIs" dxfId="1530" priority="2260" operator="lessThan">
      <formula>$C$4</formula>
    </cfRule>
  </conditionalFormatting>
  <conditionalFormatting sqref="CB28">
    <cfRule type="cellIs" dxfId="1529" priority="2261" operator="lessThan">
      <formula>$C$4</formula>
    </cfRule>
  </conditionalFormatting>
  <conditionalFormatting sqref="CB29">
    <cfRule type="cellIs" dxfId="1528" priority="2262" operator="lessThan">
      <formula>$C$4</formula>
    </cfRule>
  </conditionalFormatting>
  <conditionalFormatting sqref="CB30">
    <cfRule type="cellIs" dxfId="1527" priority="2263" operator="lessThan">
      <formula>$C$4</formula>
    </cfRule>
  </conditionalFormatting>
  <conditionalFormatting sqref="CB31">
    <cfRule type="cellIs" dxfId="1526" priority="2264" operator="lessThan">
      <formula>$C$4</formula>
    </cfRule>
  </conditionalFormatting>
  <conditionalFormatting sqref="CB32">
    <cfRule type="cellIs" dxfId="1525" priority="2265" operator="lessThan">
      <formula>$C$4</formula>
    </cfRule>
  </conditionalFormatting>
  <conditionalFormatting sqref="CB33">
    <cfRule type="cellIs" dxfId="1524" priority="2266" operator="lessThan">
      <formula>$C$4</formula>
    </cfRule>
  </conditionalFormatting>
  <conditionalFormatting sqref="CB34">
    <cfRule type="cellIs" dxfId="1523" priority="2267" operator="lessThan">
      <formula>$C$4</formula>
    </cfRule>
  </conditionalFormatting>
  <conditionalFormatting sqref="CB35">
    <cfRule type="cellIs" dxfId="1522" priority="2268" operator="lessThan">
      <formula>$C$4</formula>
    </cfRule>
  </conditionalFormatting>
  <conditionalFormatting sqref="CB36">
    <cfRule type="cellIs" dxfId="1521" priority="2269" operator="lessThan">
      <formula>$C$4</formula>
    </cfRule>
  </conditionalFormatting>
  <conditionalFormatting sqref="CB37">
    <cfRule type="cellIs" dxfId="1520" priority="2270" operator="lessThan">
      <formula>$C$4</formula>
    </cfRule>
  </conditionalFormatting>
  <conditionalFormatting sqref="CB38">
    <cfRule type="cellIs" dxfId="1519" priority="2271" operator="lessThan">
      <formula>$C$4</formula>
    </cfRule>
  </conditionalFormatting>
  <conditionalFormatting sqref="CB39">
    <cfRule type="cellIs" dxfId="1518" priority="2272" operator="lessThan">
      <formula>$C$4</formula>
    </cfRule>
  </conditionalFormatting>
  <conditionalFormatting sqref="CB40">
    <cfRule type="cellIs" dxfId="1517" priority="2273" operator="lessThan">
      <formula>$C$4</formula>
    </cfRule>
  </conditionalFormatting>
  <conditionalFormatting sqref="CB41">
    <cfRule type="cellIs" dxfId="1516" priority="2274" operator="lessThan">
      <formula>$C$4</formula>
    </cfRule>
  </conditionalFormatting>
  <conditionalFormatting sqref="CB42">
    <cfRule type="cellIs" dxfId="1515" priority="2275" operator="lessThan">
      <formula>$C$4</formula>
    </cfRule>
  </conditionalFormatting>
  <conditionalFormatting sqref="CB43">
    <cfRule type="cellIs" dxfId="1514" priority="2276" operator="lessThan">
      <formula>$C$4</formula>
    </cfRule>
  </conditionalFormatting>
  <conditionalFormatting sqref="CB44">
    <cfRule type="cellIs" dxfId="1513" priority="2277" operator="lessThan">
      <formula>$C$4</formula>
    </cfRule>
  </conditionalFormatting>
  <conditionalFormatting sqref="CB45">
    <cfRule type="cellIs" dxfId="1512" priority="2278" operator="lessThan">
      <formula>$C$4</formula>
    </cfRule>
  </conditionalFormatting>
  <conditionalFormatting sqref="CB46">
    <cfRule type="cellIs" dxfId="1511" priority="2279" operator="lessThan">
      <formula>$C$4</formula>
    </cfRule>
  </conditionalFormatting>
  <conditionalFormatting sqref="CB47">
    <cfRule type="cellIs" dxfId="1510" priority="2280" operator="lessThan">
      <formula>$C$4</formula>
    </cfRule>
  </conditionalFormatting>
  <conditionalFormatting sqref="CB48">
    <cfRule type="cellIs" dxfId="1509" priority="2281" operator="lessThan">
      <formula>$C$4</formula>
    </cfRule>
  </conditionalFormatting>
  <conditionalFormatting sqref="CB49">
    <cfRule type="cellIs" dxfId="1508" priority="2282" operator="lessThan">
      <formula>$C$4</formula>
    </cfRule>
  </conditionalFormatting>
  <conditionalFormatting sqref="CB50">
    <cfRule type="cellIs" dxfId="1507" priority="2283" operator="lessThan">
      <formula>$C$4</formula>
    </cfRule>
  </conditionalFormatting>
  <conditionalFormatting sqref="CB51">
    <cfRule type="cellIs" dxfId="1506" priority="2284" operator="lessThan">
      <formula>$C$4</formula>
    </cfRule>
  </conditionalFormatting>
  <conditionalFormatting sqref="CB52">
    <cfRule type="cellIs" dxfId="1505" priority="2285" operator="lessThan">
      <formula>$C$4</formula>
    </cfRule>
  </conditionalFormatting>
  <conditionalFormatting sqref="CB53">
    <cfRule type="cellIs" dxfId="1504" priority="2286" operator="lessThan">
      <formula>$C$4</formula>
    </cfRule>
  </conditionalFormatting>
  <conditionalFormatting sqref="CB54">
    <cfRule type="cellIs" dxfId="1503" priority="2287" operator="lessThan">
      <formula>$C$4</formula>
    </cfRule>
  </conditionalFormatting>
  <conditionalFormatting sqref="CB55">
    <cfRule type="cellIs" dxfId="1502" priority="2288" operator="lessThan">
      <formula>$C$4</formula>
    </cfRule>
  </conditionalFormatting>
  <conditionalFormatting sqref="CB56">
    <cfRule type="cellIs" dxfId="1501" priority="2289" operator="lessThan">
      <formula>$C$4</formula>
    </cfRule>
  </conditionalFormatting>
  <conditionalFormatting sqref="CB57">
    <cfRule type="cellIs" dxfId="1500" priority="2290" operator="lessThan">
      <formula>$C$4</formula>
    </cfRule>
  </conditionalFormatting>
  <conditionalFormatting sqref="CB58">
    <cfRule type="cellIs" dxfId="1499" priority="2291" operator="lessThan">
      <formula>$C$4</formula>
    </cfRule>
  </conditionalFormatting>
  <conditionalFormatting sqref="CB59">
    <cfRule type="cellIs" dxfId="1498" priority="2292" operator="lessThan">
      <formula>$C$4</formula>
    </cfRule>
  </conditionalFormatting>
  <conditionalFormatting sqref="CB60">
    <cfRule type="cellIs" dxfId="1497" priority="2293" operator="lessThan">
      <formula>$C$4</formula>
    </cfRule>
  </conditionalFormatting>
  <conditionalFormatting sqref="CC11">
    <cfRule type="cellIs" dxfId="1496" priority="2294" operator="lessThan">
      <formula>$C$4</formula>
    </cfRule>
  </conditionalFormatting>
  <conditionalFormatting sqref="CC12">
    <cfRule type="cellIs" dxfId="1495" priority="2295" operator="lessThan">
      <formula>$C$4</formula>
    </cfRule>
  </conditionalFormatting>
  <conditionalFormatting sqref="CC13">
    <cfRule type="cellIs" dxfId="1494" priority="2296" operator="lessThan">
      <formula>$C$4</formula>
    </cfRule>
  </conditionalFormatting>
  <conditionalFormatting sqref="CC14">
    <cfRule type="cellIs" dxfId="1493" priority="2297" operator="lessThan">
      <formula>$C$4</formula>
    </cfRule>
  </conditionalFormatting>
  <conditionalFormatting sqref="CC15">
    <cfRule type="cellIs" dxfId="1492" priority="2298" operator="lessThan">
      <formula>$C$4</formula>
    </cfRule>
  </conditionalFormatting>
  <conditionalFormatting sqref="CC16">
    <cfRule type="cellIs" dxfId="1491" priority="2299" operator="lessThan">
      <formula>$C$4</formula>
    </cfRule>
  </conditionalFormatting>
  <conditionalFormatting sqref="CC17">
    <cfRule type="cellIs" dxfId="1490" priority="2300" operator="lessThan">
      <formula>$C$4</formula>
    </cfRule>
  </conditionalFormatting>
  <conditionalFormatting sqref="CC18">
    <cfRule type="cellIs" dxfId="1489" priority="2301" operator="lessThan">
      <formula>$C$4</formula>
    </cfRule>
  </conditionalFormatting>
  <conditionalFormatting sqref="CC19">
    <cfRule type="cellIs" dxfId="1488" priority="2302" operator="lessThan">
      <formula>$C$4</formula>
    </cfRule>
  </conditionalFormatting>
  <conditionalFormatting sqref="CC20">
    <cfRule type="cellIs" dxfId="1487" priority="2303" operator="lessThan">
      <formula>$C$4</formula>
    </cfRule>
  </conditionalFormatting>
  <conditionalFormatting sqref="CC21">
    <cfRule type="cellIs" dxfId="1486" priority="2304" operator="lessThan">
      <formula>$C$4</formula>
    </cfRule>
  </conditionalFormatting>
  <conditionalFormatting sqref="CC22">
    <cfRule type="cellIs" dxfId="1485" priority="2305" operator="lessThan">
      <formula>$C$4</formula>
    </cfRule>
  </conditionalFormatting>
  <conditionalFormatting sqref="CC23">
    <cfRule type="cellIs" dxfId="1484" priority="2306" operator="lessThan">
      <formula>$C$4</formula>
    </cfRule>
  </conditionalFormatting>
  <conditionalFormatting sqref="CC24">
    <cfRule type="cellIs" dxfId="1483" priority="2307" operator="lessThan">
      <formula>$C$4</formula>
    </cfRule>
  </conditionalFormatting>
  <conditionalFormatting sqref="CC25">
    <cfRule type="cellIs" dxfId="1482" priority="2308" operator="lessThan">
      <formula>$C$4</formula>
    </cfRule>
  </conditionalFormatting>
  <conditionalFormatting sqref="CC26">
    <cfRule type="cellIs" dxfId="1481" priority="2309" operator="lessThan">
      <formula>$C$4</formula>
    </cfRule>
  </conditionalFormatting>
  <conditionalFormatting sqref="CC27">
    <cfRule type="cellIs" dxfId="1480" priority="2310" operator="lessThan">
      <formula>$C$4</formula>
    </cfRule>
  </conditionalFormatting>
  <conditionalFormatting sqref="CC28">
    <cfRule type="cellIs" dxfId="1479" priority="2311" operator="lessThan">
      <formula>$C$4</formula>
    </cfRule>
  </conditionalFormatting>
  <conditionalFormatting sqref="CC29">
    <cfRule type="cellIs" dxfId="1478" priority="2312" operator="lessThan">
      <formula>$C$4</formula>
    </cfRule>
  </conditionalFormatting>
  <conditionalFormatting sqref="CC30">
    <cfRule type="cellIs" dxfId="1477" priority="2313" operator="lessThan">
      <formula>$C$4</formula>
    </cfRule>
  </conditionalFormatting>
  <conditionalFormatting sqref="CC31">
    <cfRule type="cellIs" dxfId="1476" priority="2314" operator="lessThan">
      <formula>$C$4</formula>
    </cfRule>
  </conditionalFormatting>
  <conditionalFormatting sqref="CC32">
    <cfRule type="cellIs" dxfId="1475" priority="2315" operator="lessThan">
      <formula>$C$4</formula>
    </cfRule>
  </conditionalFormatting>
  <conditionalFormatting sqref="CC33">
    <cfRule type="cellIs" dxfId="1474" priority="2316" operator="lessThan">
      <formula>$C$4</formula>
    </cfRule>
  </conditionalFormatting>
  <conditionalFormatting sqref="CC34">
    <cfRule type="cellIs" dxfId="1473" priority="2317" operator="lessThan">
      <formula>$C$4</formula>
    </cfRule>
  </conditionalFormatting>
  <conditionalFormatting sqref="CC35">
    <cfRule type="cellIs" dxfId="1472" priority="2318" operator="lessThan">
      <formula>$C$4</formula>
    </cfRule>
  </conditionalFormatting>
  <conditionalFormatting sqref="CC36">
    <cfRule type="cellIs" dxfId="1471" priority="2319" operator="lessThan">
      <formula>$C$4</formula>
    </cfRule>
  </conditionalFormatting>
  <conditionalFormatting sqref="CC37">
    <cfRule type="cellIs" dxfId="1470" priority="2320" operator="lessThan">
      <formula>$C$4</formula>
    </cfRule>
  </conditionalFormatting>
  <conditionalFormatting sqref="CC38">
    <cfRule type="cellIs" dxfId="1469" priority="2321" operator="lessThan">
      <formula>$C$4</formula>
    </cfRule>
  </conditionalFormatting>
  <conditionalFormatting sqref="CC39">
    <cfRule type="cellIs" dxfId="1468" priority="2322" operator="lessThan">
      <formula>$C$4</formula>
    </cfRule>
  </conditionalFormatting>
  <conditionalFormatting sqref="CC40">
    <cfRule type="cellIs" dxfId="1467" priority="2323" operator="lessThan">
      <formula>$C$4</formula>
    </cfRule>
  </conditionalFormatting>
  <conditionalFormatting sqref="CC41">
    <cfRule type="cellIs" dxfId="1466" priority="2324" operator="lessThan">
      <formula>$C$4</formula>
    </cfRule>
  </conditionalFormatting>
  <conditionalFormatting sqref="CC42">
    <cfRule type="cellIs" dxfId="1465" priority="2325" operator="lessThan">
      <formula>$C$4</formula>
    </cfRule>
  </conditionalFormatting>
  <conditionalFormatting sqref="CC43">
    <cfRule type="cellIs" dxfId="1464" priority="2326" operator="lessThan">
      <formula>$C$4</formula>
    </cfRule>
  </conditionalFormatting>
  <conditionalFormatting sqref="CC44">
    <cfRule type="cellIs" dxfId="1463" priority="2327" operator="lessThan">
      <formula>$C$4</formula>
    </cfRule>
  </conditionalFormatting>
  <conditionalFormatting sqref="CC45">
    <cfRule type="cellIs" dxfId="1462" priority="2328" operator="lessThan">
      <formula>$C$4</formula>
    </cfRule>
  </conditionalFormatting>
  <conditionalFormatting sqref="CC46">
    <cfRule type="cellIs" dxfId="1461" priority="2329" operator="lessThan">
      <formula>$C$4</formula>
    </cfRule>
  </conditionalFormatting>
  <conditionalFormatting sqref="CC47">
    <cfRule type="cellIs" dxfId="1460" priority="2330" operator="lessThan">
      <formula>$C$4</formula>
    </cfRule>
  </conditionalFormatting>
  <conditionalFormatting sqref="CC48">
    <cfRule type="cellIs" dxfId="1459" priority="2331" operator="lessThan">
      <formula>$C$4</formula>
    </cfRule>
  </conditionalFormatting>
  <conditionalFormatting sqref="CC49">
    <cfRule type="cellIs" dxfId="1458" priority="2332" operator="lessThan">
      <formula>$C$4</formula>
    </cfRule>
  </conditionalFormatting>
  <conditionalFormatting sqref="CC50">
    <cfRule type="cellIs" dxfId="1457" priority="2333" operator="lessThan">
      <formula>$C$4</formula>
    </cfRule>
  </conditionalFormatting>
  <conditionalFormatting sqref="CC51">
    <cfRule type="cellIs" dxfId="1456" priority="2334" operator="lessThan">
      <formula>$C$4</formula>
    </cfRule>
  </conditionalFormatting>
  <conditionalFormatting sqref="CC52">
    <cfRule type="cellIs" dxfId="1455" priority="2335" operator="lessThan">
      <formula>$C$4</formula>
    </cfRule>
  </conditionalFormatting>
  <conditionalFormatting sqref="CC53">
    <cfRule type="cellIs" dxfId="1454" priority="2336" operator="lessThan">
      <formula>$C$4</formula>
    </cfRule>
  </conditionalFormatting>
  <conditionalFormatting sqref="CC54">
    <cfRule type="cellIs" dxfId="1453" priority="2337" operator="lessThan">
      <formula>$C$4</formula>
    </cfRule>
  </conditionalFormatting>
  <conditionalFormatting sqref="CC55">
    <cfRule type="cellIs" dxfId="1452" priority="2338" operator="lessThan">
      <formula>$C$4</formula>
    </cfRule>
  </conditionalFormatting>
  <conditionalFormatting sqref="CC56">
    <cfRule type="cellIs" dxfId="1451" priority="2339" operator="lessThan">
      <formula>$C$4</formula>
    </cfRule>
  </conditionalFormatting>
  <conditionalFormatting sqref="CC57">
    <cfRule type="cellIs" dxfId="1450" priority="2340" operator="lessThan">
      <formula>$C$4</formula>
    </cfRule>
  </conditionalFormatting>
  <conditionalFormatting sqref="CC58">
    <cfRule type="cellIs" dxfId="1449" priority="2341" operator="lessThan">
      <formula>$C$4</formula>
    </cfRule>
  </conditionalFormatting>
  <conditionalFormatting sqref="CC59">
    <cfRule type="cellIs" dxfId="1448" priority="2342" operator="lessThan">
      <formula>$C$4</formula>
    </cfRule>
  </conditionalFormatting>
  <conditionalFormatting sqref="CC60">
    <cfRule type="cellIs" dxfId="1447" priority="2343" operator="lessThan">
      <formula>$C$4</formula>
    </cfRule>
  </conditionalFormatting>
  <conditionalFormatting sqref="CD11">
    <cfRule type="cellIs" dxfId="1446" priority="2344" operator="lessThan">
      <formula>$C$4</formula>
    </cfRule>
  </conditionalFormatting>
  <conditionalFormatting sqref="CD12">
    <cfRule type="cellIs" dxfId="1445" priority="2345" operator="lessThan">
      <formula>$C$4</formula>
    </cfRule>
  </conditionalFormatting>
  <conditionalFormatting sqref="CD13">
    <cfRule type="cellIs" dxfId="1444" priority="2346" operator="lessThan">
      <formula>$C$4</formula>
    </cfRule>
  </conditionalFormatting>
  <conditionalFormatting sqref="CD14">
    <cfRule type="cellIs" dxfId="1443" priority="2347" operator="lessThan">
      <formula>$C$4</formula>
    </cfRule>
  </conditionalFormatting>
  <conditionalFormatting sqref="CD15">
    <cfRule type="cellIs" dxfId="1442" priority="2348" operator="lessThan">
      <formula>$C$4</formula>
    </cfRule>
  </conditionalFormatting>
  <conditionalFormatting sqref="CD16">
    <cfRule type="cellIs" dxfId="1441" priority="2349" operator="lessThan">
      <formula>$C$4</formula>
    </cfRule>
  </conditionalFormatting>
  <conditionalFormatting sqref="CD17">
    <cfRule type="cellIs" dxfId="1440" priority="2350" operator="lessThan">
      <formula>$C$4</formula>
    </cfRule>
  </conditionalFormatting>
  <conditionalFormatting sqref="CD18">
    <cfRule type="cellIs" dxfId="1439" priority="2351" operator="lessThan">
      <formula>$C$4</formula>
    </cfRule>
  </conditionalFormatting>
  <conditionalFormatting sqref="CD19">
    <cfRule type="cellIs" dxfId="1438" priority="2352" operator="lessThan">
      <formula>$C$4</formula>
    </cfRule>
  </conditionalFormatting>
  <conditionalFormatting sqref="CD20">
    <cfRule type="cellIs" dxfId="1437" priority="2353" operator="lessThan">
      <formula>$C$4</formula>
    </cfRule>
  </conditionalFormatting>
  <conditionalFormatting sqref="CD21">
    <cfRule type="cellIs" dxfId="1436" priority="2354" operator="lessThan">
      <formula>$C$4</formula>
    </cfRule>
  </conditionalFormatting>
  <conditionalFormatting sqref="CD22">
    <cfRule type="cellIs" dxfId="1435" priority="2355" operator="lessThan">
      <formula>$C$4</formula>
    </cfRule>
  </conditionalFormatting>
  <conditionalFormatting sqref="CD23">
    <cfRule type="cellIs" dxfId="1434" priority="2356" operator="lessThan">
      <formula>$C$4</formula>
    </cfRule>
  </conditionalFormatting>
  <conditionalFormatting sqref="CD24">
    <cfRule type="cellIs" dxfId="1433" priority="2357" operator="lessThan">
      <formula>$C$4</formula>
    </cfRule>
  </conditionalFormatting>
  <conditionalFormatting sqref="CD25">
    <cfRule type="cellIs" dxfId="1432" priority="2358" operator="lessThan">
      <formula>$C$4</formula>
    </cfRule>
  </conditionalFormatting>
  <conditionalFormatting sqref="CD26">
    <cfRule type="cellIs" dxfId="1431" priority="2359" operator="lessThan">
      <formula>$C$4</formula>
    </cfRule>
  </conditionalFormatting>
  <conditionalFormatting sqref="CD27">
    <cfRule type="cellIs" dxfId="1430" priority="2360" operator="lessThan">
      <formula>$C$4</formula>
    </cfRule>
  </conditionalFormatting>
  <conditionalFormatting sqref="CD28">
    <cfRule type="cellIs" dxfId="1429" priority="2361" operator="lessThan">
      <formula>$C$4</formula>
    </cfRule>
  </conditionalFormatting>
  <conditionalFormatting sqref="CD29">
    <cfRule type="cellIs" dxfId="1428" priority="2362" operator="lessThan">
      <formula>$C$4</formula>
    </cfRule>
  </conditionalFormatting>
  <conditionalFormatting sqref="CD30">
    <cfRule type="cellIs" dxfId="1427" priority="2363" operator="lessThan">
      <formula>$C$4</formula>
    </cfRule>
  </conditionalFormatting>
  <conditionalFormatting sqref="CD31">
    <cfRule type="cellIs" dxfId="1426" priority="2364" operator="lessThan">
      <formula>$C$4</formula>
    </cfRule>
  </conditionalFormatting>
  <conditionalFormatting sqref="CD32">
    <cfRule type="cellIs" dxfId="1425" priority="2365" operator="lessThan">
      <formula>$C$4</formula>
    </cfRule>
  </conditionalFormatting>
  <conditionalFormatting sqref="CD33">
    <cfRule type="cellIs" dxfId="1424" priority="2366" operator="lessThan">
      <formula>$C$4</formula>
    </cfRule>
  </conditionalFormatting>
  <conditionalFormatting sqref="CD34">
    <cfRule type="cellIs" dxfId="1423" priority="2367" operator="lessThan">
      <formula>$C$4</formula>
    </cfRule>
  </conditionalFormatting>
  <conditionalFormatting sqref="CD35">
    <cfRule type="cellIs" dxfId="1422" priority="2368" operator="lessThan">
      <formula>$C$4</formula>
    </cfRule>
  </conditionalFormatting>
  <conditionalFormatting sqref="CD36">
    <cfRule type="cellIs" dxfId="1421" priority="2369" operator="lessThan">
      <formula>$C$4</formula>
    </cfRule>
  </conditionalFormatting>
  <conditionalFormatting sqref="CD37">
    <cfRule type="cellIs" dxfId="1420" priority="2370" operator="lessThan">
      <formula>$C$4</formula>
    </cfRule>
  </conditionalFormatting>
  <conditionalFormatting sqref="CD38">
    <cfRule type="cellIs" dxfId="1419" priority="2371" operator="lessThan">
      <formula>$C$4</formula>
    </cfRule>
  </conditionalFormatting>
  <conditionalFormatting sqref="CD39">
    <cfRule type="cellIs" dxfId="1418" priority="2372" operator="lessThan">
      <formula>$C$4</formula>
    </cfRule>
  </conditionalFormatting>
  <conditionalFormatting sqref="CD40">
    <cfRule type="cellIs" dxfId="1417" priority="2373" operator="lessThan">
      <formula>$C$4</formula>
    </cfRule>
  </conditionalFormatting>
  <conditionalFormatting sqref="CD41">
    <cfRule type="cellIs" dxfId="1416" priority="2374" operator="lessThan">
      <formula>$C$4</formula>
    </cfRule>
  </conditionalFormatting>
  <conditionalFormatting sqref="CD42">
    <cfRule type="cellIs" dxfId="1415" priority="2375" operator="lessThan">
      <formula>$C$4</formula>
    </cfRule>
  </conditionalFormatting>
  <conditionalFormatting sqref="CD43">
    <cfRule type="cellIs" dxfId="1414" priority="2376" operator="lessThan">
      <formula>$C$4</formula>
    </cfRule>
  </conditionalFormatting>
  <conditionalFormatting sqref="CD44">
    <cfRule type="cellIs" dxfId="1413" priority="2377" operator="lessThan">
      <formula>$C$4</formula>
    </cfRule>
  </conditionalFormatting>
  <conditionalFormatting sqref="CD45">
    <cfRule type="cellIs" dxfId="1412" priority="2378" operator="lessThan">
      <formula>$C$4</formula>
    </cfRule>
  </conditionalFormatting>
  <conditionalFormatting sqref="CD46">
    <cfRule type="cellIs" dxfId="1411" priority="2379" operator="lessThan">
      <formula>$C$4</formula>
    </cfRule>
  </conditionalFormatting>
  <conditionalFormatting sqref="CD47">
    <cfRule type="cellIs" dxfId="1410" priority="2380" operator="lessThan">
      <formula>$C$4</formula>
    </cfRule>
  </conditionalFormatting>
  <conditionalFormatting sqref="CD48">
    <cfRule type="cellIs" dxfId="1409" priority="2381" operator="lessThan">
      <formula>$C$4</formula>
    </cfRule>
  </conditionalFormatting>
  <conditionalFormatting sqref="CD49">
    <cfRule type="cellIs" dxfId="1408" priority="2382" operator="lessThan">
      <formula>$C$4</formula>
    </cfRule>
  </conditionalFormatting>
  <conditionalFormatting sqref="CD50">
    <cfRule type="cellIs" dxfId="1407" priority="2383" operator="lessThan">
      <formula>$C$4</formula>
    </cfRule>
  </conditionalFormatting>
  <conditionalFormatting sqref="CD51">
    <cfRule type="cellIs" dxfId="1406" priority="2384" operator="lessThan">
      <formula>$C$4</formula>
    </cfRule>
  </conditionalFormatting>
  <conditionalFormatting sqref="CD52">
    <cfRule type="cellIs" dxfId="1405" priority="2385" operator="lessThan">
      <formula>$C$4</formula>
    </cfRule>
  </conditionalFormatting>
  <conditionalFormatting sqref="CD53">
    <cfRule type="cellIs" dxfId="1404" priority="2386" operator="lessThan">
      <formula>$C$4</formula>
    </cfRule>
  </conditionalFormatting>
  <conditionalFormatting sqref="CD54">
    <cfRule type="cellIs" dxfId="1403" priority="2387" operator="lessThan">
      <formula>$C$4</formula>
    </cfRule>
  </conditionalFormatting>
  <conditionalFormatting sqref="CD55">
    <cfRule type="cellIs" dxfId="1402" priority="2388" operator="lessThan">
      <formula>$C$4</formula>
    </cfRule>
  </conditionalFormatting>
  <conditionalFormatting sqref="CD56">
    <cfRule type="cellIs" dxfId="1401" priority="2389" operator="lessThan">
      <formula>$C$4</formula>
    </cfRule>
  </conditionalFormatting>
  <conditionalFormatting sqref="CD57">
    <cfRule type="cellIs" dxfId="1400" priority="2390" operator="lessThan">
      <formula>$C$4</formula>
    </cfRule>
  </conditionalFormatting>
  <conditionalFormatting sqref="CD58">
    <cfRule type="cellIs" dxfId="1399" priority="2391" operator="lessThan">
      <formula>$C$4</formula>
    </cfRule>
  </conditionalFormatting>
  <conditionalFormatting sqref="CD59">
    <cfRule type="cellIs" dxfId="1398" priority="2392" operator="lessThan">
      <formula>$C$4</formula>
    </cfRule>
  </conditionalFormatting>
  <conditionalFormatting sqref="CD60">
    <cfRule type="cellIs" dxfId="1397" priority="2393" operator="lessThan">
      <formula>$C$4</formula>
    </cfRule>
  </conditionalFormatting>
  <conditionalFormatting sqref="CE11">
    <cfRule type="cellIs" dxfId="1396" priority="2394" operator="lessThan">
      <formula>$C$4</formula>
    </cfRule>
  </conditionalFormatting>
  <conditionalFormatting sqref="CE12">
    <cfRule type="cellIs" dxfId="1395" priority="2395" operator="lessThan">
      <formula>$C$4</formula>
    </cfRule>
  </conditionalFormatting>
  <conditionalFormatting sqref="CE13">
    <cfRule type="cellIs" dxfId="1394" priority="2396" operator="lessThan">
      <formula>$C$4</formula>
    </cfRule>
  </conditionalFormatting>
  <conditionalFormatting sqref="CE14">
    <cfRule type="cellIs" dxfId="1393" priority="2397" operator="lessThan">
      <formula>$C$4</formula>
    </cfRule>
  </conditionalFormatting>
  <conditionalFormatting sqref="CE15">
    <cfRule type="cellIs" dxfId="1392" priority="2398" operator="lessThan">
      <formula>$C$4</formula>
    </cfRule>
  </conditionalFormatting>
  <conditionalFormatting sqref="CE16">
    <cfRule type="cellIs" dxfId="1391" priority="2399" operator="lessThan">
      <formula>$C$4</formula>
    </cfRule>
  </conditionalFormatting>
  <conditionalFormatting sqref="CE17">
    <cfRule type="cellIs" dxfId="1390" priority="2400" operator="lessThan">
      <formula>$C$4</formula>
    </cfRule>
  </conditionalFormatting>
  <conditionalFormatting sqref="CE18">
    <cfRule type="cellIs" dxfId="1389" priority="2401" operator="lessThan">
      <formula>$C$4</formula>
    </cfRule>
  </conditionalFormatting>
  <conditionalFormatting sqref="CE19">
    <cfRule type="cellIs" dxfId="1388" priority="2402" operator="lessThan">
      <formula>$C$4</formula>
    </cfRule>
  </conditionalFormatting>
  <conditionalFormatting sqref="CE20">
    <cfRule type="cellIs" dxfId="1387" priority="2403" operator="lessThan">
      <formula>$C$4</formula>
    </cfRule>
  </conditionalFormatting>
  <conditionalFormatting sqref="CE21">
    <cfRule type="cellIs" dxfId="1386" priority="2404" operator="lessThan">
      <formula>$C$4</formula>
    </cfRule>
  </conditionalFormatting>
  <conditionalFormatting sqref="CE22">
    <cfRule type="cellIs" dxfId="1385" priority="2405" operator="lessThan">
      <formula>$C$4</formula>
    </cfRule>
  </conditionalFormatting>
  <conditionalFormatting sqref="CE23">
    <cfRule type="cellIs" dxfId="1384" priority="2406" operator="lessThan">
      <formula>$C$4</formula>
    </cfRule>
  </conditionalFormatting>
  <conditionalFormatting sqref="CE24">
    <cfRule type="cellIs" dxfId="1383" priority="2407" operator="lessThan">
      <formula>$C$4</formula>
    </cfRule>
  </conditionalFormatting>
  <conditionalFormatting sqref="CE25">
    <cfRule type="cellIs" dxfId="1382" priority="2408" operator="lessThan">
      <formula>$C$4</formula>
    </cfRule>
  </conditionalFormatting>
  <conditionalFormatting sqref="CE26">
    <cfRule type="cellIs" dxfId="1381" priority="2409" operator="lessThan">
      <formula>$C$4</formula>
    </cfRule>
  </conditionalFormatting>
  <conditionalFormatting sqref="CE27">
    <cfRule type="cellIs" dxfId="1380" priority="2410" operator="lessThan">
      <formula>$C$4</formula>
    </cfRule>
  </conditionalFormatting>
  <conditionalFormatting sqref="CE28">
    <cfRule type="cellIs" dxfId="1379" priority="2411" operator="lessThan">
      <formula>$C$4</formula>
    </cfRule>
  </conditionalFormatting>
  <conditionalFormatting sqref="CE29">
    <cfRule type="cellIs" dxfId="1378" priority="2412" operator="lessThan">
      <formula>$C$4</formula>
    </cfRule>
  </conditionalFormatting>
  <conditionalFormatting sqref="CE30">
    <cfRule type="cellIs" dxfId="1377" priority="2413" operator="lessThan">
      <formula>$C$4</formula>
    </cfRule>
  </conditionalFormatting>
  <conditionalFormatting sqref="CE31">
    <cfRule type="cellIs" dxfId="1376" priority="2414" operator="lessThan">
      <formula>$C$4</formula>
    </cfRule>
  </conditionalFormatting>
  <conditionalFormatting sqref="CE32">
    <cfRule type="cellIs" dxfId="1375" priority="2415" operator="lessThan">
      <formula>$C$4</formula>
    </cfRule>
  </conditionalFormatting>
  <conditionalFormatting sqref="CE33">
    <cfRule type="cellIs" dxfId="1374" priority="2416" operator="lessThan">
      <formula>$C$4</formula>
    </cfRule>
  </conditionalFormatting>
  <conditionalFormatting sqref="CE34">
    <cfRule type="cellIs" dxfId="1373" priority="2417" operator="lessThan">
      <formula>$C$4</formula>
    </cfRule>
  </conditionalFormatting>
  <conditionalFormatting sqref="CE35">
    <cfRule type="cellIs" dxfId="1372" priority="2418" operator="lessThan">
      <formula>$C$4</formula>
    </cfRule>
  </conditionalFormatting>
  <conditionalFormatting sqref="CE36">
    <cfRule type="cellIs" dxfId="1371" priority="2419" operator="lessThan">
      <formula>$C$4</formula>
    </cfRule>
  </conditionalFormatting>
  <conditionalFormatting sqref="CE37">
    <cfRule type="cellIs" dxfId="1370" priority="2420" operator="lessThan">
      <formula>$C$4</formula>
    </cfRule>
  </conditionalFormatting>
  <conditionalFormatting sqref="CE38">
    <cfRule type="cellIs" dxfId="1369" priority="2421" operator="lessThan">
      <formula>$C$4</formula>
    </cfRule>
  </conditionalFormatting>
  <conditionalFormatting sqref="CE39">
    <cfRule type="cellIs" dxfId="1368" priority="2422" operator="lessThan">
      <formula>$C$4</formula>
    </cfRule>
  </conditionalFormatting>
  <conditionalFormatting sqref="CE40">
    <cfRule type="cellIs" dxfId="1367" priority="2423" operator="lessThan">
      <formula>$C$4</formula>
    </cfRule>
  </conditionalFormatting>
  <conditionalFormatting sqref="CE41">
    <cfRule type="cellIs" dxfId="1366" priority="2424" operator="lessThan">
      <formula>$C$4</formula>
    </cfRule>
  </conditionalFormatting>
  <conditionalFormatting sqref="CE42">
    <cfRule type="cellIs" dxfId="1365" priority="2425" operator="lessThan">
      <formula>$C$4</formula>
    </cfRule>
  </conditionalFormatting>
  <conditionalFormatting sqref="CE43">
    <cfRule type="cellIs" dxfId="1364" priority="2426" operator="lessThan">
      <formula>$C$4</formula>
    </cfRule>
  </conditionalFormatting>
  <conditionalFormatting sqref="CE44">
    <cfRule type="cellIs" dxfId="1363" priority="2427" operator="lessThan">
      <formula>$C$4</formula>
    </cfRule>
  </conditionalFormatting>
  <conditionalFormatting sqref="CE45">
    <cfRule type="cellIs" dxfId="1362" priority="2428" operator="lessThan">
      <formula>$C$4</formula>
    </cfRule>
  </conditionalFormatting>
  <conditionalFormatting sqref="CE46">
    <cfRule type="cellIs" dxfId="1361" priority="2429" operator="lessThan">
      <formula>$C$4</formula>
    </cfRule>
  </conditionalFormatting>
  <conditionalFormatting sqref="CE47">
    <cfRule type="cellIs" dxfId="1360" priority="2430" operator="lessThan">
      <formula>$C$4</formula>
    </cfRule>
  </conditionalFormatting>
  <conditionalFormatting sqref="CE48">
    <cfRule type="cellIs" dxfId="1359" priority="2431" operator="lessThan">
      <formula>$C$4</formula>
    </cfRule>
  </conditionalFormatting>
  <conditionalFormatting sqref="CE49">
    <cfRule type="cellIs" dxfId="1358" priority="2432" operator="lessThan">
      <formula>$C$4</formula>
    </cfRule>
  </conditionalFormatting>
  <conditionalFormatting sqref="CE50">
    <cfRule type="cellIs" dxfId="1357" priority="2433" operator="lessThan">
      <formula>$C$4</formula>
    </cfRule>
  </conditionalFormatting>
  <conditionalFormatting sqref="CE51">
    <cfRule type="cellIs" dxfId="1356" priority="2434" operator="lessThan">
      <formula>$C$4</formula>
    </cfRule>
  </conditionalFormatting>
  <conditionalFormatting sqref="CE52">
    <cfRule type="cellIs" dxfId="1355" priority="2435" operator="lessThan">
      <formula>$C$4</formula>
    </cfRule>
  </conditionalFormatting>
  <conditionalFormatting sqref="CE53">
    <cfRule type="cellIs" dxfId="1354" priority="2436" operator="lessThan">
      <formula>$C$4</formula>
    </cfRule>
  </conditionalFormatting>
  <conditionalFormatting sqref="CE54">
    <cfRule type="cellIs" dxfId="1353" priority="2437" operator="lessThan">
      <formula>$C$4</formula>
    </cfRule>
  </conditionalFormatting>
  <conditionalFormatting sqref="CE55">
    <cfRule type="cellIs" dxfId="1352" priority="2438" operator="lessThan">
      <formula>$C$4</formula>
    </cfRule>
  </conditionalFormatting>
  <conditionalFormatting sqref="CE56">
    <cfRule type="cellIs" dxfId="1351" priority="2439" operator="lessThan">
      <formula>$C$4</formula>
    </cfRule>
  </conditionalFormatting>
  <conditionalFormatting sqref="CE57">
    <cfRule type="cellIs" dxfId="1350" priority="2440" operator="lessThan">
      <formula>$C$4</formula>
    </cfRule>
  </conditionalFormatting>
  <conditionalFormatting sqref="CE58">
    <cfRule type="cellIs" dxfId="1349" priority="2441" operator="lessThan">
      <formula>$C$4</formula>
    </cfRule>
  </conditionalFormatting>
  <conditionalFormatting sqref="CE59">
    <cfRule type="cellIs" dxfId="1348" priority="2442" operator="lessThan">
      <formula>$C$4</formula>
    </cfRule>
  </conditionalFormatting>
  <conditionalFormatting sqref="CE60">
    <cfRule type="cellIs" dxfId="1347" priority="2443" operator="lessThan">
      <formula>$C$4</formula>
    </cfRule>
  </conditionalFormatting>
  <conditionalFormatting sqref="CF11">
    <cfRule type="cellIs" dxfId="1346" priority="2444" operator="lessThan">
      <formula>$C$4</formula>
    </cfRule>
  </conditionalFormatting>
  <conditionalFormatting sqref="CF12">
    <cfRule type="cellIs" dxfId="1345" priority="2445" operator="lessThan">
      <formula>$C$4</formula>
    </cfRule>
  </conditionalFormatting>
  <conditionalFormatting sqref="CF13">
    <cfRule type="cellIs" dxfId="1344" priority="2446" operator="lessThan">
      <formula>$C$4</formula>
    </cfRule>
  </conditionalFormatting>
  <conditionalFormatting sqref="CF14">
    <cfRule type="cellIs" dxfId="1343" priority="2447" operator="lessThan">
      <formula>$C$4</formula>
    </cfRule>
  </conditionalFormatting>
  <conditionalFormatting sqref="CF15">
    <cfRule type="cellIs" dxfId="1342" priority="2448" operator="lessThan">
      <formula>$C$4</formula>
    </cfRule>
  </conditionalFormatting>
  <conditionalFormatting sqref="CF16">
    <cfRule type="cellIs" dxfId="1341" priority="2449" operator="lessThan">
      <formula>$C$4</formula>
    </cfRule>
  </conditionalFormatting>
  <conditionalFormatting sqref="CF17">
    <cfRule type="cellIs" dxfId="1340" priority="2450" operator="lessThan">
      <formula>$C$4</formula>
    </cfRule>
  </conditionalFormatting>
  <conditionalFormatting sqref="CF18">
    <cfRule type="cellIs" dxfId="1339" priority="2451" operator="lessThan">
      <formula>$C$4</formula>
    </cfRule>
  </conditionalFormatting>
  <conditionalFormatting sqref="CF19">
    <cfRule type="cellIs" dxfId="1338" priority="2452" operator="lessThan">
      <formula>$C$4</formula>
    </cfRule>
  </conditionalFormatting>
  <conditionalFormatting sqref="CF20">
    <cfRule type="cellIs" dxfId="1337" priority="2453" operator="lessThan">
      <formula>$C$4</formula>
    </cfRule>
  </conditionalFormatting>
  <conditionalFormatting sqref="CF21">
    <cfRule type="cellIs" dxfId="1336" priority="2454" operator="lessThan">
      <formula>$C$4</formula>
    </cfRule>
  </conditionalFormatting>
  <conditionalFormatting sqref="CF22">
    <cfRule type="cellIs" dxfId="1335" priority="2455" operator="lessThan">
      <formula>$C$4</formula>
    </cfRule>
  </conditionalFormatting>
  <conditionalFormatting sqref="CF23">
    <cfRule type="cellIs" dxfId="1334" priority="2456" operator="lessThan">
      <formula>$C$4</formula>
    </cfRule>
  </conditionalFormatting>
  <conditionalFormatting sqref="CF24">
    <cfRule type="cellIs" dxfId="1333" priority="2457" operator="lessThan">
      <formula>$C$4</formula>
    </cfRule>
  </conditionalFormatting>
  <conditionalFormatting sqref="CF25">
    <cfRule type="cellIs" dxfId="1332" priority="2458" operator="lessThan">
      <formula>$C$4</formula>
    </cfRule>
  </conditionalFormatting>
  <conditionalFormatting sqref="CF26">
    <cfRule type="cellIs" dxfId="1331" priority="2459" operator="lessThan">
      <formula>$C$4</formula>
    </cfRule>
  </conditionalFormatting>
  <conditionalFormatting sqref="CF27">
    <cfRule type="cellIs" dxfId="1330" priority="2460" operator="lessThan">
      <formula>$C$4</formula>
    </cfRule>
  </conditionalFormatting>
  <conditionalFormatting sqref="CF28">
    <cfRule type="cellIs" dxfId="1329" priority="2461" operator="lessThan">
      <formula>$C$4</formula>
    </cfRule>
  </conditionalFormatting>
  <conditionalFormatting sqref="CF29">
    <cfRule type="cellIs" dxfId="1328" priority="2462" operator="lessThan">
      <formula>$C$4</formula>
    </cfRule>
  </conditionalFormatting>
  <conditionalFormatting sqref="CF30">
    <cfRule type="cellIs" dxfId="1327" priority="2463" operator="lessThan">
      <formula>$C$4</formula>
    </cfRule>
  </conditionalFormatting>
  <conditionalFormatting sqref="CF31">
    <cfRule type="cellIs" dxfId="1326" priority="2464" operator="lessThan">
      <formula>$C$4</formula>
    </cfRule>
  </conditionalFormatting>
  <conditionalFormatting sqref="CF32">
    <cfRule type="cellIs" dxfId="1325" priority="2465" operator="lessThan">
      <formula>$C$4</formula>
    </cfRule>
  </conditionalFormatting>
  <conditionalFormatting sqref="CF33">
    <cfRule type="cellIs" dxfId="1324" priority="2466" operator="lessThan">
      <formula>$C$4</formula>
    </cfRule>
  </conditionalFormatting>
  <conditionalFormatting sqref="CF34">
    <cfRule type="cellIs" dxfId="1323" priority="2467" operator="lessThan">
      <formula>$C$4</formula>
    </cfRule>
  </conditionalFormatting>
  <conditionalFormatting sqref="CF35">
    <cfRule type="cellIs" dxfId="1322" priority="2468" operator="lessThan">
      <formula>$C$4</formula>
    </cfRule>
  </conditionalFormatting>
  <conditionalFormatting sqref="CF36">
    <cfRule type="cellIs" dxfId="1321" priority="2469" operator="lessThan">
      <formula>$C$4</formula>
    </cfRule>
  </conditionalFormatting>
  <conditionalFormatting sqref="CF37">
    <cfRule type="cellIs" dxfId="1320" priority="2470" operator="lessThan">
      <formula>$C$4</formula>
    </cfRule>
  </conditionalFormatting>
  <conditionalFormatting sqref="CF38">
    <cfRule type="cellIs" dxfId="1319" priority="2471" operator="lessThan">
      <formula>$C$4</formula>
    </cfRule>
  </conditionalFormatting>
  <conditionalFormatting sqref="CF39">
    <cfRule type="cellIs" dxfId="1318" priority="2472" operator="lessThan">
      <formula>$C$4</formula>
    </cfRule>
  </conditionalFormatting>
  <conditionalFormatting sqref="CF40">
    <cfRule type="cellIs" dxfId="1317" priority="2473" operator="lessThan">
      <formula>$C$4</formula>
    </cfRule>
  </conditionalFormatting>
  <conditionalFormatting sqref="CF41">
    <cfRule type="cellIs" dxfId="1316" priority="2474" operator="lessThan">
      <formula>$C$4</formula>
    </cfRule>
  </conditionalFormatting>
  <conditionalFormatting sqref="CF42">
    <cfRule type="cellIs" dxfId="1315" priority="2475" operator="lessThan">
      <formula>$C$4</formula>
    </cfRule>
  </conditionalFormatting>
  <conditionalFormatting sqref="CF43">
    <cfRule type="cellIs" dxfId="1314" priority="2476" operator="lessThan">
      <formula>$C$4</formula>
    </cfRule>
  </conditionalFormatting>
  <conditionalFormatting sqref="CF44">
    <cfRule type="cellIs" dxfId="1313" priority="2477" operator="lessThan">
      <formula>$C$4</formula>
    </cfRule>
  </conditionalFormatting>
  <conditionalFormatting sqref="CF45">
    <cfRule type="cellIs" dxfId="1312" priority="2478" operator="lessThan">
      <formula>$C$4</formula>
    </cfRule>
  </conditionalFormatting>
  <conditionalFormatting sqref="CF46">
    <cfRule type="cellIs" dxfId="1311" priority="2479" operator="lessThan">
      <formula>$C$4</formula>
    </cfRule>
  </conditionalFormatting>
  <conditionalFormatting sqref="CF47">
    <cfRule type="cellIs" dxfId="1310" priority="2480" operator="lessThan">
      <formula>$C$4</formula>
    </cfRule>
  </conditionalFormatting>
  <conditionalFormatting sqref="CF48">
    <cfRule type="cellIs" dxfId="1309" priority="2481" operator="lessThan">
      <formula>$C$4</formula>
    </cfRule>
  </conditionalFormatting>
  <conditionalFormatting sqref="CF49">
    <cfRule type="cellIs" dxfId="1308" priority="2482" operator="lessThan">
      <formula>$C$4</formula>
    </cfRule>
  </conditionalFormatting>
  <conditionalFormatting sqref="CF50">
    <cfRule type="cellIs" dxfId="1307" priority="2483" operator="lessThan">
      <formula>$C$4</formula>
    </cfRule>
  </conditionalFormatting>
  <conditionalFormatting sqref="CF51">
    <cfRule type="cellIs" dxfId="1306" priority="2484" operator="lessThan">
      <formula>$C$4</formula>
    </cfRule>
  </conditionalFormatting>
  <conditionalFormatting sqref="CF52">
    <cfRule type="cellIs" dxfId="1305" priority="2485" operator="lessThan">
      <formula>$C$4</formula>
    </cfRule>
  </conditionalFormatting>
  <conditionalFormatting sqref="CF53">
    <cfRule type="cellIs" dxfId="1304" priority="2486" operator="lessThan">
      <formula>$C$4</formula>
    </cfRule>
  </conditionalFormatting>
  <conditionalFormatting sqref="CF54">
    <cfRule type="cellIs" dxfId="1303" priority="2487" operator="lessThan">
      <formula>$C$4</formula>
    </cfRule>
  </conditionalFormatting>
  <conditionalFormatting sqref="CF55">
    <cfRule type="cellIs" dxfId="1302" priority="2488" operator="lessThan">
      <formula>$C$4</formula>
    </cfRule>
  </conditionalFormatting>
  <conditionalFormatting sqref="CF56">
    <cfRule type="cellIs" dxfId="1301" priority="2489" operator="lessThan">
      <formula>$C$4</formula>
    </cfRule>
  </conditionalFormatting>
  <conditionalFormatting sqref="CF57">
    <cfRule type="cellIs" dxfId="1300" priority="2490" operator="lessThan">
      <formula>$C$4</formula>
    </cfRule>
  </conditionalFormatting>
  <conditionalFormatting sqref="CF58">
    <cfRule type="cellIs" dxfId="1299" priority="2491" operator="lessThan">
      <formula>$C$4</formula>
    </cfRule>
  </conditionalFormatting>
  <conditionalFormatting sqref="CF59">
    <cfRule type="cellIs" dxfId="1298" priority="2492" operator="lessThan">
      <formula>$C$4</formula>
    </cfRule>
  </conditionalFormatting>
  <conditionalFormatting sqref="CF60">
    <cfRule type="cellIs" dxfId="1297" priority="2493" operator="lessThan">
      <formula>$C$4</formula>
    </cfRule>
  </conditionalFormatting>
  <conditionalFormatting sqref="CG11">
    <cfRule type="cellIs" dxfId="1296" priority="2494" operator="lessThan">
      <formula>$C$4</formula>
    </cfRule>
  </conditionalFormatting>
  <conditionalFormatting sqref="CG12">
    <cfRule type="cellIs" dxfId="1295" priority="2495" operator="lessThan">
      <formula>$C$4</formula>
    </cfRule>
  </conditionalFormatting>
  <conditionalFormatting sqref="CG13">
    <cfRule type="cellIs" dxfId="1294" priority="2496" operator="lessThan">
      <formula>$C$4</formula>
    </cfRule>
  </conditionalFormatting>
  <conditionalFormatting sqref="CG14">
    <cfRule type="cellIs" dxfId="1293" priority="2497" operator="lessThan">
      <formula>$C$4</formula>
    </cfRule>
  </conditionalFormatting>
  <conditionalFormatting sqref="CG15">
    <cfRule type="cellIs" dxfId="1292" priority="2498" operator="lessThan">
      <formula>$C$4</formula>
    </cfRule>
  </conditionalFormatting>
  <conditionalFormatting sqref="CG16">
    <cfRule type="cellIs" dxfId="1291" priority="2499" operator="lessThan">
      <formula>$C$4</formula>
    </cfRule>
  </conditionalFormatting>
  <conditionalFormatting sqref="CG17">
    <cfRule type="cellIs" dxfId="1290" priority="2500" operator="lessThan">
      <formula>$C$4</formula>
    </cfRule>
  </conditionalFormatting>
  <conditionalFormatting sqref="CG18">
    <cfRule type="cellIs" dxfId="1289" priority="2501" operator="lessThan">
      <formula>$C$4</formula>
    </cfRule>
  </conditionalFormatting>
  <conditionalFormatting sqref="CG19">
    <cfRule type="cellIs" dxfId="1288" priority="2502" operator="lessThan">
      <formula>$C$4</formula>
    </cfRule>
  </conditionalFormatting>
  <conditionalFormatting sqref="CG20">
    <cfRule type="cellIs" dxfId="1287" priority="2503" operator="lessThan">
      <formula>$C$4</formula>
    </cfRule>
  </conditionalFormatting>
  <conditionalFormatting sqref="CG21">
    <cfRule type="cellIs" dxfId="1286" priority="2504" operator="lessThan">
      <formula>$C$4</formula>
    </cfRule>
  </conditionalFormatting>
  <conditionalFormatting sqref="CG22">
    <cfRule type="cellIs" dxfId="1285" priority="2505" operator="lessThan">
      <formula>$C$4</formula>
    </cfRule>
  </conditionalFormatting>
  <conditionalFormatting sqref="CG23">
    <cfRule type="cellIs" dxfId="1284" priority="2506" operator="lessThan">
      <formula>$C$4</formula>
    </cfRule>
  </conditionalFormatting>
  <conditionalFormatting sqref="CG24">
    <cfRule type="cellIs" dxfId="1283" priority="2507" operator="lessThan">
      <formula>$C$4</formula>
    </cfRule>
  </conditionalFormatting>
  <conditionalFormatting sqref="CG25">
    <cfRule type="cellIs" dxfId="1282" priority="2508" operator="lessThan">
      <formula>$C$4</formula>
    </cfRule>
  </conditionalFormatting>
  <conditionalFormatting sqref="CG26">
    <cfRule type="cellIs" dxfId="1281" priority="2509" operator="lessThan">
      <formula>$C$4</formula>
    </cfRule>
  </conditionalFormatting>
  <conditionalFormatting sqref="CG27">
    <cfRule type="cellIs" dxfId="1280" priority="2510" operator="lessThan">
      <formula>$C$4</formula>
    </cfRule>
  </conditionalFormatting>
  <conditionalFormatting sqref="CG28">
    <cfRule type="cellIs" dxfId="1279" priority="2511" operator="lessThan">
      <formula>$C$4</formula>
    </cfRule>
  </conditionalFormatting>
  <conditionalFormatting sqref="CG29">
    <cfRule type="cellIs" dxfId="1278" priority="2512" operator="lessThan">
      <formula>$C$4</formula>
    </cfRule>
  </conditionalFormatting>
  <conditionalFormatting sqref="CG30">
    <cfRule type="cellIs" dxfId="1277" priority="2513" operator="lessThan">
      <formula>$C$4</formula>
    </cfRule>
  </conditionalFormatting>
  <conditionalFormatting sqref="CG31">
    <cfRule type="cellIs" dxfId="1276" priority="2514" operator="lessThan">
      <formula>$C$4</formula>
    </cfRule>
  </conditionalFormatting>
  <conditionalFormatting sqref="CG32">
    <cfRule type="cellIs" dxfId="1275" priority="2515" operator="lessThan">
      <formula>$C$4</formula>
    </cfRule>
  </conditionalFormatting>
  <conditionalFormatting sqref="CG33">
    <cfRule type="cellIs" dxfId="1274" priority="2516" operator="lessThan">
      <formula>$C$4</formula>
    </cfRule>
  </conditionalFormatting>
  <conditionalFormatting sqref="CG34">
    <cfRule type="cellIs" dxfId="1273" priority="2517" operator="lessThan">
      <formula>$C$4</formula>
    </cfRule>
  </conditionalFormatting>
  <conditionalFormatting sqref="CG35">
    <cfRule type="cellIs" dxfId="1272" priority="2518" operator="lessThan">
      <formula>$C$4</formula>
    </cfRule>
  </conditionalFormatting>
  <conditionalFormatting sqref="CG36">
    <cfRule type="cellIs" dxfId="1271" priority="2519" operator="lessThan">
      <formula>$C$4</formula>
    </cfRule>
  </conditionalFormatting>
  <conditionalFormatting sqref="CG37">
    <cfRule type="cellIs" dxfId="1270" priority="2520" operator="lessThan">
      <formula>$C$4</formula>
    </cfRule>
  </conditionalFormatting>
  <conditionalFormatting sqref="CG38">
    <cfRule type="cellIs" dxfId="1269" priority="2521" operator="lessThan">
      <formula>$C$4</formula>
    </cfRule>
  </conditionalFormatting>
  <conditionalFormatting sqref="CG39">
    <cfRule type="cellIs" dxfId="1268" priority="2522" operator="lessThan">
      <formula>$C$4</formula>
    </cfRule>
  </conditionalFormatting>
  <conditionalFormatting sqref="CG40">
    <cfRule type="cellIs" dxfId="1267" priority="2523" operator="lessThan">
      <formula>$C$4</formula>
    </cfRule>
  </conditionalFormatting>
  <conditionalFormatting sqref="CG41">
    <cfRule type="cellIs" dxfId="1266" priority="2524" operator="lessThan">
      <formula>$C$4</formula>
    </cfRule>
  </conditionalFormatting>
  <conditionalFormatting sqref="CG42">
    <cfRule type="cellIs" dxfId="1265" priority="2525" operator="lessThan">
      <formula>$C$4</formula>
    </cfRule>
  </conditionalFormatting>
  <conditionalFormatting sqref="CG43">
    <cfRule type="cellIs" dxfId="1264" priority="2526" operator="lessThan">
      <formula>$C$4</formula>
    </cfRule>
  </conditionalFormatting>
  <conditionalFormatting sqref="CG44">
    <cfRule type="cellIs" dxfId="1263" priority="2527" operator="lessThan">
      <formula>$C$4</formula>
    </cfRule>
  </conditionalFormatting>
  <conditionalFormatting sqref="CG45">
    <cfRule type="cellIs" dxfId="1262" priority="2528" operator="lessThan">
      <formula>$C$4</formula>
    </cfRule>
  </conditionalFormatting>
  <conditionalFormatting sqref="CG46">
    <cfRule type="cellIs" dxfId="1261" priority="2529" operator="lessThan">
      <formula>$C$4</formula>
    </cfRule>
  </conditionalFormatting>
  <conditionalFormatting sqref="CG47">
    <cfRule type="cellIs" dxfId="1260" priority="2530" operator="lessThan">
      <formula>$C$4</formula>
    </cfRule>
  </conditionalFormatting>
  <conditionalFormatting sqref="CG48">
    <cfRule type="cellIs" dxfId="1259" priority="2531" operator="lessThan">
      <formula>$C$4</formula>
    </cfRule>
  </conditionalFormatting>
  <conditionalFormatting sqref="CG49">
    <cfRule type="cellIs" dxfId="1258" priority="2532" operator="lessThan">
      <formula>$C$4</formula>
    </cfRule>
  </conditionalFormatting>
  <conditionalFormatting sqref="CG50">
    <cfRule type="cellIs" dxfId="1257" priority="2533" operator="lessThan">
      <formula>$C$4</formula>
    </cfRule>
  </conditionalFormatting>
  <conditionalFormatting sqref="CG51">
    <cfRule type="cellIs" dxfId="1256" priority="2534" operator="lessThan">
      <formula>$C$4</formula>
    </cfRule>
  </conditionalFormatting>
  <conditionalFormatting sqref="CG52">
    <cfRule type="cellIs" dxfId="1255" priority="2535" operator="lessThan">
      <formula>$C$4</formula>
    </cfRule>
  </conditionalFormatting>
  <conditionalFormatting sqref="CG53">
    <cfRule type="cellIs" dxfId="1254" priority="2536" operator="lessThan">
      <formula>$C$4</formula>
    </cfRule>
  </conditionalFormatting>
  <conditionalFormatting sqref="CG54">
    <cfRule type="cellIs" dxfId="1253" priority="2537" operator="lessThan">
      <formula>$C$4</formula>
    </cfRule>
  </conditionalFormatting>
  <conditionalFormatting sqref="CG55">
    <cfRule type="cellIs" dxfId="1252" priority="2538" operator="lessThan">
      <formula>$C$4</formula>
    </cfRule>
  </conditionalFormatting>
  <conditionalFormatting sqref="CG56">
    <cfRule type="cellIs" dxfId="1251" priority="2539" operator="lessThan">
      <formula>$C$4</formula>
    </cfRule>
  </conditionalFormatting>
  <conditionalFormatting sqref="CG57">
    <cfRule type="cellIs" dxfId="1250" priority="2540" operator="lessThan">
      <formula>$C$4</formula>
    </cfRule>
  </conditionalFormatting>
  <conditionalFormatting sqref="CG58">
    <cfRule type="cellIs" dxfId="1249" priority="2541" operator="lessThan">
      <formula>$C$4</formula>
    </cfRule>
  </conditionalFormatting>
  <conditionalFormatting sqref="CG59">
    <cfRule type="cellIs" dxfId="1248" priority="2542" operator="lessThan">
      <formula>$C$4</formula>
    </cfRule>
  </conditionalFormatting>
  <conditionalFormatting sqref="CG60">
    <cfRule type="cellIs" dxfId="1247" priority="2543" operator="lessThan">
      <formula>$C$4</formula>
    </cfRule>
  </conditionalFormatting>
  <conditionalFormatting sqref="T11">
    <cfRule type="cellIs" dxfId="1246" priority="2544" operator="lessThan">
      <formula>$C$4</formula>
    </cfRule>
  </conditionalFormatting>
  <conditionalFormatting sqref="T12">
    <cfRule type="cellIs" dxfId="1245" priority="2545" operator="lessThan">
      <formula>$C$4</formula>
    </cfRule>
  </conditionalFormatting>
  <conditionalFormatting sqref="T13">
    <cfRule type="cellIs" dxfId="1244" priority="2546" operator="lessThan">
      <formula>$C$4</formula>
    </cfRule>
  </conditionalFormatting>
  <conditionalFormatting sqref="T14">
    <cfRule type="cellIs" dxfId="1243" priority="2547" operator="lessThan">
      <formula>$C$4</formula>
    </cfRule>
  </conditionalFormatting>
  <conditionalFormatting sqref="T15">
    <cfRule type="cellIs" dxfId="1242" priority="2548" operator="lessThan">
      <formula>$C$4</formula>
    </cfRule>
  </conditionalFormatting>
  <conditionalFormatting sqref="T16">
    <cfRule type="cellIs" dxfId="1241" priority="2549" operator="lessThan">
      <formula>$C$4</formula>
    </cfRule>
  </conditionalFormatting>
  <conditionalFormatting sqref="T17">
    <cfRule type="cellIs" dxfId="1240" priority="2550" operator="lessThan">
      <formula>$C$4</formula>
    </cfRule>
  </conditionalFormatting>
  <conditionalFormatting sqref="T18">
    <cfRule type="cellIs" dxfId="1239" priority="2551" operator="lessThan">
      <formula>$C$4</formula>
    </cfRule>
  </conditionalFormatting>
  <conditionalFormatting sqref="T19">
    <cfRule type="cellIs" dxfId="1238" priority="2552" operator="lessThan">
      <formula>$C$4</formula>
    </cfRule>
  </conditionalFormatting>
  <conditionalFormatting sqref="T20">
    <cfRule type="cellIs" dxfId="1237" priority="2553" operator="lessThan">
      <formula>$C$4</formula>
    </cfRule>
  </conditionalFormatting>
  <conditionalFormatting sqref="T21">
    <cfRule type="cellIs" dxfId="1236" priority="2554" operator="lessThan">
      <formula>$C$4</formula>
    </cfRule>
  </conditionalFormatting>
  <conditionalFormatting sqref="T22">
    <cfRule type="cellIs" dxfId="1235" priority="2555" operator="lessThan">
      <formula>$C$4</formula>
    </cfRule>
  </conditionalFormatting>
  <conditionalFormatting sqref="T23">
    <cfRule type="cellIs" dxfId="1234" priority="2556" operator="lessThan">
      <formula>$C$4</formula>
    </cfRule>
  </conditionalFormatting>
  <conditionalFormatting sqref="T24">
    <cfRule type="cellIs" dxfId="1233" priority="2557" operator="lessThan">
      <formula>$C$4</formula>
    </cfRule>
  </conditionalFormatting>
  <conditionalFormatting sqref="T25">
    <cfRule type="cellIs" dxfId="1232" priority="2558" operator="lessThan">
      <formula>$C$4</formula>
    </cfRule>
  </conditionalFormatting>
  <conditionalFormatting sqref="T26">
    <cfRule type="cellIs" dxfId="1231" priority="2559" operator="lessThan">
      <formula>$C$4</formula>
    </cfRule>
  </conditionalFormatting>
  <conditionalFormatting sqref="T27">
    <cfRule type="cellIs" dxfId="1230" priority="2560" operator="lessThan">
      <formula>$C$4</formula>
    </cfRule>
  </conditionalFormatting>
  <conditionalFormatting sqref="T28">
    <cfRule type="cellIs" dxfId="1229" priority="2561" operator="lessThan">
      <formula>$C$4</formula>
    </cfRule>
  </conditionalFormatting>
  <conditionalFormatting sqref="T29">
    <cfRule type="cellIs" dxfId="1228" priority="2562" operator="lessThan">
      <formula>$C$4</formula>
    </cfRule>
  </conditionalFormatting>
  <conditionalFormatting sqref="T30">
    <cfRule type="cellIs" dxfId="1227" priority="2563" operator="lessThan">
      <formula>$C$4</formula>
    </cfRule>
  </conditionalFormatting>
  <conditionalFormatting sqref="T31">
    <cfRule type="cellIs" dxfId="1226" priority="2564" operator="lessThan">
      <formula>$C$4</formula>
    </cfRule>
  </conditionalFormatting>
  <conditionalFormatting sqref="T32">
    <cfRule type="cellIs" dxfId="1225" priority="2565" operator="lessThan">
      <formula>$C$4</formula>
    </cfRule>
  </conditionalFormatting>
  <conditionalFormatting sqref="T33">
    <cfRule type="cellIs" dxfId="1224" priority="2566" operator="lessThan">
      <formula>$C$4</formula>
    </cfRule>
  </conditionalFormatting>
  <conditionalFormatting sqref="T34">
    <cfRule type="cellIs" dxfId="1223" priority="2567" operator="lessThan">
      <formula>$C$4</formula>
    </cfRule>
  </conditionalFormatting>
  <conditionalFormatting sqref="T35">
    <cfRule type="cellIs" dxfId="1222" priority="2568" operator="lessThan">
      <formula>$C$4</formula>
    </cfRule>
  </conditionalFormatting>
  <conditionalFormatting sqref="T36">
    <cfRule type="cellIs" dxfId="1221" priority="2569" operator="lessThan">
      <formula>$C$4</formula>
    </cfRule>
  </conditionalFormatting>
  <conditionalFormatting sqref="T37">
    <cfRule type="cellIs" dxfId="1220" priority="2570" operator="lessThan">
      <formula>$C$4</formula>
    </cfRule>
  </conditionalFormatting>
  <conditionalFormatting sqref="T38">
    <cfRule type="cellIs" dxfId="1219" priority="2571" operator="lessThan">
      <formula>$C$4</formula>
    </cfRule>
  </conditionalFormatting>
  <conditionalFormatting sqref="T39">
    <cfRule type="cellIs" dxfId="1218" priority="2572" operator="lessThan">
      <formula>$C$4</formula>
    </cfRule>
  </conditionalFormatting>
  <conditionalFormatting sqref="T40">
    <cfRule type="cellIs" dxfId="1217" priority="2573" operator="lessThan">
      <formula>$C$4</formula>
    </cfRule>
  </conditionalFormatting>
  <conditionalFormatting sqref="T41">
    <cfRule type="cellIs" dxfId="1216" priority="2574" operator="lessThan">
      <formula>$C$4</formula>
    </cfRule>
  </conditionalFormatting>
  <conditionalFormatting sqref="T42">
    <cfRule type="cellIs" dxfId="1215" priority="2575" operator="lessThan">
      <formula>$C$4</formula>
    </cfRule>
  </conditionalFormatting>
  <conditionalFormatting sqref="T43">
    <cfRule type="cellIs" dxfId="1214" priority="2576" operator="lessThan">
      <formula>$C$4</formula>
    </cfRule>
  </conditionalFormatting>
  <conditionalFormatting sqref="T44">
    <cfRule type="cellIs" dxfId="1213" priority="2577" operator="lessThan">
      <formula>$C$4</formula>
    </cfRule>
  </conditionalFormatting>
  <conditionalFormatting sqref="T45">
    <cfRule type="cellIs" dxfId="1212" priority="2578" operator="lessThan">
      <formula>$C$4</formula>
    </cfRule>
  </conditionalFormatting>
  <conditionalFormatting sqref="T46">
    <cfRule type="cellIs" dxfId="1211" priority="2579" operator="lessThan">
      <formula>$C$4</formula>
    </cfRule>
  </conditionalFormatting>
  <conditionalFormatting sqref="T47">
    <cfRule type="cellIs" dxfId="1210" priority="2580" operator="lessThan">
      <formula>$C$4</formula>
    </cfRule>
  </conditionalFormatting>
  <conditionalFormatting sqref="T48">
    <cfRule type="cellIs" dxfId="1209" priority="2581" operator="lessThan">
      <formula>$C$4</formula>
    </cfRule>
  </conditionalFormatting>
  <conditionalFormatting sqref="T49">
    <cfRule type="cellIs" dxfId="1208" priority="2582" operator="lessThan">
      <formula>$C$4</formula>
    </cfRule>
  </conditionalFormatting>
  <conditionalFormatting sqref="T50">
    <cfRule type="cellIs" dxfId="1207" priority="2583" operator="lessThan">
      <formula>$C$4</formula>
    </cfRule>
  </conditionalFormatting>
  <conditionalFormatting sqref="T51">
    <cfRule type="cellIs" dxfId="1206" priority="2584" operator="lessThan">
      <formula>$C$4</formula>
    </cfRule>
  </conditionalFormatting>
  <conditionalFormatting sqref="T52">
    <cfRule type="cellIs" dxfId="1205" priority="2585" operator="lessThan">
      <formula>$C$4</formula>
    </cfRule>
  </conditionalFormatting>
  <conditionalFormatting sqref="T53">
    <cfRule type="cellIs" dxfId="1204" priority="2586" operator="lessThan">
      <formula>$C$4</formula>
    </cfRule>
  </conditionalFormatting>
  <conditionalFormatting sqref="T54">
    <cfRule type="cellIs" dxfId="1203" priority="2587" operator="lessThan">
      <formula>$C$4</formula>
    </cfRule>
  </conditionalFormatting>
  <conditionalFormatting sqref="T55">
    <cfRule type="cellIs" dxfId="1202" priority="2588" operator="lessThan">
      <formula>$C$4</formula>
    </cfRule>
  </conditionalFormatting>
  <conditionalFormatting sqref="T56">
    <cfRule type="cellIs" dxfId="1201" priority="2589" operator="lessThan">
      <formula>$C$4</formula>
    </cfRule>
  </conditionalFormatting>
  <conditionalFormatting sqref="T57">
    <cfRule type="cellIs" dxfId="1200" priority="2590" operator="lessThan">
      <formula>$C$4</formula>
    </cfRule>
  </conditionalFormatting>
  <conditionalFormatting sqref="T58">
    <cfRule type="cellIs" dxfId="1199" priority="2591" operator="lessThan">
      <formula>$C$4</formula>
    </cfRule>
  </conditionalFormatting>
  <conditionalFormatting sqref="T59">
    <cfRule type="cellIs" dxfId="1198" priority="2592" operator="lessThan">
      <formula>$C$4</formula>
    </cfRule>
  </conditionalFormatting>
  <conditionalFormatting sqref="T60">
    <cfRule type="cellIs" dxfId="1197" priority="2593" operator="lessThan">
      <formula>$C$4</formula>
    </cfRule>
  </conditionalFormatting>
  <conditionalFormatting sqref="U11">
    <cfRule type="cellIs" dxfId="1196" priority="2594" operator="lessThan">
      <formula>$C$4</formula>
    </cfRule>
  </conditionalFormatting>
  <conditionalFormatting sqref="U12">
    <cfRule type="cellIs" dxfId="1195" priority="2595" operator="lessThan">
      <formula>$C$4</formula>
    </cfRule>
  </conditionalFormatting>
  <conditionalFormatting sqref="U13">
    <cfRule type="cellIs" dxfId="1194" priority="2596" operator="lessThan">
      <formula>$C$4</formula>
    </cfRule>
  </conditionalFormatting>
  <conditionalFormatting sqref="U14">
    <cfRule type="cellIs" dxfId="1193" priority="2597" operator="lessThan">
      <formula>$C$4</formula>
    </cfRule>
  </conditionalFormatting>
  <conditionalFormatting sqref="U15">
    <cfRule type="cellIs" dxfId="1192" priority="2598" operator="lessThan">
      <formula>$C$4</formula>
    </cfRule>
  </conditionalFormatting>
  <conditionalFormatting sqref="U16">
    <cfRule type="cellIs" dxfId="1191" priority="2599" operator="lessThan">
      <formula>$C$4</formula>
    </cfRule>
  </conditionalFormatting>
  <conditionalFormatting sqref="U17">
    <cfRule type="cellIs" dxfId="1190" priority="2600" operator="lessThan">
      <formula>$C$4</formula>
    </cfRule>
  </conditionalFormatting>
  <conditionalFormatting sqref="U18">
    <cfRule type="cellIs" dxfId="1189" priority="2601" operator="lessThan">
      <formula>$C$4</formula>
    </cfRule>
  </conditionalFormatting>
  <conditionalFormatting sqref="U19">
    <cfRule type="cellIs" dxfId="1188" priority="2602" operator="lessThan">
      <formula>$C$4</formula>
    </cfRule>
  </conditionalFormatting>
  <conditionalFormatting sqref="U20">
    <cfRule type="cellIs" dxfId="1187" priority="2603" operator="lessThan">
      <formula>$C$4</formula>
    </cfRule>
  </conditionalFormatting>
  <conditionalFormatting sqref="U21">
    <cfRule type="cellIs" dxfId="1186" priority="2604" operator="lessThan">
      <formula>$C$4</formula>
    </cfRule>
  </conditionalFormatting>
  <conditionalFormatting sqref="U22">
    <cfRule type="cellIs" dxfId="1185" priority="2605" operator="lessThan">
      <formula>$C$4</formula>
    </cfRule>
  </conditionalFormatting>
  <conditionalFormatting sqref="U23">
    <cfRule type="cellIs" dxfId="1184" priority="2606" operator="lessThan">
      <formula>$C$4</formula>
    </cfRule>
  </conditionalFormatting>
  <conditionalFormatting sqref="U24">
    <cfRule type="cellIs" dxfId="1183" priority="2607" operator="lessThan">
      <formula>$C$4</formula>
    </cfRule>
  </conditionalFormatting>
  <conditionalFormatting sqref="U25">
    <cfRule type="cellIs" dxfId="1182" priority="2608" operator="lessThan">
      <formula>$C$4</formula>
    </cfRule>
  </conditionalFormatting>
  <conditionalFormatting sqref="U26">
    <cfRule type="cellIs" dxfId="1181" priority="2609" operator="lessThan">
      <formula>$C$4</formula>
    </cfRule>
  </conditionalFormatting>
  <conditionalFormatting sqref="U27">
    <cfRule type="cellIs" dxfId="1180" priority="2610" operator="lessThan">
      <formula>$C$4</formula>
    </cfRule>
  </conditionalFormatting>
  <conditionalFormatting sqref="U28">
    <cfRule type="cellIs" dxfId="1179" priority="2611" operator="lessThan">
      <formula>$C$4</formula>
    </cfRule>
  </conditionalFormatting>
  <conditionalFormatting sqref="U29">
    <cfRule type="cellIs" dxfId="1178" priority="2612" operator="lessThan">
      <formula>$C$4</formula>
    </cfRule>
  </conditionalFormatting>
  <conditionalFormatting sqref="U30">
    <cfRule type="cellIs" dxfId="1177" priority="2613" operator="lessThan">
      <formula>$C$4</formula>
    </cfRule>
  </conditionalFormatting>
  <conditionalFormatting sqref="U31">
    <cfRule type="cellIs" dxfId="1176" priority="2614" operator="lessThan">
      <formula>$C$4</formula>
    </cfRule>
  </conditionalFormatting>
  <conditionalFormatting sqref="U32">
    <cfRule type="cellIs" dxfId="1175" priority="2615" operator="lessThan">
      <formula>$C$4</formula>
    </cfRule>
  </conditionalFormatting>
  <conditionalFormatting sqref="U33">
    <cfRule type="cellIs" dxfId="1174" priority="2616" operator="lessThan">
      <formula>$C$4</formula>
    </cfRule>
  </conditionalFormatting>
  <conditionalFormatting sqref="U34">
    <cfRule type="cellIs" dxfId="1173" priority="2617" operator="lessThan">
      <formula>$C$4</formula>
    </cfRule>
  </conditionalFormatting>
  <conditionalFormatting sqref="U35">
    <cfRule type="cellIs" dxfId="1172" priority="2618" operator="lessThan">
      <formula>$C$4</formula>
    </cfRule>
  </conditionalFormatting>
  <conditionalFormatting sqref="U36">
    <cfRule type="cellIs" dxfId="1171" priority="2619" operator="lessThan">
      <formula>$C$4</formula>
    </cfRule>
  </conditionalFormatting>
  <conditionalFormatting sqref="U37">
    <cfRule type="cellIs" dxfId="1170" priority="2620" operator="lessThan">
      <formula>$C$4</formula>
    </cfRule>
  </conditionalFormatting>
  <conditionalFormatting sqref="U38">
    <cfRule type="cellIs" dxfId="1169" priority="2621" operator="lessThan">
      <formula>$C$4</formula>
    </cfRule>
  </conditionalFormatting>
  <conditionalFormatting sqref="U39">
    <cfRule type="cellIs" dxfId="1168" priority="2622" operator="lessThan">
      <formula>$C$4</formula>
    </cfRule>
  </conditionalFormatting>
  <conditionalFormatting sqref="U40">
    <cfRule type="cellIs" dxfId="1167" priority="2623" operator="lessThan">
      <formula>$C$4</formula>
    </cfRule>
  </conditionalFormatting>
  <conditionalFormatting sqref="U41">
    <cfRule type="cellIs" dxfId="1166" priority="2624" operator="lessThan">
      <formula>$C$4</formula>
    </cfRule>
  </conditionalFormatting>
  <conditionalFormatting sqref="U42">
    <cfRule type="cellIs" dxfId="1165" priority="2625" operator="lessThan">
      <formula>$C$4</formula>
    </cfRule>
  </conditionalFormatting>
  <conditionalFormatting sqref="U43">
    <cfRule type="cellIs" dxfId="1164" priority="2626" operator="lessThan">
      <formula>$C$4</formula>
    </cfRule>
  </conditionalFormatting>
  <conditionalFormatting sqref="U44">
    <cfRule type="cellIs" dxfId="1163" priority="2627" operator="lessThan">
      <formula>$C$4</formula>
    </cfRule>
  </conditionalFormatting>
  <conditionalFormatting sqref="U45">
    <cfRule type="cellIs" dxfId="1162" priority="2628" operator="lessThan">
      <formula>$C$4</formula>
    </cfRule>
  </conditionalFormatting>
  <conditionalFormatting sqref="U46">
    <cfRule type="cellIs" dxfId="1161" priority="2629" operator="lessThan">
      <formula>$C$4</formula>
    </cfRule>
  </conditionalFormatting>
  <conditionalFormatting sqref="U47">
    <cfRule type="cellIs" dxfId="1160" priority="2630" operator="lessThan">
      <formula>$C$4</formula>
    </cfRule>
  </conditionalFormatting>
  <conditionalFormatting sqref="U48">
    <cfRule type="cellIs" dxfId="1159" priority="2631" operator="lessThan">
      <formula>$C$4</formula>
    </cfRule>
  </conditionalFormatting>
  <conditionalFormatting sqref="U49">
    <cfRule type="cellIs" dxfId="1158" priority="2632" operator="lessThan">
      <formula>$C$4</formula>
    </cfRule>
  </conditionalFormatting>
  <conditionalFormatting sqref="U50">
    <cfRule type="cellIs" dxfId="1157" priority="2633" operator="lessThan">
      <formula>$C$4</formula>
    </cfRule>
  </conditionalFormatting>
  <conditionalFormatting sqref="U51">
    <cfRule type="cellIs" dxfId="1156" priority="2634" operator="lessThan">
      <formula>$C$4</formula>
    </cfRule>
  </conditionalFormatting>
  <conditionalFormatting sqref="U52">
    <cfRule type="cellIs" dxfId="1155" priority="2635" operator="lessThan">
      <formula>$C$4</formula>
    </cfRule>
  </conditionalFormatting>
  <conditionalFormatting sqref="U53">
    <cfRule type="cellIs" dxfId="1154" priority="2636" operator="lessThan">
      <formula>$C$4</formula>
    </cfRule>
  </conditionalFormatting>
  <conditionalFormatting sqref="U54">
    <cfRule type="cellIs" dxfId="1153" priority="2637" operator="lessThan">
      <formula>$C$4</formula>
    </cfRule>
  </conditionalFormatting>
  <conditionalFormatting sqref="U55">
    <cfRule type="cellIs" dxfId="1152" priority="2638" operator="lessThan">
      <formula>$C$4</formula>
    </cfRule>
  </conditionalFormatting>
  <conditionalFormatting sqref="U56">
    <cfRule type="cellIs" dxfId="1151" priority="2639" operator="lessThan">
      <formula>$C$4</formula>
    </cfRule>
  </conditionalFormatting>
  <conditionalFormatting sqref="U57">
    <cfRule type="cellIs" dxfId="1150" priority="2640" operator="lessThan">
      <formula>$C$4</formula>
    </cfRule>
  </conditionalFormatting>
  <conditionalFormatting sqref="U58">
    <cfRule type="cellIs" dxfId="1149" priority="2641" operator="lessThan">
      <formula>$C$4</formula>
    </cfRule>
  </conditionalFormatting>
  <conditionalFormatting sqref="U59">
    <cfRule type="cellIs" dxfId="1148" priority="2642" operator="lessThan">
      <formula>$C$4</formula>
    </cfRule>
  </conditionalFormatting>
  <conditionalFormatting sqref="U60">
    <cfRule type="cellIs" dxfId="1147" priority="2643" operator="lessThan">
      <formula>$C$4</formula>
    </cfRule>
  </conditionalFormatting>
  <conditionalFormatting sqref="W11">
    <cfRule type="cellIs" dxfId="1146" priority="2644" operator="lessThan">
      <formula>$C$4</formula>
    </cfRule>
  </conditionalFormatting>
  <conditionalFormatting sqref="W12">
    <cfRule type="cellIs" dxfId="1145" priority="2645" operator="lessThan">
      <formula>$C$4</formula>
    </cfRule>
  </conditionalFormatting>
  <conditionalFormatting sqref="W13">
    <cfRule type="cellIs" dxfId="1144" priority="2646" operator="lessThan">
      <formula>$C$4</formula>
    </cfRule>
  </conditionalFormatting>
  <conditionalFormatting sqref="W14">
    <cfRule type="cellIs" dxfId="1143" priority="2647" operator="lessThan">
      <formula>$C$4</formula>
    </cfRule>
  </conditionalFormatting>
  <conditionalFormatting sqref="W15">
    <cfRule type="cellIs" dxfId="1142" priority="2648" operator="lessThan">
      <formula>$C$4</formula>
    </cfRule>
  </conditionalFormatting>
  <conditionalFormatting sqref="W16">
    <cfRule type="cellIs" dxfId="1141" priority="2649" operator="lessThan">
      <formula>$C$4</formula>
    </cfRule>
  </conditionalFormatting>
  <conditionalFormatting sqref="W17">
    <cfRule type="cellIs" dxfId="1140" priority="2650" operator="lessThan">
      <formula>$C$4</formula>
    </cfRule>
  </conditionalFormatting>
  <conditionalFormatting sqref="W18">
    <cfRule type="cellIs" dxfId="1139" priority="2651" operator="lessThan">
      <formula>$C$4</formula>
    </cfRule>
  </conditionalFormatting>
  <conditionalFormatting sqref="W19">
    <cfRule type="cellIs" dxfId="1138" priority="2652" operator="lessThan">
      <formula>$C$4</formula>
    </cfRule>
  </conditionalFormatting>
  <conditionalFormatting sqref="W20">
    <cfRule type="cellIs" dxfId="1137" priority="2653" operator="lessThan">
      <formula>$C$4</formula>
    </cfRule>
  </conditionalFormatting>
  <conditionalFormatting sqref="W21">
    <cfRule type="cellIs" dxfId="1136" priority="2654" operator="lessThan">
      <formula>$C$4</formula>
    </cfRule>
  </conditionalFormatting>
  <conditionalFormatting sqref="W22">
    <cfRule type="cellIs" dxfId="1135" priority="2655" operator="lessThan">
      <formula>$C$4</formula>
    </cfRule>
  </conditionalFormatting>
  <conditionalFormatting sqref="W23">
    <cfRule type="cellIs" dxfId="1134" priority="2656" operator="lessThan">
      <formula>$C$4</formula>
    </cfRule>
  </conditionalFormatting>
  <conditionalFormatting sqref="W24">
    <cfRule type="cellIs" dxfId="1133" priority="2657" operator="lessThan">
      <formula>$C$4</formula>
    </cfRule>
  </conditionalFormatting>
  <conditionalFormatting sqref="W25">
    <cfRule type="cellIs" dxfId="1132" priority="2658" operator="lessThan">
      <formula>$C$4</formula>
    </cfRule>
  </conditionalFormatting>
  <conditionalFormatting sqref="W26">
    <cfRule type="cellIs" dxfId="1131" priority="2659" operator="lessThan">
      <formula>$C$4</formula>
    </cfRule>
  </conditionalFormatting>
  <conditionalFormatting sqref="W27">
    <cfRule type="cellIs" dxfId="1130" priority="2660" operator="lessThan">
      <formula>$C$4</formula>
    </cfRule>
  </conditionalFormatting>
  <conditionalFormatting sqref="W28">
    <cfRule type="cellIs" dxfId="1129" priority="2661" operator="lessThan">
      <formula>$C$4</formula>
    </cfRule>
  </conditionalFormatting>
  <conditionalFormatting sqref="W29">
    <cfRule type="cellIs" dxfId="1128" priority="2662" operator="lessThan">
      <formula>$C$4</formula>
    </cfRule>
  </conditionalFormatting>
  <conditionalFormatting sqref="W30">
    <cfRule type="cellIs" dxfId="1127" priority="2663" operator="lessThan">
      <formula>$C$4</formula>
    </cfRule>
  </conditionalFormatting>
  <conditionalFormatting sqref="W31">
    <cfRule type="cellIs" dxfId="1126" priority="2664" operator="lessThan">
      <formula>$C$4</formula>
    </cfRule>
  </conditionalFormatting>
  <conditionalFormatting sqref="W32">
    <cfRule type="cellIs" dxfId="1125" priority="2665" operator="lessThan">
      <formula>$C$4</formula>
    </cfRule>
  </conditionalFormatting>
  <conditionalFormatting sqref="W33">
    <cfRule type="cellIs" dxfId="1124" priority="2666" operator="lessThan">
      <formula>$C$4</formula>
    </cfRule>
  </conditionalFormatting>
  <conditionalFormatting sqref="W34">
    <cfRule type="cellIs" dxfId="1123" priority="2667" operator="lessThan">
      <formula>$C$4</formula>
    </cfRule>
  </conditionalFormatting>
  <conditionalFormatting sqref="W35">
    <cfRule type="cellIs" dxfId="1122" priority="2668" operator="lessThan">
      <formula>$C$4</formula>
    </cfRule>
  </conditionalFormatting>
  <conditionalFormatting sqref="W36">
    <cfRule type="cellIs" dxfId="1121" priority="2669" operator="lessThan">
      <formula>$C$4</formula>
    </cfRule>
  </conditionalFormatting>
  <conditionalFormatting sqref="W37">
    <cfRule type="cellIs" dxfId="1120" priority="2670" operator="lessThan">
      <formula>$C$4</formula>
    </cfRule>
  </conditionalFormatting>
  <conditionalFormatting sqref="W38">
    <cfRule type="cellIs" dxfId="1119" priority="2671" operator="lessThan">
      <formula>$C$4</formula>
    </cfRule>
  </conditionalFormatting>
  <conditionalFormatting sqref="W39">
    <cfRule type="cellIs" dxfId="1118" priority="2672" operator="lessThan">
      <formula>$C$4</formula>
    </cfRule>
  </conditionalFormatting>
  <conditionalFormatting sqref="W40">
    <cfRule type="cellIs" dxfId="1117" priority="2673" operator="lessThan">
      <formula>$C$4</formula>
    </cfRule>
  </conditionalFormatting>
  <conditionalFormatting sqref="W41">
    <cfRule type="cellIs" dxfId="1116" priority="2674" operator="lessThan">
      <formula>$C$4</formula>
    </cfRule>
  </conditionalFormatting>
  <conditionalFormatting sqref="W42">
    <cfRule type="cellIs" dxfId="1115" priority="2675" operator="lessThan">
      <formula>$C$4</formula>
    </cfRule>
  </conditionalFormatting>
  <conditionalFormatting sqref="W43">
    <cfRule type="cellIs" dxfId="1114" priority="2676" operator="lessThan">
      <formula>$C$4</formula>
    </cfRule>
  </conditionalFormatting>
  <conditionalFormatting sqref="W44">
    <cfRule type="cellIs" dxfId="1113" priority="2677" operator="lessThan">
      <formula>$C$4</formula>
    </cfRule>
  </conditionalFormatting>
  <conditionalFormatting sqref="W45">
    <cfRule type="cellIs" dxfId="1112" priority="2678" operator="lessThan">
      <formula>$C$4</formula>
    </cfRule>
  </conditionalFormatting>
  <conditionalFormatting sqref="W46">
    <cfRule type="cellIs" dxfId="1111" priority="2679" operator="lessThan">
      <formula>$C$4</formula>
    </cfRule>
  </conditionalFormatting>
  <conditionalFormatting sqref="W47">
    <cfRule type="cellIs" dxfId="1110" priority="2680" operator="lessThan">
      <formula>$C$4</formula>
    </cfRule>
  </conditionalFormatting>
  <conditionalFormatting sqref="W48">
    <cfRule type="cellIs" dxfId="1109" priority="2681" operator="lessThan">
      <formula>$C$4</formula>
    </cfRule>
  </conditionalFormatting>
  <conditionalFormatting sqref="W49">
    <cfRule type="cellIs" dxfId="1108" priority="2682" operator="lessThan">
      <formula>$C$4</formula>
    </cfRule>
  </conditionalFormatting>
  <conditionalFormatting sqref="W50">
    <cfRule type="cellIs" dxfId="1107" priority="2683" operator="lessThan">
      <formula>$C$4</formula>
    </cfRule>
  </conditionalFormatting>
  <conditionalFormatting sqref="W51">
    <cfRule type="cellIs" dxfId="1106" priority="2684" operator="lessThan">
      <formula>$C$4</formula>
    </cfRule>
  </conditionalFormatting>
  <conditionalFormatting sqref="W52">
    <cfRule type="cellIs" dxfId="1105" priority="2685" operator="lessThan">
      <formula>$C$4</formula>
    </cfRule>
  </conditionalFormatting>
  <conditionalFormatting sqref="W53">
    <cfRule type="cellIs" dxfId="1104" priority="2686" operator="lessThan">
      <formula>$C$4</formula>
    </cfRule>
  </conditionalFormatting>
  <conditionalFormatting sqref="W54">
    <cfRule type="cellIs" dxfId="1103" priority="2687" operator="lessThan">
      <formula>$C$4</formula>
    </cfRule>
  </conditionalFormatting>
  <conditionalFormatting sqref="W55">
    <cfRule type="cellIs" dxfId="1102" priority="2688" operator="lessThan">
      <formula>$C$4</formula>
    </cfRule>
  </conditionalFormatting>
  <conditionalFormatting sqref="W56">
    <cfRule type="cellIs" dxfId="1101" priority="2689" operator="lessThan">
      <formula>$C$4</formula>
    </cfRule>
  </conditionalFormatting>
  <conditionalFormatting sqref="W57">
    <cfRule type="cellIs" dxfId="1100" priority="2690" operator="lessThan">
      <formula>$C$4</formula>
    </cfRule>
  </conditionalFormatting>
  <conditionalFormatting sqref="W58">
    <cfRule type="cellIs" dxfId="1099" priority="2691" operator="lessThan">
      <formula>$C$4</formula>
    </cfRule>
  </conditionalFormatting>
  <conditionalFormatting sqref="W59">
    <cfRule type="cellIs" dxfId="1098" priority="2692" operator="lessThan">
      <formula>$C$4</formula>
    </cfRule>
  </conditionalFormatting>
  <conditionalFormatting sqref="W60">
    <cfRule type="cellIs" dxfId="1097" priority="2693" operator="lessThan">
      <formula>$C$4</formula>
    </cfRule>
  </conditionalFormatting>
  <conditionalFormatting sqref="X11">
    <cfRule type="cellIs" dxfId="1096" priority="2694" operator="lessThan">
      <formula>$C$4</formula>
    </cfRule>
  </conditionalFormatting>
  <conditionalFormatting sqref="X12">
    <cfRule type="cellIs" dxfId="1095" priority="2695" operator="lessThan">
      <formula>$C$4</formula>
    </cfRule>
  </conditionalFormatting>
  <conditionalFormatting sqref="X13">
    <cfRule type="cellIs" dxfId="1094" priority="2696" operator="lessThan">
      <formula>$C$4</formula>
    </cfRule>
  </conditionalFormatting>
  <conditionalFormatting sqref="X14">
    <cfRule type="cellIs" dxfId="1093" priority="2697" operator="lessThan">
      <formula>$C$4</formula>
    </cfRule>
  </conditionalFormatting>
  <conditionalFormatting sqref="X15">
    <cfRule type="cellIs" dxfId="1092" priority="2698" operator="lessThan">
      <formula>$C$4</formula>
    </cfRule>
  </conditionalFormatting>
  <conditionalFormatting sqref="X16">
    <cfRule type="cellIs" dxfId="1091" priority="2699" operator="lessThan">
      <formula>$C$4</formula>
    </cfRule>
  </conditionalFormatting>
  <conditionalFormatting sqref="X17">
    <cfRule type="cellIs" dxfId="1090" priority="2700" operator="lessThan">
      <formula>$C$4</formula>
    </cfRule>
  </conditionalFormatting>
  <conditionalFormatting sqref="X18">
    <cfRule type="cellIs" dxfId="1089" priority="2701" operator="lessThan">
      <formula>$C$4</formula>
    </cfRule>
  </conditionalFormatting>
  <conditionalFormatting sqref="X19">
    <cfRule type="cellIs" dxfId="1088" priority="2702" operator="lessThan">
      <formula>$C$4</formula>
    </cfRule>
  </conditionalFormatting>
  <conditionalFormatting sqref="X20">
    <cfRule type="cellIs" dxfId="1087" priority="2703" operator="lessThan">
      <formula>$C$4</formula>
    </cfRule>
  </conditionalFormatting>
  <conditionalFormatting sqref="X21">
    <cfRule type="cellIs" dxfId="1086" priority="2704" operator="lessThan">
      <formula>$C$4</formula>
    </cfRule>
  </conditionalFormatting>
  <conditionalFormatting sqref="X22">
    <cfRule type="cellIs" dxfId="1085" priority="2705" operator="lessThan">
      <formula>$C$4</formula>
    </cfRule>
  </conditionalFormatting>
  <conditionalFormatting sqref="X23">
    <cfRule type="cellIs" dxfId="1084" priority="2706" operator="lessThan">
      <formula>$C$4</formula>
    </cfRule>
  </conditionalFormatting>
  <conditionalFormatting sqref="X24">
    <cfRule type="cellIs" dxfId="1083" priority="2707" operator="lessThan">
      <formula>$C$4</formula>
    </cfRule>
  </conditionalFormatting>
  <conditionalFormatting sqref="X25">
    <cfRule type="cellIs" dxfId="1082" priority="2708" operator="lessThan">
      <formula>$C$4</formula>
    </cfRule>
  </conditionalFormatting>
  <conditionalFormatting sqref="X26">
    <cfRule type="cellIs" dxfId="1081" priority="2709" operator="lessThan">
      <formula>$C$4</formula>
    </cfRule>
  </conditionalFormatting>
  <conditionalFormatting sqref="X27">
    <cfRule type="cellIs" dxfId="1080" priority="2710" operator="lessThan">
      <formula>$C$4</formula>
    </cfRule>
  </conditionalFormatting>
  <conditionalFormatting sqref="X28">
    <cfRule type="cellIs" dxfId="1079" priority="2711" operator="lessThan">
      <formula>$C$4</formula>
    </cfRule>
  </conditionalFormatting>
  <conditionalFormatting sqref="X29">
    <cfRule type="cellIs" dxfId="1078" priority="2712" operator="lessThan">
      <formula>$C$4</formula>
    </cfRule>
  </conditionalFormatting>
  <conditionalFormatting sqref="X30">
    <cfRule type="cellIs" dxfId="1077" priority="2713" operator="lessThan">
      <formula>$C$4</formula>
    </cfRule>
  </conditionalFormatting>
  <conditionalFormatting sqref="X31">
    <cfRule type="cellIs" dxfId="1076" priority="2714" operator="lessThan">
      <formula>$C$4</formula>
    </cfRule>
  </conditionalFormatting>
  <conditionalFormatting sqref="X32">
    <cfRule type="cellIs" dxfId="1075" priority="2715" operator="lessThan">
      <formula>$C$4</formula>
    </cfRule>
  </conditionalFormatting>
  <conditionalFormatting sqref="X33">
    <cfRule type="cellIs" dxfId="1074" priority="2716" operator="lessThan">
      <formula>$C$4</formula>
    </cfRule>
  </conditionalFormatting>
  <conditionalFormatting sqref="X34">
    <cfRule type="cellIs" dxfId="1073" priority="2717" operator="lessThan">
      <formula>$C$4</formula>
    </cfRule>
  </conditionalFormatting>
  <conditionalFormatting sqref="X35">
    <cfRule type="cellIs" dxfId="1072" priority="2718" operator="lessThan">
      <formula>$C$4</formula>
    </cfRule>
  </conditionalFormatting>
  <conditionalFormatting sqref="X36">
    <cfRule type="cellIs" dxfId="1071" priority="2719" operator="lessThan">
      <formula>$C$4</formula>
    </cfRule>
  </conditionalFormatting>
  <conditionalFormatting sqref="X37">
    <cfRule type="cellIs" dxfId="1070" priority="2720" operator="lessThan">
      <formula>$C$4</formula>
    </cfRule>
  </conditionalFormatting>
  <conditionalFormatting sqref="X38">
    <cfRule type="cellIs" dxfId="1069" priority="2721" operator="lessThan">
      <formula>$C$4</formula>
    </cfRule>
  </conditionalFormatting>
  <conditionalFormatting sqref="X39">
    <cfRule type="cellIs" dxfId="1068" priority="2722" operator="lessThan">
      <formula>$C$4</formula>
    </cfRule>
  </conditionalFormatting>
  <conditionalFormatting sqref="X40">
    <cfRule type="cellIs" dxfId="1067" priority="2723" operator="lessThan">
      <formula>$C$4</formula>
    </cfRule>
  </conditionalFormatting>
  <conditionalFormatting sqref="X41">
    <cfRule type="cellIs" dxfId="1066" priority="2724" operator="lessThan">
      <formula>$C$4</formula>
    </cfRule>
  </conditionalFormatting>
  <conditionalFormatting sqref="X42">
    <cfRule type="cellIs" dxfId="1065" priority="2725" operator="lessThan">
      <formula>$C$4</formula>
    </cfRule>
  </conditionalFormatting>
  <conditionalFormatting sqref="X43">
    <cfRule type="cellIs" dxfId="1064" priority="2726" operator="lessThan">
      <formula>$C$4</formula>
    </cfRule>
  </conditionalFormatting>
  <conditionalFormatting sqref="X44">
    <cfRule type="cellIs" dxfId="1063" priority="2727" operator="lessThan">
      <formula>$C$4</formula>
    </cfRule>
  </conditionalFormatting>
  <conditionalFormatting sqref="X45">
    <cfRule type="cellIs" dxfId="1062" priority="2728" operator="lessThan">
      <formula>$C$4</formula>
    </cfRule>
  </conditionalFormatting>
  <conditionalFormatting sqref="X46">
    <cfRule type="cellIs" dxfId="1061" priority="2729" operator="lessThan">
      <formula>$C$4</formula>
    </cfRule>
  </conditionalFormatting>
  <conditionalFormatting sqref="X47">
    <cfRule type="cellIs" dxfId="1060" priority="2730" operator="lessThan">
      <formula>$C$4</formula>
    </cfRule>
  </conditionalFormatting>
  <conditionalFormatting sqref="X48">
    <cfRule type="cellIs" dxfId="1059" priority="2731" operator="lessThan">
      <formula>$C$4</formula>
    </cfRule>
  </conditionalFormatting>
  <conditionalFormatting sqref="X49">
    <cfRule type="cellIs" dxfId="1058" priority="2732" operator="lessThan">
      <formula>$C$4</formula>
    </cfRule>
  </conditionalFormatting>
  <conditionalFormatting sqref="X50">
    <cfRule type="cellIs" dxfId="1057" priority="2733" operator="lessThan">
      <formula>$C$4</formula>
    </cfRule>
  </conditionalFormatting>
  <conditionalFormatting sqref="X51">
    <cfRule type="cellIs" dxfId="1056" priority="2734" operator="lessThan">
      <formula>$C$4</formula>
    </cfRule>
  </conditionalFormatting>
  <conditionalFormatting sqref="X52">
    <cfRule type="cellIs" dxfId="1055" priority="2735" operator="lessThan">
      <formula>$C$4</formula>
    </cfRule>
  </conditionalFormatting>
  <conditionalFormatting sqref="X53">
    <cfRule type="cellIs" dxfId="1054" priority="2736" operator="lessThan">
      <formula>$C$4</formula>
    </cfRule>
  </conditionalFormatting>
  <conditionalFormatting sqref="X54">
    <cfRule type="cellIs" dxfId="1053" priority="2737" operator="lessThan">
      <formula>$C$4</formula>
    </cfRule>
  </conditionalFormatting>
  <conditionalFormatting sqref="X55">
    <cfRule type="cellIs" dxfId="1052" priority="2738" operator="lessThan">
      <formula>$C$4</formula>
    </cfRule>
  </conditionalFormatting>
  <conditionalFormatting sqref="X56">
    <cfRule type="cellIs" dxfId="1051" priority="2739" operator="lessThan">
      <formula>$C$4</formula>
    </cfRule>
  </conditionalFormatting>
  <conditionalFormatting sqref="X57">
    <cfRule type="cellIs" dxfId="1050" priority="2740" operator="lessThan">
      <formula>$C$4</formula>
    </cfRule>
  </conditionalFormatting>
  <conditionalFormatting sqref="X58">
    <cfRule type="cellIs" dxfId="1049" priority="2741" operator="lessThan">
      <formula>$C$4</formula>
    </cfRule>
  </conditionalFormatting>
  <conditionalFormatting sqref="X59">
    <cfRule type="cellIs" dxfId="1048" priority="2742" operator="lessThan">
      <formula>$C$4</formula>
    </cfRule>
  </conditionalFormatting>
  <conditionalFormatting sqref="X60">
    <cfRule type="cellIs" dxfId="1047" priority="2743" operator="lessThan">
      <formula>$C$4</formula>
    </cfRule>
  </conditionalFormatting>
  <conditionalFormatting sqref="CJ11">
    <cfRule type="cellIs" dxfId="1046" priority="2744" operator="lessThan">
      <formula>$C$4</formula>
    </cfRule>
  </conditionalFormatting>
  <conditionalFormatting sqref="CJ11">
    <cfRule type="cellIs" dxfId="1045" priority="2745" operator="lessThan">
      <formula>$C$4</formula>
    </cfRule>
  </conditionalFormatting>
  <conditionalFormatting sqref="CJ12">
    <cfRule type="cellIs" dxfId="1044" priority="2746" operator="lessThan">
      <formula>$C$4</formula>
    </cfRule>
  </conditionalFormatting>
  <conditionalFormatting sqref="CJ12">
    <cfRule type="cellIs" dxfId="1043" priority="2747" operator="lessThan">
      <formula>$C$4</formula>
    </cfRule>
  </conditionalFormatting>
  <conditionalFormatting sqref="CJ13">
    <cfRule type="cellIs" dxfId="1042" priority="2748" operator="lessThan">
      <formula>$C$4</formula>
    </cfRule>
  </conditionalFormatting>
  <conditionalFormatting sqref="CJ13">
    <cfRule type="cellIs" dxfId="1041" priority="2749" operator="lessThan">
      <formula>$C$4</formula>
    </cfRule>
  </conditionalFormatting>
  <conditionalFormatting sqref="CJ14">
    <cfRule type="cellIs" dxfId="1040" priority="2750" operator="lessThan">
      <formula>$C$4</formula>
    </cfRule>
  </conditionalFormatting>
  <conditionalFormatting sqref="CJ14">
    <cfRule type="cellIs" dxfId="1039" priority="2751" operator="lessThan">
      <formula>$C$4</formula>
    </cfRule>
  </conditionalFormatting>
  <conditionalFormatting sqref="CJ15">
    <cfRule type="cellIs" dxfId="1038" priority="2752" operator="lessThan">
      <formula>$C$4</formula>
    </cfRule>
  </conditionalFormatting>
  <conditionalFormatting sqref="CJ15">
    <cfRule type="cellIs" dxfId="1037" priority="2753" operator="lessThan">
      <formula>$C$4</formula>
    </cfRule>
  </conditionalFormatting>
  <conditionalFormatting sqref="CJ16">
    <cfRule type="cellIs" dxfId="1036" priority="2754" operator="lessThan">
      <formula>$C$4</formula>
    </cfRule>
  </conditionalFormatting>
  <conditionalFormatting sqref="CJ16">
    <cfRule type="cellIs" dxfId="1035" priority="2755" operator="lessThan">
      <formula>$C$4</formula>
    </cfRule>
  </conditionalFormatting>
  <conditionalFormatting sqref="CJ17">
    <cfRule type="cellIs" dxfId="1034" priority="2756" operator="lessThan">
      <formula>$C$4</formula>
    </cfRule>
  </conditionalFormatting>
  <conditionalFormatting sqref="CJ17">
    <cfRule type="cellIs" dxfId="1033" priority="2757" operator="lessThan">
      <formula>$C$4</formula>
    </cfRule>
  </conditionalFormatting>
  <conditionalFormatting sqref="CJ18">
    <cfRule type="cellIs" dxfId="1032" priority="2758" operator="lessThan">
      <formula>$C$4</formula>
    </cfRule>
  </conditionalFormatting>
  <conditionalFormatting sqref="CJ18">
    <cfRule type="cellIs" dxfId="1031" priority="2759" operator="lessThan">
      <formula>$C$4</formula>
    </cfRule>
  </conditionalFormatting>
  <conditionalFormatting sqref="CJ19">
    <cfRule type="cellIs" dxfId="1030" priority="2760" operator="lessThan">
      <formula>$C$4</formula>
    </cfRule>
  </conditionalFormatting>
  <conditionalFormatting sqref="CJ19">
    <cfRule type="cellIs" dxfId="1029" priority="2761" operator="lessThan">
      <formula>$C$4</formula>
    </cfRule>
  </conditionalFormatting>
  <conditionalFormatting sqref="CJ20">
    <cfRule type="cellIs" dxfId="1028" priority="2762" operator="lessThan">
      <formula>$C$4</formula>
    </cfRule>
  </conditionalFormatting>
  <conditionalFormatting sqref="CJ20">
    <cfRule type="cellIs" dxfId="1027" priority="2763" operator="lessThan">
      <formula>$C$4</formula>
    </cfRule>
  </conditionalFormatting>
  <conditionalFormatting sqref="CJ21">
    <cfRule type="cellIs" dxfId="1026" priority="2764" operator="lessThan">
      <formula>$C$4</formula>
    </cfRule>
  </conditionalFormatting>
  <conditionalFormatting sqref="CJ21">
    <cfRule type="cellIs" dxfId="1025" priority="2765" operator="lessThan">
      <formula>$C$4</formula>
    </cfRule>
  </conditionalFormatting>
  <conditionalFormatting sqref="CJ22">
    <cfRule type="cellIs" dxfId="1024" priority="2766" operator="lessThan">
      <formula>$C$4</formula>
    </cfRule>
  </conditionalFormatting>
  <conditionalFormatting sqref="CJ22">
    <cfRule type="cellIs" dxfId="1023" priority="2767" operator="lessThan">
      <formula>$C$4</formula>
    </cfRule>
  </conditionalFormatting>
  <conditionalFormatting sqref="CJ23">
    <cfRule type="cellIs" dxfId="1022" priority="2768" operator="lessThan">
      <formula>$C$4</formula>
    </cfRule>
  </conditionalFormatting>
  <conditionalFormatting sqref="CJ23">
    <cfRule type="cellIs" dxfId="1021" priority="2769" operator="lessThan">
      <formula>$C$4</formula>
    </cfRule>
  </conditionalFormatting>
  <conditionalFormatting sqref="CJ24">
    <cfRule type="cellIs" dxfId="1020" priority="2770" operator="lessThan">
      <formula>$C$4</formula>
    </cfRule>
  </conditionalFormatting>
  <conditionalFormatting sqref="CJ24">
    <cfRule type="cellIs" dxfId="1019" priority="2771" operator="lessThan">
      <formula>$C$4</formula>
    </cfRule>
  </conditionalFormatting>
  <conditionalFormatting sqref="CJ25">
    <cfRule type="cellIs" dxfId="1018" priority="2772" operator="lessThan">
      <formula>$C$4</formula>
    </cfRule>
  </conditionalFormatting>
  <conditionalFormatting sqref="CJ25">
    <cfRule type="cellIs" dxfId="1017" priority="2773" operator="lessThan">
      <formula>$C$4</formula>
    </cfRule>
  </conditionalFormatting>
  <conditionalFormatting sqref="CJ26">
    <cfRule type="cellIs" dxfId="1016" priority="2774" operator="lessThan">
      <formula>$C$4</formula>
    </cfRule>
  </conditionalFormatting>
  <conditionalFormatting sqref="CJ26">
    <cfRule type="cellIs" dxfId="1015" priority="2775" operator="lessThan">
      <formula>$C$4</formula>
    </cfRule>
  </conditionalFormatting>
  <conditionalFormatting sqref="CJ27">
    <cfRule type="cellIs" dxfId="1014" priority="2776" operator="lessThan">
      <formula>$C$4</formula>
    </cfRule>
  </conditionalFormatting>
  <conditionalFormatting sqref="CJ27">
    <cfRule type="cellIs" dxfId="1013" priority="2777" operator="lessThan">
      <formula>$C$4</formula>
    </cfRule>
  </conditionalFormatting>
  <conditionalFormatting sqref="CJ28">
    <cfRule type="cellIs" dxfId="1012" priority="2778" operator="lessThan">
      <formula>$C$4</formula>
    </cfRule>
  </conditionalFormatting>
  <conditionalFormatting sqref="CJ28">
    <cfRule type="cellIs" dxfId="1011" priority="2779" operator="lessThan">
      <formula>$C$4</formula>
    </cfRule>
  </conditionalFormatting>
  <conditionalFormatting sqref="CJ29">
    <cfRule type="cellIs" dxfId="1010" priority="2780" operator="lessThan">
      <formula>$C$4</formula>
    </cfRule>
  </conditionalFormatting>
  <conditionalFormatting sqref="CJ29">
    <cfRule type="cellIs" dxfId="1009" priority="2781" operator="lessThan">
      <formula>$C$4</formula>
    </cfRule>
  </conditionalFormatting>
  <conditionalFormatting sqref="CJ30">
    <cfRule type="cellIs" dxfId="1008" priority="2782" operator="lessThan">
      <formula>$C$4</formula>
    </cfRule>
  </conditionalFormatting>
  <conditionalFormatting sqref="CJ30">
    <cfRule type="cellIs" dxfId="1007" priority="2783" operator="lessThan">
      <formula>$C$4</formula>
    </cfRule>
  </conditionalFormatting>
  <conditionalFormatting sqref="CJ31">
    <cfRule type="cellIs" dxfId="1006" priority="2784" operator="lessThan">
      <formula>$C$4</formula>
    </cfRule>
  </conditionalFormatting>
  <conditionalFormatting sqref="CJ31">
    <cfRule type="cellIs" dxfId="1005" priority="2785" operator="lessThan">
      <formula>$C$4</formula>
    </cfRule>
  </conditionalFormatting>
  <conditionalFormatting sqref="CJ32">
    <cfRule type="cellIs" dxfId="1004" priority="2786" operator="lessThan">
      <formula>$C$4</formula>
    </cfRule>
  </conditionalFormatting>
  <conditionalFormatting sqref="CJ32">
    <cfRule type="cellIs" dxfId="1003" priority="2787" operator="lessThan">
      <formula>$C$4</formula>
    </cfRule>
  </conditionalFormatting>
  <conditionalFormatting sqref="CJ33">
    <cfRule type="cellIs" dxfId="1002" priority="2788" operator="lessThan">
      <formula>$C$4</formula>
    </cfRule>
  </conditionalFormatting>
  <conditionalFormatting sqref="CJ33">
    <cfRule type="cellIs" dxfId="1001" priority="2789" operator="lessThan">
      <formula>$C$4</formula>
    </cfRule>
  </conditionalFormatting>
  <conditionalFormatting sqref="CJ34">
    <cfRule type="cellIs" dxfId="1000" priority="2790" operator="lessThan">
      <formula>$C$4</formula>
    </cfRule>
  </conditionalFormatting>
  <conditionalFormatting sqref="CJ34">
    <cfRule type="cellIs" dxfId="999" priority="2791" operator="lessThan">
      <formula>$C$4</formula>
    </cfRule>
  </conditionalFormatting>
  <conditionalFormatting sqref="CJ35">
    <cfRule type="cellIs" dxfId="998" priority="2792" operator="lessThan">
      <formula>$C$4</formula>
    </cfRule>
  </conditionalFormatting>
  <conditionalFormatting sqref="CJ35">
    <cfRule type="cellIs" dxfId="997" priority="2793" operator="lessThan">
      <formula>$C$4</formula>
    </cfRule>
  </conditionalFormatting>
  <conditionalFormatting sqref="CJ36">
    <cfRule type="cellIs" dxfId="996" priority="2794" operator="lessThan">
      <formula>$C$4</formula>
    </cfRule>
  </conditionalFormatting>
  <conditionalFormatting sqref="CJ36">
    <cfRule type="cellIs" dxfId="995" priority="2795" operator="lessThan">
      <formula>$C$4</formula>
    </cfRule>
  </conditionalFormatting>
  <conditionalFormatting sqref="CJ37">
    <cfRule type="cellIs" dxfId="994" priority="2796" operator="lessThan">
      <formula>$C$4</formula>
    </cfRule>
  </conditionalFormatting>
  <conditionalFormatting sqref="CJ37">
    <cfRule type="cellIs" dxfId="993" priority="2797" operator="lessThan">
      <formula>$C$4</formula>
    </cfRule>
  </conditionalFormatting>
  <conditionalFormatting sqref="CJ38">
    <cfRule type="cellIs" dxfId="992" priority="2798" operator="lessThan">
      <formula>$C$4</formula>
    </cfRule>
  </conditionalFormatting>
  <conditionalFormatting sqref="CJ38">
    <cfRule type="cellIs" dxfId="991" priority="2799" operator="lessThan">
      <formula>$C$4</formula>
    </cfRule>
  </conditionalFormatting>
  <conditionalFormatting sqref="CJ39">
    <cfRule type="cellIs" dxfId="990" priority="2800" operator="lessThan">
      <formula>$C$4</formula>
    </cfRule>
  </conditionalFormatting>
  <conditionalFormatting sqref="CJ39">
    <cfRule type="cellIs" dxfId="989" priority="2801" operator="lessThan">
      <formula>$C$4</formula>
    </cfRule>
  </conditionalFormatting>
  <conditionalFormatting sqref="CJ40">
    <cfRule type="cellIs" dxfId="988" priority="2802" operator="lessThan">
      <formula>$C$4</formula>
    </cfRule>
  </conditionalFormatting>
  <conditionalFormatting sqref="CJ40">
    <cfRule type="cellIs" dxfId="987" priority="2803" operator="lessThan">
      <formula>$C$4</formula>
    </cfRule>
  </conditionalFormatting>
  <conditionalFormatting sqref="CJ41">
    <cfRule type="cellIs" dxfId="986" priority="2804" operator="lessThan">
      <formula>$C$4</formula>
    </cfRule>
  </conditionalFormatting>
  <conditionalFormatting sqref="CJ41">
    <cfRule type="cellIs" dxfId="985" priority="2805" operator="lessThan">
      <formula>$C$4</formula>
    </cfRule>
  </conditionalFormatting>
  <conditionalFormatting sqref="CJ42">
    <cfRule type="cellIs" dxfId="984" priority="2806" operator="lessThan">
      <formula>$C$4</formula>
    </cfRule>
  </conditionalFormatting>
  <conditionalFormatting sqref="CJ42">
    <cfRule type="cellIs" dxfId="983" priority="2807" operator="lessThan">
      <formula>$C$4</formula>
    </cfRule>
  </conditionalFormatting>
  <conditionalFormatting sqref="CJ43">
    <cfRule type="cellIs" dxfId="982" priority="2808" operator="lessThan">
      <formula>$C$4</formula>
    </cfRule>
  </conditionalFormatting>
  <conditionalFormatting sqref="CJ43">
    <cfRule type="cellIs" dxfId="981" priority="2809" operator="lessThan">
      <formula>$C$4</formula>
    </cfRule>
  </conditionalFormatting>
  <conditionalFormatting sqref="CJ44">
    <cfRule type="cellIs" dxfId="980" priority="2810" operator="lessThan">
      <formula>$C$4</formula>
    </cfRule>
  </conditionalFormatting>
  <conditionalFormatting sqref="CJ44">
    <cfRule type="cellIs" dxfId="979" priority="2811" operator="lessThan">
      <formula>$C$4</formula>
    </cfRule>
  </conditionalFormatting>
  <conditionalFormatting sqref="CJ45">
    <cfRule type="cellIs" dxfId="978" priority="2812" operator="lessThan">
      <formula>$C$4</formula>
    </cfRule>
  </conditionalFormatting>
  <conditionalFormatting sqref="CJ45">
    <cfRule type="cellIs" dxfId="977" priority="2813" operator="lessThan">
      <formula>$C$4</formula>
    </cfRule>
  </conditionalFormatting>
  <conditionalFormatting sqref="CJ46">
    <cfRule type="cellIs" dxfId="976" priority="2814" operator="lessThan">
      <formula>$C$4</formula>
    </cfRule>
  </conditionalFormatting>
  <conditionalFormatting sqref="CJ46">
    <cfRule type="cellIs" dxfId="975" priority="2815" operator="lessThan">
      <formula>$C$4</formula>
    </cfRule>
  </conditionalFormatting>
  <conditionalFormatting sqref="CJ47">
    <cfRule type="cellIs" dxfId="974" priority="2816" operator="lessThan">
      <formula>$C$4</formula>
    </cfRule>
  </conditionalFormatting>
  <conditionalFormatting sqref="CJ47">
    <cfRule type="cellIs" dxfId="973" priority="2817" operator="lessThan">
      <formula>$C$4</formula>
    </cfRule>
  </conditionalFormatting>
  <conditionalFormatting sqref="CJ48">
    <cfRule type="cellIs" dxfId="972" priority="2818" operator="lessThan">
      <formula>$C$4</formula>
    </cfRule>
  </conditionalFormatting>
  <conditionalFormatting sqref="CJ48">
    <cfRule type="cellIs" dxfId="971" priority="2819" operator="lessThan">
      <formula>$C$4</formula>
    </cfRule>
  </conditionalFormatting>
  <conditionalFormatting sqref="CJ49">
    <cfRule type="cellIs" dxfId="970" priority="2820" operator="lessThan">
      <formula>$C$4</formula>
    </cfRule>
  </conditionalFormatting>
  <conditionalFormatting sqref="CJ49">
    <cfRule type="cellIs" dxfId="969" priority="2821" operator="lessThan">
      <formula>$C$4</formula>
    </cfRule>
  </conditionalFormatting>
  <conditionalFormatting sqref="CJ50">
    <cfRule type="cellIs" dxfId="968" priority="2822" operator="lessThan">
      <formula>$C$4</formula>
    </cfRule>
  </conditionalFormatting>
  <conditionalFormatting sqref="CJ50">
    <cfRule type="cellIs" dxfId="967" priority="2823" operator="lessThan">
      <formula>$C$4</formula>
    </cfRule>
  </conditionalFormatting>
  <conditionalFormatting sqref="CJ51">
    <cfRule type="cellIs" dxfId="966" priority="2824" operator="lessThan">
      <formula>$C$4</formula>
    </cfRule>
  </conditionalFormatting>
  <conditionalFormatting sqref="CJ51">
    <cfRule type="cellIs" dxfId="965" priority="2825" operator="lessThan">
      <formula>$C$4</formula>
    </cfRule>
  </conditionalFormatting>
  <conditionalFormatting sqref="CJ52">
    <cfRule type="cellIs" dxfId="964" priority="2826" operator="lessThan">
      <formula>$C$4</formula>
    </cfRule>
  </conditionalFormatting>
  <conditionalFormatting sqref="CJ52">
    <cfRule type="cellIs" dxfId="963" priority="2827" operator="lessThan">
      <formula>$C$4</formula>
    </cfRule>
  </conditionalFormatting>
  <conditionalFormatting sqref="CJ53">
    <cfRule type="cellIs" dxfId="962" priority="2828" operator="lessThan">
      <formula>$C$4</formula>
    </cfRule>
  </conditionalFormatting>
  <conditionalFormatting sqref="CJ53">
    <cfRule type="cellIs" dxfId="961" priority="2829" operator="lessThan">
      <formula>$C$4</formula>
    </cfRule>
  </conditionalFormatting>
  <conditionalFormatting sqref="CJ54">
    <cfRule type="cellIs" dxfId="960" priority="2830" operator="lessThan">
      <formula>$C$4</formula>
    </cfRule>
  </conditionalFormatting>
  <conditionalFormatting sqref="CJ54">
    <cfRule type="cellIs" dxfId="959" priority="2831" operator="lessThan">
      <formula>$C$4</formula>
    </cfRule>
  </conditionalFormatting>
  <conditionalFormatting sqref="CJ55">
    <cfRule type="cellIs" dxfId="958" priority="2832" operator="lessThan">
      <formula>$C$4</formula>
    </cfRule>
  </conditionalFormatting>
  <conditionalFormatting sqref="CJ55">
    <cfRule type="cellIs" dxfId="957" priority="2833" operator="lessThan">
      <formula>$C$4</formula>
    </cfRule>
  </conditionalFormatting>
  <conditionalFormatting sqref="CJ56">
    <cfRule type="cellIs" dxfId="956" priority="2834" operator="lessThan">
      <formula>$C$4</formula>
    </cfRule>
  </conditionalFormatting>
  <conditionalFormatting sqref="CJ56">
    <cfRule type="cellIs" dxfId="955" priority="2835" operator="lessThan">
      <formula>$C$4</formula>
    </cfRule>
  </conditionalFormatting>
  <conditionalFormatting sqref="CJ57">
    <cfRule type="cellIs" dxfId="954" priority="2836" operator="lessThan">
      <formula>$C$4</formula>
    </cfRule>
  </conditionalFormatting>
  <conditionalFormatting sqref="CJ57">
    <cfRule type="cellIs" dxfId="953" priority="2837" operator="lessThan">
      <formula>$C$4</formula>
    </cfRule>
  </conditionalFormatting>
  <conditionalFormatting sqref="CJ58">
    <cfRule type="cellIs" dxfId="952" priority="2838" operator="lessThan">
      <formula>$C$4</formula>
    </cfRule>
  </conditionalFormatting>
  <conditionalFormatting sqref="CJ58">
    <cfRule type="cellIs" dxfId="951" priority="2839" operator="lessThan">
      <formula>$C$4</formula>
    </cfRule>
  </conditionalFormatting>
  <conditionalFormatting sqref="CJ59">
    <cfRule type="cellIs" dxfId="950" priority="2840" operator="lessThan">
      <formula>$C$4</formula>
    </cfRule>
  </conditionalFormatting>
  <conditionalFormatting sqref="CJ59">
    <cfRule type="cellIs" dxfId="949" priority="2841" operator="lessThan">
      <formula>$C$4</formula>
    </cfRule>
  </conditionalFormatting>
  <conditionalFormatting sqref="CJ60">
    <cfRule type="cellIs" dxfId="948" priority="2842" operator="lessThan">
      <formula>$C$4</formula>
    </cfRule>
  </conditionalFormatting>
  <conditionalFormatting sqref="CJ60">
    <cfRule type="cellIs" dxfId="947" priority="2843" operator="lessThan">
      <formula>$C$4</formula>
    </cfRule>
  </conditionalFormatting>
  <conditionalFormatting sqref="N11">
    <cfRule type="cellIs" dxfId="946" priority="2844" operator="lessThan">
      <formula>$C$4</formula>
    </cfRule>
  </conditionalFormatting>
  <conditionalFormatting sqref="N11">
    <cfRule type="cellIs" dxfId="945" priority="2845" operator="lessThan">
      <formula>$C$4</formula>
    </cfRule>
  </conditionalFormatting>
  <conditionalFormatting sqref="N12">
    <cfRule type="cellIs" dxfId="944" priority="2846" operator="lessThan">
      <formula>$C$4</formula>
    </cfRule>
  </conditionalFormatting>
  <conditionalFormatting sqref="N12">
    <cfRule type="cellIs" dxfId="943" priority="2847" operator="lessThan">
      <formula>$C$4</formula>
    </cfRule>
  </conditionalFormatting>
  <conditionalFormatting sqref="N13">
    <cfRule type="cellIs" dxfId="942" priority="2848" operator="lessThan">
      <formula>$C$4</formula>
    </cfRule>
  </conditionalFormatting>
  <conditionalFormatting sqref="N13">
    <cfRule type="cellIs" dxfId="941" priority="2849" operator="lessThan">
      <formula>$C$4</formula>
    </cfRule>
  </conditionalFormatting>
  <conditionalFormatting sqref="N14">
    <cfRule type="cellIs" dxfId="940" priority="2850" operator="lessThan">
      <formula>$C$4</formula>
    </cfRule>
  </conditionalFormatting>
  <conditionalFormatting sqref="N14">
    <cfRule type="cellIs" dxfId="939" priority="2851" operator="lessThan">
      <formula>$C$4</formula>
    </cfRule>
  </conditionalFormatting>
  <conditionalFormatting sqref="N15">
    <cfRule type="cellIs" dxfId="938" priority="2852" operator="lessThan">
      <formula>$C$4</formula>
    </cfRule>
  </conditionalFormatting>
  <conditionalFormatting sqref="N15">
    <cfRule type="cellIs" dxfId="937" priority="2853" operator="lessThan">
      <formula>$C$4</formula>
    </cfRule>
  </conditionalFormatting>
  <conditionalFormatting sqref="N16">
    <cfRule type="cellIs" dxfId="936" priority="2854" operator="lessThan">
      <formula>$C$4</formula>
    </cfRule>
  </conditionalFormatting>
  <conditionalFormatting sqref="N16">
    <cfRule type="cellIs" dxfId="935" priority="2855" operator="lessThan">
      <formula>$C$4</formula>
    </cfRule>
  </conditionalFormatting>
  <conditionalFormatting sqref="N17">
    <cfRule type="cellIs" dxfId="934" priority="2856" operator="lessThan">
      <formula>$C$4</formula>
    </cfRule>
  </conditionalFormatting>
  <conditionalFormatting sqref="N17">
    <cfRule type="cellIs" dxfId="933" priority="2857" operator="lessThan">
      <formula>$C$4</formula>
    </cfRule>
  </conditionalFormatting>
  <conditionalFormatting sqref="N18">
    <cfRule type="cellIs" dxfId="932" priority="2858" operator="lessThan">
      <formula>$C$4</formula>
    </cfRule>
  </conditionalFormatting>
  <conditionalFormatting sqref="N18">
    <cfRule type="cellIs" dxfId="931" priority="2859" operator="lessThan">
      <formula>$C$4</formula>
    </cfRule>
  </conditionalFormatting>
  <conditionalFormatting sqref="N19">
    <cfRule type="cellIs" dxfId="930" priority="2860" operator="lessThan">
      <formula>$C$4</formula>
    </cfRule>
  </conditionalFormatting>
  <conditionalFormatting sqref="N19">
    <cfRule type="cellIs" dxfId="929" priority="2861" operator="lessThan">
      <formula>$C$4</formula>
    </cfRule>
  </conditionalFormatting>
  <conditionalFormatting sqref="N20">
    <cfRule type="cellIs" dxfId="928" priority="2862" operator="lessThan">
      <formula>$C$4</formula>
    </cfRule>
  </conditionalFormatting>
  <conditionalFormatting sqref="N20">
    <cfRule type="cellIs" dxfId="927" priority="2863" operator="lessThan">
      <formula>$C$4</formula>
    </cfRule>
  </conditionalFormatting>
  <conditionalFormatting sqref="N21">
    <cfRule type="cellIs" dxfId="926" priority="2864" operator="lessThan">
      <formula>$C$4</formula>
    </cfRule>
  </conditionalFormatting>
  <conditionalFormatting sqref="N21">
    <cfRule type="cellIs" dxfId="925" priority="2865" operator="lessThan">
      <formula>$C$4</formula>
    </cfRule>
  </conditionalFormatting>
  <conditionalFormatting sqref="N22">
    <cfRule type="cellIs" dxfId="924" priority="2866" operator="lessThan">
      <formula>$C$4</formula>
    </cfRule>
  </conditionalFormatting>
  <conditionalFormatting sqref="N22">
    <cfRule type="cellIs" dxfId="923" priority="2867" operator="lessThan">
      <formula>$C$4</formula>
    </cfRule>
  </conditionalFormatting>
  <conditionalFormatting sqref="N23">
    <cfRule type="cellIs" dxfId="922" priority="2868" operator="lessThan">
      <formula>$C$4</formula>
    </cfRule>
  </conditionalFormatting>
  <conditionalFormatting sqref="N23">
    <cfRule type="cellIs" dxfId="921" priority="2869" operator="lessThan">
      <formula>$C$4</formula>
    </cfRule>
  </conditionalFormatting>
  <conditionalFormatting sqref="N24">
    <cfRule type="cellIs" dxfId="920" priority="2870" operator="lessThan">
      <formula>$C$4</formula>
    </cfRule>
  </conditionalFormatting>
  <conditionalFormatting sqref="N24">
    <cfRule type="cellIs" dxfId="919" priority="2871" operator="lessThan">
      <formula>$C$4</formula>
    </cfRule>
  </conditionalFormatting>
  <conditionalFormatting sqref="N25">
    <cfRule type="cellIs" dxfId="918" priority="2872" operator="lessThan">
      <formula>$C$4</formula>
    </cfRule>
  </conditionalFormatting>
  <conditionalFormatting sqref="N25">
    <cfRule type="cellIs" dxfId="917" priority="2873" operator="lessThan">
      <formula>$C$4</formula>
    </cfRule>
  </conditionalFormatting>
  <conditionalFormatting sqref="N26">
    <cfRule type="cellIs" dxfId="916" priority="2874" operator="lessThan">
      <formula>$C$4</formula>
    </cfRule>
  </conditionalFormatting>
  <conditionalFormatting sqref="N26">
    <cfRule type="cellIs" dxfId="915" priority="2875" operator="lessThan">
      <formula>$C$4</formula>
    </cfRule>
  </conditionalFormatting>
  <conditionalFormatting sqref="N27">
    <cfRule type="cellIs" dxfId="914" priority="2876" operator="lessThan">
      <formula>$C$4</formula>
    </cfRule>
  </conditionalFormatting>
  <conditionalFormatting sqref="N27">
    <cfRule type="cellIs" dxfId="913" priority="2877" operator="lessThan">
      <formula>$C$4</formula>
    </cfRule>
  </conditionalFormatting>
  <conditionalFormatting sqref="N28">
    <cfRule type="cellIs" dxfId="912" priority="2878" operator="lessThan">
      <formula>$C$4</formula>
    </cfRule>
  </conditionalFormatting>
  <conditionalFormatting sqref="N28">
    <cfRule type="cellIs" dxfId="911" priority="2879" operator="lessThan">
      <formula>$C$4</formula>
    </cfRule>
  </conditionalFormatting>
  <conditionalFormatting sqref="N29">
    <cfRule type="cellIs" dxfId="910" priority="2880" operator="lessThan">
      <formula>$C$4</formula>
    </cfRule>
  </conditionalFormatting>
  <conditionalFormatting sqref="N29">
    <cfRule type="cellIs" dxfId="909" priority="2881" operator="lessThan">
      <formula>$C$4</formula>
    </cfRule>
  </conditionalFormatting>
  <conditionalFormatting sqref="N30">
    <cfRule type="cellIs" dxfId="908" priority="2882" operator="lessThan">
      <formula>$C$4</formula>
    </cfRule>
  </conditionalFormatting>
  <conditionalFormatting sqref="N30">
    <cfRule type="cellIs" dxfId="907" priority="2883" operator="lessThan">
      <formula>$C$4</formula>
    </cfRule>
  </conditionalFormatting>
  <conditionalFormatting sqref="N31">
    <cfRule type="cellIs" dxfId="906" priority="2884" operator="lessThan">
      <formula>$C$4</formula>
    </cfRule>
  </conditionalFormatting>
  <conditionalFormatting sqref="N31">
    <cfRule type="cellIs" dxfId="905" priority="2885" operator="lessThan">
      <formula>$C$4</formula>
    </cfRule>
  </conditionalFormatting>
  <conditionalFormatting sqref="N32">
    <cfRule type="cellIs" dxfId="904" priority="2886" operator="lessThan">
      <formula>$C$4</formula>
    </cfRule>
  </conditionalFormatting>
  <conditionalFormatting sqref="N32">
    <cfRule type="cellIs" dxfId="903" priority="2887" operator="lessThan">
      <formula>$C$4</formula>
    </cfRule>
  </conditionalFormatting>
  <conditionalFormatting sqref="N33">
    <cfRule type="cellIs" dxfId="902" priority="2888" operator="lessThan">
      <formula>$C$4</formula>
    </cfRule>
  </conditionalFormatting>
  <conditionalFormatting sqref="N33">
    <cfRule type="cellIs" dxfId="901" priority="2889" operator="lessThan">
      <formula>$C$4</formula>
    </cfRule>
  </conditionalFormatting>
  <conditionalFormatting sqref="N34">
    <cfRule type="cellIs" dxfId="900" priority="2890" operator="lessThan">
      <formula>$C$4</formula>
    </cfRule>
  </conditionalFormatting>
  <conditionalFormatting sqref="N34">
    <cfRule type="cellIs" dxfId="899" priority="2891" operator="lessThan">
      <formula>$C$4</formula>
    </cfRule>
  </conditionalFormatting>
  <conditionalFormatting sqref="N35">
    <cfRule type="cellIs" dxfId="898" priority="2892" operator="lessThan">
      <formula>$C$4</formula>
    </cfRule>
  </conditionalFormatting>
  <conditionalFormatting sqref="N35">
    <cfRule type="cellIs" dxfId="897" priority="2893" operator="lessThan">
      <formula>$C$4</formula>
    </cfRule>
  </conditionalFormatting>
  <conditionalFormatting sqref="N36">
    <cfRule type="cellIs" dxfId="896" priority="2894" operator="lessThan">
      <formula>$C$4</formula>
    </cfRule>
  </conditionalFormatting>
  <conditionalFormatting sqref="N36">
    <cfRule type="cellIs" dxfId="895" priority="2895" operator="lessThan">
      <formula>$C$4</formula>
    </cfRule>
  </conditionalFormatting>
  <conditionalFormatting sqref="N37">
    <cfRule type="cellIs" dxfId="894" priority="2896" operator="lessThan">
      <formula>$C$4</formula>
    </cfRule>
  </conditionalFormatting>
  <conditionalFormatting sqref="N37">
    <cfRule type="cellIs" dxfId="893" priority="2897" operator="lessThan">
      <formula>$C$4</formula>
    </cfRule>
  </conditionalFormatting>
  <conditionalFormatting sqref="N38">
    <cfRule type="cellIs" dxfId="892" priority="2898" operator="lessThan">
      <formula>$C$4</formula>
    </cfRule>
  </conditionalFormatting>
  <conditionalFormatting sqref="N38">
    <cfRule type="cellIs" dxfId="891" priority="2899" operator="lessThan">
      <formula>$C$4</formula>
    </cfRule>
  </conditionalFormatting>
  <conditionalFormatting sqref="N39">
    <cfRule type="cellIs" dxfId="890" priority="2900" operator="lessThan">
      <formula>$C$4</formula>
    </cfRule>
  </conditionalFormatting>
  <conditionalFormatting sqref="N39">
    <cfRule type="cellIs" dxfId="889" priority="2901" operator="lessThan">
      <formula>$C$4</formula>
    </cfRule>
  </conditionalFormatting>
  <conditionalFormatting sqref="N40">
    <cfRule type="cellIs" dxfId="888" priority="2902" operator="lessThan">
      <formula>$C$4</formula>
    </cfRule>
  </conditionalFormatting>
  <conditionalFormatting sqref="N40">
    <cfRule type="cellIs" dxfId="887" priority="2903" operator="lessThan">
      <formula>$C$4</formula>
    </cfRule>
  </conditionalFormatting>
  <conditionalFormatting sqref="N41">
    <cfRule type="cellIs" dxfId="886" priority="2904" operator="lessThan">
      <formula>$C$4</formula>
    </cfRule>
  </conditionalFormatting>
  <conditionalFormatting sqref="N41">
    <cfRule type="cellIs" dxfId="885" priority="2905" operator="lessThan">
      <formula>$C$4</formula>
    </cfRule>
  </conditionalFormatting>
  <conditionalFormatting sqref="N42">
    <cfRule type="cellIs" dxfId="884" priority="2906" operator="lessThan">
      <formula>$C$4</formula>
    </cfRule>
  </conditionalFormatting>
  <conditionalFormatting sqref="N42">
    <cfRule type="cellIs" dxfId="883" priority="2907" operator="lessThan">
      <formula>$C$4</formula>
    </cfRule>
  </conditionalFormatting>
  <conditionalFormatting sqref="N43">
    <cfRule type="cellIs" dxfId="882" priority="2908" operator="lessThan">
      <formula>$C$4</formula>
    </cfRule>
  </conditionalFormatting>
  <conditionalFormatting sqref="N43">
    <cfRule type="cellIs" dxfId="881" priority="2909" operator="lessThan">
      <formula>$C$4</formula>
    </cfRule>
  </conditionalFormatting>
  <conditionalFormatting sqref="N44">
    <cfRule type="cellIs" dxfId="880" priority="2910" operator="lessThan">
      <formula>$C$4</formula>
    </cfRule>
  </conditionalFormatting>
  <conditionalFormatting sqref="N44">
    <cfRule type="cellIs" dxfId="879" priority="2911" operator="lessThan">
      <formula>$C$4</formula>
    </cfRule>
  </conditionalFormatting>
  <conditionalFormatting sqref="N45">
    <cfRule type="cellIs" dxfId="878" priority="2912" operator="lessThan">
      <formula>$C$4</formula>
    </cfRule>
  </conditionalFormatting>
  <conditionalFormatting sqref="N45">
    <cfRule type="cellIs" dxfId="877" priority="2913" operator="lessThan">
      <formula>$C$4</formula>
    </cfRule>
  </conditionalFormatting>
  <conditionalFormatting sqref="N46">
    <cfRule type="cellIs" dxfId="876" priority="2914" operator="lessThan">
      <formula>$C$4</formula>
    </cfRule>
  </conditionalFormatting>
  <conditionalFormatting sqref="N46">
    <cfRule type="cellIs" dxfId="875" priority="2915" operator="lessThan">
      <formula>$C$4</formula>
    </cfRule>
  </conditionalFormatting>
  <conditionalFormatting sqref="N47">
    <cfRule type="cellIs" dxfId="874" priority="2916" operator="lessThan">
      <formula>$C$4</formula>
    </cfRule>
  </conditionalFormatting>
  <conditionalFormatting sqref="N47">
    <cfRule type="cellIs" dxfId="873" priority="2917" operator="lessThan">
      <formula>$C$4</formula>
    </cfRule>
  </conditionalFormatting>
  <conditionalFormatting sqref="N48">
    <cfRule type="cellIs" dxfId="872" priority="2918" operator="lessThan">
      <formula>$C$4</formula>
    </cfRule>
  </conditionalFormatting>
  <conditionalFormatting sqref="N48">
    <cfRule type="cellIs" dxfId="871" priority="2919" operator="lessThan">
      <formula>$C$4</formula>
    </cfRule>
  </conditionalFormatting>
  <conditionalFormatting sqref="N49">
    <cfRule type="cellIs" dxfId="870" priority="2920" operator="lessThan">
      <formula>$C$4</formula>
    </cfRule>
  </conditionalFormatting>
  <conditionalFormatting sqref="N49">
    <cfRule type="cellIs" dxfId="869" priority="2921" operator="lessThan">
      <formula>$C$4</formula>
    </cfRule>
  </conditionalFormatting>
  <conditionalFormatting sqref="N50">
    <cfRule type="cellIs" dxfId="868" priority="2922" operator="lessThan">
      <formula>$C$4</formula>
    </cfRule>
  </conditionalFormatting>
  <conditionalFormatting sqref="N50">
    <cfRule type="cellIs" dxfId="867" priority="2923" operator="lessThan">
      <formula>$C$4</formula>
    </cfRule>
  </conditionalFormatting>
  <conditionalFormatting sqref="N51">
    <cfRule type="cellIs" dxfId="866" priority="2924" operator="lessThan">
      <formula>$C$4</formula>
    </cfRule>
  </conditionalFormatting>
  <conditionalFormatting sqref="N51">
    <cfRule type="cellIs" dxfId="865" priority="2925" operator="lessThan">
      <formula>$C$4</formula>
    </cfRule>
  </conditionalFormatting>
  <conditionalFormatting sqref="N52">
    <cfRule type="cellIs" dxfId="864" priority="2926" operator="lessThan">
      <formula>$C$4</formula>
    </cfRule>
  </conditionalFormatting>
  <conditionalFormatting sqref="N52">
    <cfRule type="cellIs" dxfId="863" priority="2927" operator="lessThan">
      <formula>$C$4</formula>
    </cfRule>
  </conditionalFormatting>
  <conditionalFormatting sqref="N53">
    <cfRule type="cellIs" dxfId="862" priority="2928" operator="lessThan">
      <formula>$C$4</formula>
    </cfRule>
  </conditionalFormatting>
  <conditionalFormatting sqref="N53">
    <cfRule type="cellIs" dxfId="861" priority="2929" operator="lessThan">
      <formula>$C$4</formula>
    </cfRule>
  </conditionalFormatting>
  <conditionalFormatting sqref="N54">
    <cfRule type="cellIs" dxfId="860" priority="2930" operator="lessThan">
      <formula>$C$4</formula>
    </cfRule>
  </conditionalFormatting>
  <conditionalFormatting sqref="N54">
    <cfRule type="cellIs" dxfId="859" priority="2931" operator="lessThan">
      <formula>$C$4</formula>
    </cfRule>
  </conditionalFormatting>
  <conditionalFormatting sqref="N55">
    <cfRule type="cellIs" dxfId="858" priority="2932" operator="lessThan">
      <formula>$C$4</formula>
    </cfRule>
  </conditionalFormatting>
  <conditionalFormatting sqref="N55">
    <cfRule type="cellIs" dxfId="857" priority="2933" operator="lessThan">
      <formula>$C$4</formula>
    </cfRule>
  </conditionalFormatting>
  <conditionalFormatting sqref="N56">
    <cfRule type="cellIs" dxfId="856" priority="2934" operator="lessThan">
      <formula>$C$4</formula>
    </cfRule>
  </conditionalFormatting>
  <conditionalFormatting sqref="N56">
    <cfRule type="cellIs" dxfId="855" priority="2935" operator="lessThan">
      <formula>$C$4</formula>
    </cfRule>
  </conditionalFormatting>
  <conditionalFormatting sqref="N57">
    <cfRule type="cellIs" dxfId="854" priority="2936" operator="lessThan">
      <formula>$C$4</formula>
    </cfRule>
  </conditionalFormatting>
  <conditionalFormatting sqref="N57">
    <cfRule type="cellIs" dxfId="853" priority="2937" operator="lessThan">
      <formula>$C$4</formula>
    </cfRule>
  </conditionalFormatting>
  <conditionalFormatting sqref="N58">
    <cfRule type="cellIs" dxfId="852" priority="2938" operator="lessThan">
      <formula>$C$4</formula>
    </cfRule>
  </conditionalFormatting>
  <conditionalFormatting sqref="N58">
    <cfRule type="cellIs" dxfId="851" priority="2939" operator="lessThan">
      <formula>$C$4</formula>
    </cfRule>
  </conditionalFormatting>
  <conditionalFormatting sqref="N59">
    <cfRule type="cellIs" dxfId="850" priority="2940" operator="lessThan">
      <formula>$C$4</formula>
    </cfRule>
  </conditionalFormatting>
  <conditionalFormatting sqref="N59">
    <cfRule type="cellIs" dxfId="849" priority="2941" operator="lessThan">
      <formula>$C$4</formula>
    </cfRule>
  </conditionalFormatting>
  <conditionalFormatting sqref="N60">
    <cfRule type="cellIs" dxfId="848" priority="2942" operator="lessThan">
      <formula>$C$4</formula>
    </cfRule>
  </conditionalFormatting>
  <conditionalFormatting sqref="N60">
    <cfRule type="cellIs" dxfId="847" priority="2943" operator="lessThan">
      <formula>$C$4</formula>
    </cfRule>
  </conditionalFormatting>
  <conditionalFormatting sqref="O11">
    <cfRule type="cellIs" dxfId="846" priority="2944" operator="lessThan">
      <formula>$C$4</formula>
    </cfRule>
  </conditionalFormatting>
  <conditionalFormatting sqref="O11">
    <cfRule type="cellIs" dxfId="845" priority="2945" operator="lessThan">
      <formula>$C$4</formula>
    </cfRule>
  </conditionalFormatting>
  <conditionalFormatting sqref="O12">
    <cfRule type="cellIs" dxfId="844" priority="2946" operator="lessThan">
      <formula>$C$4</formula>
    </cfRule>
  </conditionalFormatting>
  <conditionalFormatting sqref="O12">
    <cfRule type="cellIs" dxfId="843" priority="2947" operator="lessThan">
      <formula>$C$4</formula>
    </cfRule>
  </conditionalFormatting>
  <conditionalFormatting sqref="O13">
    <cfRule type="cellIs" dxfId="842" priority="2948" operator="lessThan">
      <formula>$C$4</formula>
    </cfRule>
  </conditionalFormatting>
  <conditionalFormatting sqref="O13">
    <cfRule type="cellIs" dxfId="841" priority="2949" operator="lessThan">
      <formula>$C$4</formula>
    </cfRule>
  </conditionalFormatting>
  <conditionalFormatting sqref="O14">
    <cfRule type="cellIs" dxfId="840" priority="2950" operator="lessThan">
      <formula>$C$4</formula>
    </cfRule>
  </conditionalFormatting>
  <conditionalFormatting sqref="O14">
    <cfRule type="cellIs" dxfId="839" priority="2951" operator="lessThan">
      <formula>$C$4</formula>
    </cfRule>
  </conditionalFormatting>
  <conditionalFormatting sqref="O15">
    <cfRule type="cellIs" dxfId="838" priority="2952" operator="lessThan">
      <formula>$C$4</formula>
    </cfRule>
  </conditionalFormatting>
  <conditionalFormatting sqref="O15">
    <cfRule type="cellIs" dxfId="837" priority="2953" operator="lessThan">
      <formula>$C$4</formula>
    </cfRule>
  </conditionalFormatting>
  <conditionalFormatting sqref="O16">
    <cfRule type="cellIs" dxfId="836" priority="2954" operator="lessThan">
      <formula>$C$4</formula>
    </cfRule>
  </conditionalFormatting>
  <conditionalFormatting sqref="O16">
    <cfRule type="cellIs" dxfId="835" priority="2955" operator="lessThan">
      <formula>$C$4</formula>
    </cfRule>
  </conditionalFormatting>
  <conditionalFormatting sqref="O17">
    <cfRule type="cellIs" dxfId="834" priority="2956" operator="lessThan">
      <formula>$C$4</formula>
    </cfRule>
  </conditionalFormatting>
  <conditionalFormatting sqref="O17">
    <cfRule type="cellIs" dxfId="833" priority="2957" operator="lessThan">
      <formula>$C$4</formula>
    </cfRule>
  </conditionalFormatting>
  <conditionalFormatting sqref="O18">
    <cfRule type="cellIs" dxfId="832" priority="2958" operator="lessThan">
      <formula>$C$4</formula>
    </cfRule>
  </conditionalFormatting>
  <conditionalFormatting sqref="O18">
    <cfRule type="cellIs" dxfId="831" priority="2959" operator="lessThan">
      <formula>$C$4</formula>
    </cfRule>
  </conditionalFormatting>
  <conditionalFormatting sqref="O19">
    <cfRule type="cellIs" dxfId="830" priority="2960" operator="lessThan">
      <formula>$C$4</formula>
    </cfRule>
  </conditionalFormatting>
  <conditionalFormatting sqref="O19">
    <cfRule type="cellIs" dxfId="829" priority="2961" operator="lessThan">
      <formula>$C$4</formula>
    </cfRule>
  </conditionalFormatting>
  <conditionalFormatting sqref="O20">
    <cfRule type="cellIs" dxfId="828" priority="2962" operator="lessThan">
      <formula>$C$4</formula>
    </cfRule>
  </conditionalFormatting>
  <conditionalFormatting sqref="O20">
    <cfRule type="cellIs" dxfId="827" priority="2963" operator="lessThan">
      <formula>$C$4</formula>
    </cfRule>
  </conditionalFormatting>
  <conditionalFormatting sqref="O21">
    <cfRule type="cellIs" dxfId="826" priority="2964" operator="lessThan">
      <formula>$C$4</formula>
    </cfRule>
  </conditionalFormatting>
  <conditionalFormatting sqref="O21">
    <cfRule type="cellIs" dxfId="825" priority="2965" operator="lessThan">
      <formula>$C$4</formula>
    </cfRule>
  </conditionalFormatting>
  <conditionalFormatting sqref="O22">
    <cfRule type="cellIs" dxfId="824" priority="2966" operator="lessThan">
      <formula>$C$4</formula>
    </cfRule>
  </conditionalFormatting>
  <conditionalFormatting sqref="O22">
    <cfRule type="cellIs" dxfId="823" priority="2967" operator="lessThan">
      <formula>$C$4</formula>
    </cfRule>
  </conditionalFormatting>
  <conditionalFormatting sqref="O23">
    <cfRule type="cellIs" dxfId="822" priority="2968" operator="lessThan">
      <formula>$C$4</formula>
    </cfRule>
  </conditionalFormatting>
  <conditionalFormatting sqref="O23">
    <cfRule type="cellIs" dxfId="821" priority="2969" operator="lessThan">
      <formula>$C$4</formula>
    </cfRule>
  </conditionalFormatting>
  <conditionalFormatting sqref="O24">
    <cfRule type="cellIs" dxfId="820" priority="2970" operator="lessThan">
      <formula>$C$4</formula>
    </cfRule>
  </conditionalFormatting>
  <conditionalFormatting sqref="O24">
    <cfRule type="cellIs" dxfId="819" priority="2971" operator="lessThan">
      <formula>$C$4</formula>
    </cfRule>
  </conditionalFormatting>
  <conditionalFormatting sqref="O25">
    <cfRule type="cellIs" dxfId="818" priority="2972" operator="lessThan">
      <formula>$C$4</formula>
    </cfRule>
  </conditionalFormatting>
  <conditionalFormatting sqref="O25">
    <cfRule type="cellIs" dxfId="817" priority="2973" operator="lessThan">
      <formula>$C$4</formula>
    </cfRule>
  </conditionalFormatting>
  <conditionalFormatting sqref="O26">
    <cfRule type="cellIs" dxfId="816" priority="2974" operator="lessThan">
      <formula>$C$4</formula>
    </cfRule>
  </conditionalFormatting>
  <conditionalFormatting sqref="O26">
    <cfRule type="cellIs" dxfId="815" priority="2975" operator="lessThan">
      <formula>$C$4</formula>
    </cfRule>
  </conditionalFormatting>
  <conditionalFormatting sqref="O27">
    <cfRule type="cellIs" dxfId="814" priority="2976" operator="lessThan">
      <formula>$C$4</formula>
    </cfRule>
  </conditionalFormatting>
  <conditionalFormatting sqref="O27">
    <cfRule type="cellIs" dxfId="813" priority="2977" operator="lessThan">
      <formula>$C$4</formula>
    </cfRule>
  </conditionalFormatting>
  <conditionalFormatting sqref="O28">
    <cfRule type="cellIs" dxfId="812" priority="2978" operator="lessThan">
      <formula>$C$4</formula>
    </cfRule>
  </conditionalFormatting>
  <conditionalFormatting sqref="O28">
    <cfRule type="cellIs" dxfId="811" priority="2979" operator="lessThan">
      <formula>$C$4</formula>
    </cfRule>
  </conditionalFormatting>
  <conditionalFormatting sqref="O29">
    <cfRule type="cellIs" dxfId="810" priority="2980" operator="lessThan">
      <formula>$C$4</formula>
    </cfRule>
  </conditionalFormatting>
  <conditionalFormatting sqref="O29">
    <cfRule type="cellIs" dxfId="809" priority="2981" operator="lessThan">
      <formula>$C$4</formula>
    </cfRule>
  </conditionalFormatting>
  <conditionalFormatting sqref="O30">
    <cfRule type="cellIs" dxfId="808" priority="2982" operator="lessThan">
      <formula>$C$4</formula>
    </cfRule>
  </conditionalFormatting>
  <conditionalFormatting sqref="O30">
    <cfRule type="cellIs" dxfId="807" priority="2983" operator="lessThan">
      <formula>$C$4</formula>
    </cfRule>
  </conditionalFormatting>
  <conditionalFormatting sqref="O31">
    <cfRule type="cellIs" dxfId="806" priority="2984" operator="lessThan">
      <formula>$C$4</formula>
    </cfRule>
  </conditionalFormatting>
  <conditionalFormatting sqref="O31">
    <cfRule type="cellIs" dxfId="805" priority="2985" operator="lessThan">
      <formula>$C$4</formula>
    </cfRule>
  </conditionalFormatting>
  <conditionalFormatting sqref="O32">
    <cfRule type="cellIs" dxfId="804" priority="2986" operator="lessThan">
      <formula>$C$4</formula>
    </cfRule>
  </conditionalFormatting>
  <conditionalFormatting sqref="O32">
    <cfRule type="cellIs" dxfId="803" priority="2987" operator="lessThan">
      <formula>$C$4</formula>
    </cfRule>
  </conditionalFormatting>
  <conditionalFormatting sqref="O33">
    <cfRule type="cellIs" dxfId="802" priority="2988" operator="lessThan">
      <formula>$C$4</formula>
    </cfRule>
  </conditionalFormatting>
  <conditionalFormatting sqref="O33">
    <cfRule type="cellIs" dxfId="801" priority="2989" operator="lessThan">
      <formula>$C$4</formula>
    </cfRule>
  </conditionalFormatting>
  <conditionalFormatting sqref="O34">
    <cfRule type="cellIs" dxfId="800" priority="2990" operator="lessThan">
      <formula>$C$4</formula>
    </cfRule>
  </conditionalFormatting>
  <conditionalFormatting sqref="O34">
    <cfRule type="cellIs" dxfId="799" priority="2991" operator="lessThan">
      <formula>$C$4</formula>
    </cfRule>
  </conditionalFormatting>
  <conditionalFormatting sqref="O35">
    <cfRule type="cellIs" dxfId="798" priority="2992" operator="lessThan">
      <formula>$C$4</formula>
    </cfRule>
  </conditionalFormatting>
  <conditionalFormatting sqref="O35">
    <cfRule type="cellIs" dxfId="797" priority="2993" operator="lessThan">
      <formula>$C$4</formula>
    </cfRule>
  </conditionalFormatting>
  <conditionalFormatting sqref="O36">
    <cfRule type="cellIs" dxfId="796" priority="2994" operator="lessThan">
      <formula>$C$4</formula>
    </cfRule>
  </conditionalFormatting>
  <conditionalFormatting sqref="O36">
    <cfRule type="cellIs" dxfId="795" priority="2995" operator="lessThan">
      <formula>$C$4</formula>
    </cfRule>
  </conditionalFormatting>
  <conditionalFormatting sqref="O37">
    <cfRule type="cellIs" dxfId="794" priority="2996" operator="lessThan">
      <formula>$C$4</formula>
    </cfRule>
  </conditionalFormatting>
  <conditionalFormatting sqref="O37">
    <cfRule type="cellIs" dxfId="793" priority="2997" operator="lessThan">
      <formula>$C$4</formula>
    </cfRule>
  </conditionalFormatting>
  <conditionalFormatting sqref="O38">
    <cfRule type="cellIs" dxfId="792" priority="2998" operator="lessThan">
      <formula>$C$4</formula>
    </cfRule>
  </conditionalFormatting>
  <conditionalFormatting sqref="O38">
    <cfRule type="cellIs" dxfId="791" priority="2999" operator="lessThan">
      <formula>$C$4</formula>
    </cfRule>
  </conditionalFormatting>
  <conditionalFormatting sqref="O39">
    <cfRule type="cellIs" dxfId="790" priority="3000" operator="lessThan">
      <formula>$C$4</formula>
    </cfRule>
  </conditionalFormatting>
  <conditionalFormatting sqref="O39">
    <cfRule type="cellIs" dxfId="789" priority="3001" operator="lessThan">
      <formula>$C$4</formula>
    </cfRule>
  </conditionalFormatting>
  <conditionalFormatting sqref="O40">
    <cfRule type="cellIs" dxfId="788" priority="3002" operator="lessThan">
      <formula>$C$4</formula>
    </cfRule>
  </conditionalFormatting>
  <conditionalFormatting sqref="O40">
    <cfRule type="cellIs" dxfId="787" priority="3003" operator="lessThan">
      <formula>$C$4</formula>
    </cfRule>
  </conditionalFormatting>
  <conditionalFormatting sqref="O41">
    <cfRule type="cellIs" dxfId="786" priority="3004" operator="lessThan">
      <formula>$C$4</formula>
    </cfRule>
  </conditionalFormatting>
  <conditionalFormatting sqref="O41">
    <cfRule type="cellIs" dxfId="785" priority="3005" operator="lessThan">
      <formula>$C$4</formula>
    </cfRule>
  </conditionalFormatting>
  <conditionalFormatting sqref="O42">
    <cfRule type="cellIs" dxfId="784" priority="3006" operator="lessThan">
      <formula>$C$4</formula>
    </cfRule>
  </conditionalFormatting>
  <conditionalFormatting sqref="O42">
    <cfRule type="cellIs" dxfId="783" priority="3007" operator="lessThan">
      <formula>$C$4</formula>
    </cfRule>
  </conditionalFormatting>
  <conditionalFormatting sqref="O43">
    <cfRule type="cellIs" dxfId="782" priority="3008" operator="lessThan">
      <formula>$C$4</formula>
    </cfRule>
  </conditionalFormatting>
  <conditionalFormatting sqref="O43">
    <cfRule type="cellIs" dxfId="781" priority="3009" operator="lessThan">
      <formula>$C$4</formula>
    </cfRule>
  </conditionalFormatting>
  <conditionalFormatting sqref="O44">
    <cfRule type="cellIs" dxfId="780" priority="3010" operator="lessThan">
      <formula>$C$4</formula>
    </cfRule>
  </conditionalFormatting>
  <conditionalFormatting sqref="O44">
    <cfRule type="cellIs" dxfId="779" priority="3011" operator="lessThan">
      <formula>$C$4</formula>
    </cfRule>
  </conditionalFormatting>
  <conditionalFormatting sqref="O45">
    <cfRule type="cellIs" dxfId="778" priority="3012" operator="lessThan">
      <formula>$C$4</formula>
    </cfRule>
  </conditionalFormatting>
  <conditionalFormatting sqref="O45">
    <cfRule type="cellIs" dxfId="777" priority="3013" operator="lessThan">
      <formula>$C$4</formula>
    </cfRule>
  </conditionalFormatting>
  <conditionalFormatting sqref="O46">
    <cfRule type="cellIs" dxfId="776" priority="3014" operator="lessThan">
      <formula>$C$4</formula>
    </cfRule>
  </conditionalFormatting>
  <conditionalFormatting sqref="O46">
    <cfRule type="cellIs" dxfId="775" priority="3015" operator="lessThan">
      <formula>$C$4</formula>
    </cfRule>
  </conditionalFormatting>
  <conditionalFormatting sqref="O47">
    <cfRule type="cellIs" dxfId="774" priority="3016" operator="lessThan">
      <formula>$C$4</formula>
    </cfRule>
  </conditionalFormatting>
  <conditionalFormatting sqref="O47">
    <cfRule type="cellIs" dxfId="773" priority="3017" operator="lessThan">
      <formula>$C$4</formula>
    </cfRule>
  </conditionalFormatting>
  <conditionalFormatting sqref="O48">
    <cfRule type="cellIs" dxfId="772" priority="3018" operator="lessThan">
      <formula>$C$4</formula>
    </cfRule>
  </conditionalFormatting>
  <conditionalFormatting sqref="O48">
    <cfRule type="cellIs" dxfId="771" priority="3019" operator="lessThan">
      <formula>$C$4</formula>
    </cfRule>
  </conditionalFormatting>
  <conditionalFormatting sqref="O49">
    <cfRule type="cellIs" dxfId="770" priority="3020" operator="lessThan">
      <formula>$C$4</formula>
    </cfRule>
  </conditionalFormatting>
  <conditionalFormatting sqref="O49">
    <cfRule type="cellIs" dxfId="769" priority="3021" operator="lessThan">
      <formula>$C$4</formula>
    </cfRule>
  </conditionalFormatting>
  <conditionalFormatting sqref="O50">
    <cfRule type="cellIs" dxfId="768" priority="3022" operator="lessThan">
      <formula>$C$4</formula>
    </cfRule>
  </conditionalFormatting>
  <conditionalFormatting sqref="O50">
    <cfRule type="cellIs" dxfId="767" priority="3023" operator="lessThan">
      <formula>$C$4</formula>
    </cfRule>
  </conditionalFormatting>
  <conditionalFormatting sqref="O51">
    <cfRule type="cellIs" dxfId="766" priority="3024" operator="lessThan">
      <formula>$C$4</formula>
    </cfRule>
  </conditionalFormatting>
  <conditionalFormatting sqref="O51">
    <cfRule type="cellIs" dxfId="765" priority="3025" operator="lessThan">
      <formula>$C$4</formula>
    </cfRule>
  </conditionalFormatting>
  <conditionalFormatting sqref="O52">
    <cfRule type="cellIs" dxfId="764" priority="3026" operator="lessThan">
      <formula>$C$4</formula>
    </cfRule>
  </conditionalFormatting>
  <conditionalFormatting sqref="O52">
    <cfRule type="cellIs" dxfId="763" priority="3027" operator="lessThan">
      <formula>$C$4</formula>
    </cfRule>
  </conditionalFormatting>
  <conditionalFormatting sqref="O53">
    <cfRule type="cellIs" dxfId="762" priority="3028" operator="lessThan">
      <formula>$C$4</formula>
    </cfRule>
  </conditionalFormatting>
  <conditionalFormatting sqref="O53">
    <cfRule type="cellIs" dxfId="761" priority="3029" operator="lessThan">
      <formula>$C$4</formula>
    </cfRule>
  </conditionalFormatting>
  <conditionalFormatting sqref="O54">
    <cfRule type="cellIs" dxfId="760" priority="3030" operator="lessThan">
      <formula>$C$4</formula>
    </cfRule>
  </conditionalFormatting>
  <conditionalFormatting sqref="O54">
    <cfRule type="cellIs" dxfId="759" priority="3031" operator="lessThan">
      <formula>$C$4</formula>
    </cfRule>
  </conditionalFormatting>
  <conditionalFormatting sqref="O55">
    <cfRule type="cellIs" dxfId="758" priority="3032" operator="lessThan">
      <formula>$C$4</formula>
    </cfRule>
  </conditionalFormatting>
  <conditionalFormatting sqref="O55">
    <cfRule type="cellIs" dxfId="757" priority="3033" operator="lessThan">
      <formula>$C$4</formula>
    </cfRule>
  </conditionalFormatting>
  <conditionalFormatting sqref="O56">
    <cfRule type="cellIs" dxfId="756" priority="3034" operator="lessThan">
      <formula>$C$4</formula>
    </cfRule>
  </conditionalFormatting>
  <conditionalFormatting sqref="O56">
    <cfRule type="cellIs" dxfId="755" priority="3035" operator="lessThan">
      <formula>$C$4</formula>
    </cfRule>
  </conditionalFormatting>
  <conditionalFormatting sqref="O57">
    <cfRule type="cellIs" dxfId="754" priority="3036" operator="lessThan">
      <formula>$C$4</formula>
    </cfRule>
  </conditionalFormatting>
  <conditionalFormatting sqref="O57">
    <cfRule type="cellIs" dxfId="753" priority="3037" operator="lessThan">
      <formula>$C$4</formula>
    </cfRule>
  </conditionalFormatting>
  <conditionalFormatting sqref="O58">
    <cfRule type="cellIs" dxfId="752" priority="3038" operator="lessThan">
      <formula>$C$4</formula>
    </cfRule>
  </conditionalFormatting>
  <conditionalFormatting sqref="O58">
    <cfRule type="cellIs" dxfId="751" priority="3039" operator="lessThan">
      <formula>$C$4</formula>
    </cfRule>
  </conditionalFormatting>
  <conditionalFormatting sqref="O59">
    <cfRule type="cellIs" dxfId="750" priority="3040" operator="lessThan">
      <formula>$C$4</formula>
    </cfRule>
  </conditionalFormatting>
  <conditionalFormatting sqref="O59">
    <cfRule type="cellIs" dxfId="749" priority="3041" operator="lessThan">
      <formula>$C$4</formula>
    </cfRule>
  </conditionalFormatting>
  <conditionalFormatting sqref="O60">
    <cfRule type="cellIs" dxfId="748" priority="3042" operator="lessThan">
      <formula>$C$4</formula>
    </cfRule>
  </conditionalFormatting>
  <conditionalFormatting sqref="O60">
    <cfRule type="cellIs" dxfId="747" priority="3043" operator="lessThan">
      <formula>$C$4</formula>
    </cfRule>
  </conditionalFormatting>
  <conditionalFormatting sqref="AZ11">
    <cfRule type="cellIs" dxfId="746" priority="3044" operator="lessThan">
      <formula>$C$4</formula>
    </cfRule>
  </conditionalFormatting>
  <conditionalFormatting sqref="AZ12">
    <cfRule type="cellIs" dxfId="745" priority="3045" operator="lessThan">
      <formula>$C$4</formula>
    </cfRule>
  </conditionalFormatting>
  <conditionalFormatting sqref="AZ13">
    <cfRule type="cellIs" dxfId="744" priority="3046" operator="lessThan">
      <formula>$C$4</formula>
    </cfRule>
  </conditionalFormatting>
  <conditionalFormatting sqref="AZ14">
    <cfRule type="cellIs" dxfId="743" priority="3047" operator="lessThan">
      <formula>$C$4</formula>
    </cfRule>
  </conditionalFormatting>
  <conditionalFormatting sqref="AZ15">
    <cfRule type="cellIs" dxfId="742" priority="3048" operator="lessThan">
      <formula>$C$4</formula>
    </cfRule>
  </conditionalFormatting>
  <conditionalFormatting sqref="AZ16">
    <cfRule type="cellIs" dxfId="741" priority="3049" operator="lessThan">
      <formula>$C$4</formula>
    </cfRule>
  </conditionalFormatting>
  <conditionalFormatting sqref="AZ17">
    <cfRule type="cellIs" dxfId="740" priority="3050" operator="lessThan">
      <formula>$C$4</formula>
    </cfRule>
  </conditionalFormatting>
  <conditionalFormatting sqref="AZ18">
    <cfRule type="cellIs" dxfId="739" priority="3051" operator="lessThan">
      <formula>$C$4</formula>
    </cfRule>
  </conditionalFormatting>
  <conditionalFormatting sqref="AZ19">
    <cfRule type="cellIs" dxfId="738" priority="3052" operator="lessThan">
      <formula>$C$4</formula>
    </cfRule>
  </conditionalFormatting>
  <conditionalFormatting sqref="AZ20">
    <cfRule type="cellIs" dxfId="737" priority="3053" operator="lessThan">
      <formula>$C$4</formula>
    </cfRule>
  </conditionalFormatting>
  <conditionalFormatting sqref="AZ21">
    <cfRule type="cellIs" dxfId="736" priority="3054" operator="lessThan">
      <formula>$C$4</formula>
    </cfRule>
  </conditionalFormatting>
  <conditionalFormatting sqref="AZ22">
    <cfRule type="cellIs" dxfId="735" priority="3055" operator="lessThan">
      <formula>$C$4</formula>
    </cfRule>
  </conditionalFormatting>
  <conditionalFormatting sqref="AZ23">
    <cfRule type="cellIs" dxfId="734" priority="3056" operator="lessThan">
      <formula>$C$4</formula>
    </cfRule>
  </conditionalFormatting>
  <conditionalFormatting sqref="AZ24">
    <cfRule type="cellIs" dxfId="733" priority="3057" operator="lessThan">
      <formula>$C$4</formula>
    </cfRule>
  </conditionalFormatting>
  <conditionalFormatting sqref="AZ25">
    <cfRule type="cellIs" dxfId="732" priority="3058" operator="lessThan">
      <formula>$C$4</formula>
    </cfRule>
  </conditionalFormatting>
  <conditionalFormatting sqref="AZ26">
    <cfRule type="cellIs" dxfId="731" priority="3059" operator="lessThan">
      <formula>$C$4</formula>
    </cfRule>
  </conditionalFormatting>
  <conditionalFormatting sqref="AZ27">
    <cfRule type="cellIs" dxfId="730" priority="3060" operator="lessThan">
      <formula>$C$4</formula>
    </cfRule>
  </conditionalFormatting>
  <conditionalFormatting sqref="AZ28">
    <cfRule type="cellIs" dxfId="729" priority="3061" operator="lessThan">
      <formula>$C$4</formula>
    </cfRule>
  </conditionalFormatting>
  <conditionalFormatting sqref="AZ29">
    <cfRule type="cellIs" dxfId="728" priority="3062" operator="lessThan">
      <formula>$C$4</formula>
    </cfRule>
  </conditionalFormatting>
  <conditionalFormatting sqref="AZ30">
    <cfRule type="cellIs" dxfId="727" priority="3063" operator="lessThan">
      <formula>$C$4</formula>
    </cfRule>
  </conditionalFormatting>
  <conditionalFormatting sqref="AZ31">
    <cfRule type="cellIs" dxfId="726" priority="3064" operator="lessThan">
      <formula>$C$4</formula>
    </cfRule>
  </conditionalFormatting>
  <conditionalFormatting sqref="AZ32">
    <cfRule type="cellIs" dxfId="725" priority="3065" operator="lessThan">
      <formula>$C$4</formula>
    </cfRule>
  </conditionalFormatting>
  <conditionalFormatting sqref="AZ33">
    <cfRule type="cellIs" dxfId="724" priority="3066" operator="lessThan">
      <formula>$C$4</formula>
    </cfRule>
  </conditionalFormatting>
  <conditionalFormatting sqref="AZ34">
    <cfRule type="cellIs" dxfId="723" priority="3067" operator="lessThan">
      <formula>$C$4</formula>
    </cfRule>
  </conditionalFormatting>
  <conditionalFormatting sqref="AZ35">
    <cfRule type="cellIs" dxfId="722" priority="3068" operator="lessThan">
      <formula>$C$4</formula>
    </cfRule>
  </conditionalFormatting>
  <conditionalFormatting sqref="AZ36">
    <cfRule type="cellIs" dxfId="721" priority="3069" operator="lessThan">
      <formula>$C$4</formula>
    </cfRule>
  </conditionalFormatting>
  <conditionalFormatting sqref="AZ37">
    <cfRule type="cellIs" dxfId="720" priority="3070" operator="lessThan">
      <formula>$C$4</formula>
    </cfRule>
  </conditionalFormatting>
  <conditionalFormatting sqref="AZ38">
    <cfRule type="cellIs" dxfId="719" priority="3071" operator="lessThan">
      <formula>$C$4</formula>
    </cfRule>
  </conditionalFormatting>
  <conditionalFormatting sqref="AZ39">
    <cfRule type="cellIs" dxfId="718" priority="3072" operator="lessThan">
      <formula>$C$4</formula>
    </cfRule>
  </conditionalFormatting>
  <conditionalFormatting sqref="AZ40">
    <cfRule type="cellIs" dxfId="717" priority="3073" operator="lessThan">
      <formula>$C$4</formula>
    </cfRule>
  </conditionalFormatting>
  <conditionalFormatting sqref="AZ41">
    <cfRule type="cellIs" dxfId="716" priority="3074" operator="lessThan">
      <formula>$C$4</formula>
    </cfRule>
  </conditionalFormatting>
  <conditionalFormatting sqref="AZ42">
    <cfRule type="cellIs" dxfId="715" priority="3075" operator="lessThan">
      <formula>$C$4</formula>
    </cfRule>
  </conditionalFormatting>
  <conditionalFormatting sqref="AZ43">
    <cfRule type="cellIs" dxfId="714" priority="3076" operator="lessThan">
      <formula>$C$4</formula>
    </cfRule>
  </conditionalFormatting>
  <conditionalFormatting sqref="AZ44">
    <cfRule type="cellIs" dxfId="713" priority="3077" operator="lessThan">
      <formula>$C$4</formula>
    </cfRule>
  </conditionalFormatting>
  <conditionalFormatting sqref="AZ45">
    <cfRule type="cellIs" dxfId="712" priority="3078" operator="lessThan">
      <formula>$C$4</formula>
    </cfRule>
  </conditionalFormatting>
  <conditionalFormatting sqref="AZ46">
    <cfRule type="cellIs" dxfId="711" priority="3079" operator="lessThan">
      <formula>$C$4</formula>
    </cfRule>
  </conditionalFormatting>
  <conditionalFormatting sqref="AZ47">
    <cfRule type="cellIs" dxfId="710" priority="3080" operator="lessThan">
      <formula>$C$4</formula>
    </cfRule>
  </conditionalFormatting>
  <conditionalFormatting sqref="AZ48">
    <cfRule type="cellIs" dxfId="709" priority="3081" operator="lessThan">
      <formula>$C$4</formula>
    </cfRule>
  </conditionalFormatting>
  <conditionalFormatting sqref="AZ49">
    <cfRule type="cellIs" dxfId="708" priority="3082" operator="lessThan">
      <formula>$C$4</formula>
    </cfRule>
  </conditionalFormatting>
  <conditionalFormatting sqref="AZ50">
    <cfRule type="cellIs" dxfId="707" priority="3083" operator="lessThan">
      <formula>$C$4</formula>
    </cfRule>
  </conditionalFormatting>
  <conditionalFormatting sqref="AZ51">
    <cfRule type="cellIs" dxfId="706" priority="3084" operator="lessThan">
      <formula>$C$4</formula>
    </cfRule>
  </conditionalFormatting>
  <conditionalFormatting sqref="AZ52">
    <cfRule type="cellIs" dxfId="705" priority="3085" operator="lessThan">
      <formula>$C$4</formula>
    </cfRule>
  </conditionalFormatting>
  <conditionalFormatting sqref="AZ53">
    <cfRule type="cellIs" dxfId="704" priority="3086" operator="lessThan">
      <formula>$C$4</formula>
    </cfRule>
  </conditionalFormatting>
  <conditionalFormatting sqref="AZ54">
    <cfRule type="cellIs" dxfId="703" priority="3087" operator="lessThan">
      <formula>$C$4</formula>
    </cfRule>
  </conditionalFormatting>
  <conditionalFormatting sqref="AZ55">
    <cfRule type="cellIs" dxfId="702" priority="3088" operator="lessThan">
      <formula>$C$4</formula>
    </cfRule>
  </conditionalFormatting>
  <conditionalFormatting sqref="AZ56">
    <cfRule type="cellIs" dxfId="701" priority="3089" operator="lessThan">
      <formula>$C$4</formula>
    </cfRule>
  </conditionalFormatting>
  <conditionalFormatting sqref="AZ57">
    <cfRule type="cellIs" dxfId="700" priority="3090" operator="lessThan">
      <formula>$C$4</formula>
    </cfRule>
  </conditionalFormatting>
  <conditionalFormatting sqref="AZ58">
    <cfRule type="cellIs" dxfId="699" priority="3091" operator="lessThan">
      <formula>$C$4</formula>
    </cfRule>
  </conditionalFormatting>
  <conditionalFormatting sqref="AZ59">
    <cfRule type="cellIs" dxfId="698" priority="3092" operator="lessThan">
      <formula>$C$4</formula>
    </cfRule>
  </conditionalFormatting>
  <conditionalFormatting sqref="AZ60">
    <cfRule type="cellIs" dxfId="697" priority="3093" operator="lessThan">
      <formula>$C$4</formula>
    </cfRule>
  </conditionalFormatting>
  <conditionalFormatting sqref="BA11">
    <cfRule type="cellIs" dxfId="696" priority="3094" operator="lessThan">
      <formula>$C$4</formula>
    </cfRule>
  </conditionalFormatting>
  <conditionalFormatting sqref="BA12">
    <cfRule type="cellIs" dxfId="695" priority="3095" operator="lessThan">
      <formula>$C$4</formula>
    </cfRule>
  </conditionalFormatting>
  <conditionalFormatting sqref="BA13">
    <cfRule type="cellIs" dxfId="694" priority="3096" operator="lessThan">
      <formula>$C$4</formula>
    </cfRule>
  </conditionalFormatting>
  <conditionalFormatting sqref="BA14">
    <cfRule type="cellIs" dxfId="693" priority="3097" operator="lessThan">
      <formula>$C$4</formula>
    </cfRule>
  </conditionalFormatting>
  <conditionalFormatting sqref="BA15">
    <cfRule type="cellIs" dxfId="692" priority="3098" operator="lessThan">
      <formula>$C$4</formula>
    </cfRule>
  </conditionalFormatting>
  <conditionalFormatting sqref="BA16">
    <cfRule type="cellIs" dxfId="691" priority="3099" operator="lessThan">
      <formula>$C$4</formula>
    </cfRule>
  </conditionalFormatting>
  <conditionalFormatting sqref="BA17">
    <cfRule type="cellIs" dxfId="690" priority="3100" operator="lessThan">
      <formula>$C$4</formula>
    </cfRule>
  </conditionalFormatting>
  <conditionalFormatting sqref="BA18">
    <cfRule type="cellIs" dxfId="689" priority="3101" operator="lessThan">
      <formula>$C$4</formula>
    </cfRule>
  </conditionalFormatting>
  <conditionalFormatting sqref="BA19">
    <cfRule type="cellIs" dxfId="688" priority="3102" operator="lessThan">
      <formula>$C$4</formula>
    </cfRule>
  </conditionalFormatting>
  <conditionalFormatting sqref="BA20">
    <cfRule type="cellIs" dxfId="687" priority="3103" operator="lessThan">
      <formula>$C$4</formula>
    </cfRule>
  </conditionalFormatting>
  <conditionalFormatting sqref="BA21">
    <cfRule type="cellIs" dxfId="686" priority="3104" operator="lessThan">
      <formula>$C$4</formula>
    </cfRule>
  </conditionalFormatting>
  <conditionalFormatting sqref="BA22">
    <cfRule type="cellIs" dxfId="685" priority="3105" operator="lessThan">
      <formula>$C$4</formula>
    </cfRule>
  </conditionalFormatting>
  <conditionalFormatting sqref="BA23">
    <cfRule type="cellIs" dxfId="684" priority="3106" operator="lessThan">
      <formula>$C$4</formula>
    </cfRule>
  </conditionalFormatting>
  <conditionalFormatting sqref="BA24">
    <cfRule type="cellIs" dxfId="683" priority="3107" operator="lessThan">
      <formula>$C$4</formula>
    </cfRule>
  </conditionalFormatting>
  <conditionalFormatting sqref="BA25">
    <cfRule type="cellIs" dxfId="682" priority="3108" operator="lessThan">
      <formula>$C$4</formula>
    </cfRule>
  </conditionalFormatting>
  <conditionalFormatting sqref="BA26">
    <cfRule type="cellIs" dxfId="681" priority="3109" operator="lessThan">
      <formula>$C$4</formula>
    </cfRule>
  </conditionalFormatting>
  <conditionalFormatting sqref="BA27">
    <cfRule type="cellIs" dxfId="680" priority="3110" operator="lessThan">
      <formula>$C$4</formula>
    </cfRule>
  </conditionalFormatting>
  <conditionalFormatting sqref="BA28">
    <cfRule type="cellIs" dxfId="679" priority="3111" operator="lessThan">
      <formula>$C$4</formula>
    </cfRule>
  </conditionalFormatting>
  <conditionalFormatting sqref="BA29">
    <cfRule type="cellIs" dxfId="678" priority="3112" operator="lessThan">
      <formula>$C$4</formula>
    </cfRule>
  </conditionalFormatting>
  <conditionalFormatting sqref="BA30">
    <cfRule type="cellIs" dxfId="677" priority="3113" operator="lessThan">
      <formula>$C$4</formula>
    </cfRule>
  </conditionalFormatting>
  <conditionalFormatting sqref="BA31">
    <cfRule type="cellIs" dxfId="676" priority="3114" operator="lessThan">
      <formula>$C$4</formula>
    </cfRule>
  </conditionalFormatting>
  <conditionalFormatting sqref="BA32">
    <cfRule type="cellIs" dxfId="675" priority="3115" operator="lessThan">
      <formula>$C$4</formula>
    </cfRule>
  </conditionalFormatting>
  <conditionalFormatting sqref="BA33">
    <cfRule type="cellIs" dxfId="674" priority="3116" operator="lessThan">
      <formula>$C$4</formula>
    </cfRule>
  </conditionalFormatting>
  <conditionalFormatting sqref="BA34">
    <cfRule type="cellIs" dxfId="673" priority="3117" operator="lessThan">
      <formula>$C$4</formula>
    </cfRule>
  </conditionalFormatting>
  <conditionalFormatting sqref="BA35">
    <cfRule type="cellIs" dxfId="672" priority="3118" operator="lessThan">
      <formula>$C$4</formula>
    </cfRule>
  </conditionalFormatting>
  <conditionalFormatting sqref="BA36">
    <cfRule type="cellIs" dxfId="671" priority="3119" operator="lessThan">
      <formula>$C$4</formula>
    </cfRule>
  </conditionalFormatting>
  <conditionalFormatting sqref="BA37">
    <cfRule type="cellIs" dxfId="670" priority="3120" operator="lessThan">
      <formula>$C$4</formula>
    </cfRule>
  </conditionalFormatting>
  <conditionalFormatting sqref="BA38">
    <cfRule type="cellIs" dxfId="669" priority="3121" operator="lessThan">
      <formula>$C$4</formula>
    </cfRule>
  </conditionalFormatting>
  <conditionalFormatting sqref="BA39">
    <cfRule type="cellIs" dxfId="668" priority="3122" operator="lessThan">
      <formula>$C$4</formula>
    </cfRule>
  </conditionalFormatting>
  <conditionalFormatting sqref="BA40">
    <cfRule type="cellIs" dxfId="667" priority="3123" operator="lessThan">
      <formula>$C$4</formula>
    </cfRule>
  </conditionalFormatting>
  <conditionalFormatting sqref="BA41">
    <cfRule type="cellIs" dxfId="666" priority="3124" operator="lessThan">
      <formula>$C$4</formula>
    </cfRule>
  </conditionalFormatting>
  <conditionalFormatting sqref="BA42">
    <cfRule type="cellIs" dxfId="665" priority="3125" operator="lessThan">
      <formula>$C$4</formula>
    </cfRule>
  </conditionalFormatting>
  <conditionalFormatting sqref="BA43">
    <cfRule type="cellIs" dxfId="664" priority="3126" operator="lessThan">
      <formula>$C$4</formula>
    </cfRule>
  </conditionalFormatting>
  <conditionalFormatting sqref="BA44">
    <cfRule type="cellIs" dxfId="663" priority="3127" operator="lessThan">
      <formula>$C$4</formula>
    </cfRule>
  </conditionalFormatting>
  <conditionalFormatting sqref="BA45">
    <cfRule type="cellIs" dxfId="662" priority="3128" operator="lessThan">
      <formula>$C$4</formula>
    </cfRule>
  </conditionalFormatting>
  <conditionalFormatting sqref="BA46">
    <cfRule type="cellIs" dxfId="661" priority="3129" operator="lessThan">
      <formula>$C$4</formula>
    </cfRule>
  </conditionalFormatting>
  <conditionalFormatting sqref="BA47">
    <cfRule type="cellIs" dxfId="660" priority="3130" operator="lessThan">
      <formula>$C$4</formula>
    </cfRule>
  </conditionalFormatting>
  <conditionalFormatting sqref="BA48">
    <cfRule type="cellIs" dxfId="659" priority="3131" operator="lessThan">
      <formula>$C$4</formula>
    </cfRule>
  </conditionalFormatting>
  <conditionalFormatting sqref="BA49">
    <cfRule type="cellIs" dxfId="658" priority="3132" operator="lessThan">
      <formula>$C$4</formula>
    </cfRule>
  </conditionalFormatting>
  <conditionalFormatting sqref="BA50">
    <cfRule type="cellIs" dxfId="657" priority="3133" operator="lessThan">
      <formula>$C$4</formula>
    </cfRule>
  </conditionalFormatting>
  <conditionalFormatting sqref="BA51">
    <cfRule type="cellIs" dxfId="656" priority="3134" operator="lessThan">
      <formula>$C$4</formula>
    </cfRule>
  </conditionalFormatting>
  <conditionalFormatting sqref="BA52">
    <cfRule type="cellIs" dxfId="655" priority="3135" operator="lessThan">
      <formula>$C$4</formula>
    </cfRule>
  </conditionalFormatting>
  <conditionalFormatting sqref="BA53">
    <cfRule type="cellIs" dxfId="654" priority="3136" operator="lessThan">
      <formula>$C$4</formula>
    </cfRule>
  </conditionalFormatting>
  <conditionalFormatting sqref="BA54">
    <cfRule type="cellIs" dxfId="653" priority="3137" operator="lessThan">
      <formula>$C$4</formula>
    </cfRule>
  </conditionalFormatting>
  <conditionalFormatting sqref="BA55">
    <cfRule type="cellIs" dxfId="652" priority="3138" operator="lessThan">
      <formula>$C$4</formula>
    </cfRule>
  </conditionalFormatting>
  <conditionalFormatting sqref="BA56">
    <cfRule type="cellIs" dxfId="651" priority="3139" operator="lessThan">
      <formula>$C$4</formula>
    </cfRule>
  </conditionalFormatting>
  <conditionalFormatting sqref="BA57">
    <cfRule type="cellIs" dxfId="650" priority="3140" operator="lessThan">
      <formula>$C$4</formula>
    </cfRule>
  </conditionalFormatting>
  <conditionalFormatting sqref="BA58">
    <cfRule type="cellIs" dxfId="649" priority="3141" operator="lessThan">
      <formula>$C$4</formula>
    </cfRule>
  </conditionalFormatting>
  <conditionalFormatting sqref="BA59">
    <cfRule type="cellIs" dxfId="648" priority="3142" operator="lessThan">
      <formula>$C$4</formula>
    </cfRule>
  </conditionalFormatting>
  <conditionalFormatting sqref="BA60">
    <cfRule type="cellIs" dxfId="647" priority="3143" operator="lessThan">
      <formula>$C$4</formula>
    </cfRule>
  </conditionalFormatting>
  <conditionalFormatting sqref="BB47">
    <cfRule type="cellIs" dxfId="646" priority="3180" operator="lessThan">
      <formula>$C$4</formula>
    </cfRule>
  </conditionalFormatting>
  <conditionalFormatting sqref="BB48">
    <cfRule type="cellIs" dxfId="645" priority="3181" operator="lessThan">
      <formula>$C$4</formula>
    </cfRule>
  </conditionalFormatting>
  <conditionalFormatting sqref="BB49">
    <cfRule type="cellIs" dxfId="644" priority="3182" operator="lessThan">
      <formula>$C$4</formula>
    </cfRule>
  </conditionalFormatting>
  <conditionalFormatting sqref="BB50">
    <cfRule type="cellIs" dxfId="643" priority="3183" operator="lessThan">
      <formula>$C$4</formula>
    </cfRule>
  </conditionalFormatting>
  <conditionalFormatting sqref="BB51">
    <cfRule type="cellIs" dxfId="642" priority="3184" operator="lessThan">
      <formula>$C$4</formula>
    </cfRule>
  </conditionalFormatting>
  <conditionalFormatting sqref="BB52">
    <cfRule type="cellIs" dxfId="641" priority="3185" operator="lessThan">
      <formula>$C$4</formula>
    </cfRule>
  </conditionalFormatting>
  <conditionalFormatting sqref="BB53">
    <cfRule type="cellIs" dxfId="640" priority="3186" operator="lessThan">
      <formula>$C$4</formula>
    </cfRule>
  </conditionalFormatting>
  <conditionalFormatting sqref="BB54">
    <cfRule type="cellIs" dxfId="639" priority="3187" operator="lessThan">
      <formula>$C$4</formula>
    </cfRule>
  </conditionalFormatting>
  <conditionalFormatting sqref="BB55">
    <cfRule type="cellIs" dxfId="638" priority="3188" operator="lessThan">
      <formula>$C$4</formula>
    </cfRule>
  </conditionalFormatting>
  <conditionalFormatting sqref="BB56">
    <cfRule type="cellIs" dxfId="637" priority="3189" operator="lessThan">
      <formula>$C$4</formula>
    </cfRule>
  </conditionalFormatting>
  <conditionalFormatting sqref="BB57">
    <cfRule type="cellIs" dxfId="636" priority="3190" operator="lessThan">
      <formula>$C$4</formula>
    </cfRule>
  </conditionalFormatting>
  <conditionalFormatting sqref="BB58">
    <cfRule type="cellIs" dxfId="635" priority="3191" operator="lessThan">
      <formula>$C$4</formula>
    </cfRule>
  </conditionalFormatting>
  <conditionalFormatting sqref="BB59">
    <cfRule type="cellIs" dxfId="634" priority="3192" operator="lessThan">
      <formula>$C$4</formula>
    </cfRule>
  </conditionalFormatting>
  <conditionalFormatting sqref="BB60">
    <cfRule type="cellIs" dxfId="633" priority="3193" operator="lessThan">
      <formula>$C$4</formula>
    </cfRule>
  </conditionalFormatting>
  <conditionalFormatting sqref="BC11">
    <cfRule type="cellIs" dxfId="632" priority="3194" operator="lessThan">
      <formula>$C$4</formula>
    </cfRule>
  </conditionalFormatting>
  <conditionalFormatting sqref="BC12">
    <cfRule type="cellIs" dxfId="631" priority="3195" operator="lessThan">
      <formula>$C$4</formula>
    </cfRule>
  </conditionalFormatting>
  <conditionalFormatting sqref="BC13">
    <cfRule type="cellIs" dxfId="630" priority="3196" operator="lessThan">
      <formula>$C$4</formula>
    </cfRule>
  </conditionalFormatting>
  <conditionalFormatting sqref="BC14">
    <cfRule type="cellIs" dxfId="629" priority="3197" operator="lessThan">
      <formula>$C$4</formula>
    </cfRule>
  </conditionalFormatting>
  <conditionalFormatting sqref="BC15">
    <cfRule type="cellIs" dxfId="628" priority="3198" operator="lessThan">
      <formula>$C$4</formula>
    </cfRule>
  </conditionalFormatting>
  <conditionalFormatting sqref="BC16">
    <cfRule type="cellIs" dxfId="627" priority="3199" operator="lessThan">
      <formula>$C$4</formula>
    </cfRule>
  </conditionalFormatting>
  <conditionalFormatting sqref="BC17">
    <cfRule type="cellIs" dxfId="626" priority="3200" operator="lessThan">
      <formula>$C$4</formula>
    </cfRule>
  </conditionalFormatting>
  <conditionalFormatting sqref="BC18">
    <cfRule type="cellIs" dxfId="625" priority="3201" operator="lessThan">
      <formula>$C$4</formula>
    </cfRule>
  </conditionalFormatting>
  <conditionalFormatting sqref="BC19">
    <cfRule type="cellIs" dxfId="624" priority="3202" operator="lessThan">
      <formula>$C$4</formula>
    </cfRule>
  </conditionalFormatting>
  <conditionalFormatting sqref="BC20">
    <cfRule type="cellIs" dxfId="623" priority="3203" operator="lessThan">
      <formula>$C$4</formula>
    </cfRule>
  </conditionalFormatting>
  <conditionalFormatting sqref="BC21">
    <cfRule type="cellIs" dxfId="622" priority="3204" operator="lessThan">
      <formula>$C$4</formula>
    </cfRule>
  </conditionalFormatting>
  <conditionalFormatting sqref="BC22">
    <cfRule type="cellIs" dxfId="621" priority="3205" operator="lessThan">
      <formula>$C$4</formula>
    </cfRule>
  </conditionalFormatting>
  <conditionalFormatting sqref="BC23">
    <cfRule type="cellIs" dxfId="620" priority="3206" operator="lessThan">
      <formula>$C$4</formula>
    </cfRule>
  </conditionalFormatting>
  <conditionalFormatting sqref="BC24">
    <cfRule type="cellIs" dxfId="619" priority="3207" operator="lessThan">
      <formula>$C$4</formula>
    </cfRule>
  </conditionalFormatting>
  <conditionalFormatting sqref="BC25">
    <cfRule type="cellIs" dxfId="618" priority="3208" operator="lessThan">
      <formula>$C$4</formula>
    </cfRule>
  </conditionalFormatting>
  <conditionalFormatting sqref="BC26">
    <cfRule type="cellIs" dxfId="617" priority="3209" operator="lessThan">
      <formula>$C$4</formula>
    </cfRule>
  </conditionalFormatting>
  <conditionalFormatting sqref="BC27">
    <cfRule type="cellIs" dxfId="616" priority="3210" operator="lessThan">
      <formula>$C$4</formula>
    </cfRule>
  </conditionalFormatting>
  <conditionalFormatting sqref="BC28">
    <cfRule type="cellIs" dxfId="615" priority="3211" operator="lessThan">
      <formula>$C$4</formula>
    </cfRule>
  </conditionalFormatting>
  <conditionalFormatting sqref="BC29">
    <cfRule type="cellIs" dxfId="614" priority="3212" operator="lessThan">
      <formula>$C$4</formula>
    </cfRule>
  </conditionalFormatting>
  <conditionalFormatting sqref="BC30">
    <cfRule type="cellIs" dxfId="613" priority="3213" operator="lessThan">
      <formula>$C$4</formula>
    </cfRule>
  </conditionalFormatting>
  <conditionalFormatting sqref="BC31">
    <cfRule type="cellIs" dxfId="612" priority="3214" operator="lessThan">
      <formula>$C$4</formula>
    </cfRule>
  </conditionalFormatting>
  <conditionalFormatting sqref="BC32">
    <cfRule type="cellIs" dxfId="611" priority="3215" operator="lessThan">
      <formula>$C$4</formula>
    </cfRule>
  </conditionalFormatting>
  <conditionalFormatting sqref="BC33">
    <cfRule type="cellIs" dxfId="610" priority="3216" operator="lessThan">
      <formula>$C$4</formula>
    </cfRule>
  </conditionalFormatting>
  <conditionalFormatting sqref="BC34">
    <cfRule type="cellIs" dxfId="609" priority="3217" operator="lessThan">
      <formula>$C$4</formula>
    </cfRule>
  </conditionalFormatting>
  <conditionalFormatting sqref="BC35">
    <cfRule type="cellIs" dxfId="608" priority="3218" operator="lessThan">
      <formula>$C$4</formula>
    </cfRule>
  </conditionalFormatting>
  <conditionalFormatting sqref="BC36">
    <cfRule type="cellIs" dxfId="607" priority="3219" operator="lessThan">
      <formula>$C$4</formula>
    </cfRule>
  </conditionalFormatting>
  <conditionalFormatting sqref="BC37">
    <cfRule type="cellIs" dxfId="606" priority="3220" operator="lessThan">
      <formula>$C$4</formula>
    </cfRule>
  </conditionalFormatting>
  <conditionalFormatting sqref="BC38">
    <cfRule type="cellIs" dxfId="605" priority="3221" operator="lessThan">
      <formula>$C$4</formula>
    </cfRule>
  </conditionalFormatting>
  <conditionalFormatting sqref="BC39">
    <cfRule type="cellIs" dxfId="604" priority="3222" operator="lessThan">
      <formula>$C$4</formula>
    </cfRule>
  </conditionalFormatting>
  <conditionalFormatting sqref="BC40">
    <cfRule type="cellIs" dxfId="603" priority="3223" operator="lessThan">
      <formula>$C$4</formula>
    </cfRule>
  </conditionalFormatting>
  <conditionalFormatting sqref="BC41">
    <cfRule type="cellIs" dxfId="602" priority="3224" operator="lessThan">
      <formula>$C$4</formula>
    </cfRule>
  </conditionalFormatting>
  <conditionalFormatting sqref="BC42">
    <cfRule type="cellIs" dxfId="601" priority="3225" operator="lessThan">
      <formula>$C$4</formula>
    </cfRule>
  </conditionalFormatting>
  <conditionalFormatting sqref="BC43">
    <cfRule type="cellIs" dxfId="600" priority="3226" operator="lessThan">
      <formula>$C$4</formula>
    </cfRule>
  </conditionalFormatting>
  <conditionalFormatting sqref="BC44">
    <cfRule type="cellIs" dxfId="599" priority="3227" operator="lessThan">
      <formula>$C$4</formula>
    </cfRule>
  </conditionalFormatting>
  <conditionalFormatting sqref="BC45">
    <cfRule type="cellIs" dxfId="598" priority="3228" operator="lessThan">
      <formula>$C$4</formula>
    </cfRule>
  </conditionalFormatting>
  <conditionalFormatting sqref="BC46">
    <cfRule type="cellIs" dxfId="597" priority="3229" operator="lessThan">
      <formula>$C$4</formula>
    </cfRule>
  </conditionalFormatting>
  <conditionalFormatting sqref="BC47">
    <cfRule type="cellIs" dxfId="596" priority="3230" operator="lessThan">
      <formula>$C$4</formula>
    </cfRule>
  </conditionalFormatting>
  <conditionalFormatting sqref="BC48">
    <cfRule type="cellIs" dxfId="595" priority="3231" operator="lessThan">
      <formula>$C$4</formula>
    </cfRule>
  </conditionalFormatting>
  <conditionalFormatting sqref="BC49">
    <cfRule type="cellIs" dxfId="594" priority="3232" operator="lessThan">
      <formula>$C$4</formula>
    </cfRule>
  </conditionalFormatting>
  <conditionalFormatting sqref="BC50">
    <cfRule type="cellIs" dxfId="593" priority="3233" operator="lessThan">
      <formula>$C$4</formula>
    </cfRule>
  </conditionalFormatting>
  <conditionalFormatting sqref="BC51">
    <cfRule type="cellIs" dxfId="592" priority="3234" operator="lessThan">
      <formula>$C$4</formula>
    </cfRule>
  </conditionalFormatting>
  <conditionalFormatting sqref="BC52">
    <cfRule type="cellIs" dxfId="591" priority="3235" operator="lessThan">
      <formula>$C$4</formula>
    </cfRule>
  </conditionalFormatting>
  <conditionalFormatting sqref="BC53">
    <cfRule type="cellIs" dxfId="590" priority="3236" operator="lessThan">
      <formula>$C$4</formula>
    </cfRule>
  </conditionalFormatting>
  <conditionalFormatting sqref="BC54">
    <cfRule type="cellIs" dxfId="589" priority="3237" operator="lessThan">
      <formula>$C$4</formula>
    </cfRule>
  </conditionalFormatting>
  <conditionalFormatting sqref="BC55">
    <cfRule type="cellIs" dxfId="588" priority="3238" operator="lessThan">
      <formula>$C$4</formula>
    </cfRule>
  </conditionalFormatting>
  <conditionalFormatting sqref="BC56">
    <cfRule type="cellIs" dxfId="587" priority="3239" operator="lessThan">
      <formula>$C$4</formula>
    </cfRule>
  </conditionalFormatting>
  <conditionalFormatting sqref="BC57">
    <cfRule type="cellIs" dxfId="586" priority="3240" operator="lessThan">
      <formula>$C$4</formula>
    </cfRule>
  </conditionalFormatting>
  <conditionalFormatting sqref="BC58">
    <cfRule type="cellIs" dxfId="585" priority="3241" operator="lessThan">
      <formula>$C$4</formula>
    </cfRule>
  </conditionalFormatting>
  <conditionalFormatting sqref="BC59">
    <cfRule type="cellIs" dxfId="584" priority="3242" operator="lessThan">
      <formula>$C$4</formula>
    </cfRule>
  </conditionalFormatting>
  <conditionalFormatting sqref="BC60">
    <cfRule type="cellIs" dxfId="583" priority="3243" operator="lessThan">
      <formula>$C$4</formula>
    </cfRule>
  </conditionalFormatting>
  <conditionalFormatting sqref="BD11">
    <cfRule type="cellIs" dxfId="582" priority="3244" operator="lessThan">
      <formula>$C$4</formula>
    </cfRule>
  </conditionalFormatting>
  <conditionalFormatting sqref="BD12">
    <cfRule type="cellIs" dxfId="581" priority="3245" operator="lessThan">
      <formula>$C$4</formula>
    </cfRule>
  </conditionalFormatting>
  <conditionalFormatting sqref="BD13">
    <cfRule type="cellIs" dxfId="580" priority="3246" operator="lessThan">
      <formula>$C$4</formula>
    </cfRule>
  </conditionalFormatting>
  <conditionalFormatting sqref="BD14">
    <cfRule type="cellIs" dxfId="579" priority="3247" operator="lessThan">
      <formula>$C$4</formula>
    </cfRule>
  </conditionalFormatting>
  <conditionalFormatting sqref="BD15">
    <cfRule type="cellIs" dxfId="578" priority="3248" operator="lessThan">
      <formula>$C$4</formula>
    </cfRule>
  </conditionalFormatting>
  <conditionalFormatting sqref="BD16">
    <cfRule type="cellIs" dxfId="577" priority="3249" operator="lessThan">
      <formula>$C$4</formula>
    </cfRule>
  </conditionalFormatting>
  <conditionalFormatting sqref="BD17">
    <cfRule type="cellIs" dxfId="576" priority="3250" operator="lessThan">
      <formula>$C$4</formula>
    </cfRule>
  </conditionalFormatting>
  <conditionalFormatting sqref="BD18">
    <cfRule type="cellIs" dxfId="575" priority="3251" operator="lessThan">
      <formula>$C$4</formula>
    </cfRule>
  </conditionalFormatting>
  <conditionalFormatting sqref="BD19">
    <cfRule type="cellIs" dxfId="574" priority="3252" operator="lessThan">
      <formula>$C$4</formula>
    </cfRule>
  </conditionalFormatting>
  <conditionalFormatting sqref="BD20">
    <cfRule type="cellIs" dxfId="573" priority="3253" operator="lessThan">
      <formula>$C$4</formula>
    </cfRule>
  </conditionalFormatting>
  <conditionalFormatting sqref="BD21">
    <cfRule type="cellIs" dxfId="572" priority="3254" operator="lessThan">
      <formula>$C$4</formula>
    </cfRule>
  </conditionalFormatting>
  <conditionalFormatting sqref="BD22">
    <cfRule type="cellIs" dxfId="571" priority="3255" operator="lessThan">
      <formula>$C$4</formula>
    </cfRule>
  </conditionalFormatting>
  <conditionalFormatting sqref="BD23">
    <cfRule type="cellIs" dxfId="570" priority="3256" operator="lessThan">
      <formula>$C$4</formula>
    </cfRule>
  </conditionalFormatting>
  <conditionalFormatting sqref="BD24">
    <cfRule type="cellIs" dxfId="569" priority="3257" operator="lessThan">
      <formula>$C$4</formula>
    </cfRule>
  </conditionalFormatting>
  <conditionalFormatting sqref="BD25">
    <cfRule type="cellIs" dxfId="568" priority="3258" operator="lessThan">
      <formula>$C$4</formula>
    </cfRule>
  </conditionalFormatting>
  <conditionalFormatting sqref="BD26">
    <cfRule type="cellIs" dxfId="567" priority="3259" operator="lessThan">
      <formula>$C$4</formula>
    </cfRule>
  </conditionalFormatting>
  <conditionalFormatting sqref="BD27">
    <cfRule type="cellIs" dxfId="566" priority="3260" operator="lessThan">
      <formula>$C$4</formula>
    </cfRule>
  </conditionalFormatting>
  <conditionalFormatting sqref="BD28">
    <cfRule type="cellIs" dxfId="565" priority="3261" operator="lessThan">
      <formula>$C$4</formula>
    </cfRule>
  </conditionalFormatting>
  <conditionalFormatting sqref="BD29">
    <cfRule type="cellIs" dxfId="564" priority="3262" operator="lessThan">
      <formula>$C$4</formula>
    </cfRule>
  </conditionalFormatting>
  <conditionalFormatting sqref="BD30">
    <cfRule type="cellIs" dxfId="563" priority="3263" operator="lessThan">
      <formula>$C$4</formula>
    </cfRule>
  </conditionalFormatting>
  <conditionalFormatting sqref="BD31">
    <cfRule type="cellIs" dxfId="562" priority="3264" operator="lessThan">
      <formula>$C$4</formula>
    </cfRule>
  </conditionalFormatting>
  <conditionalFormatting sqref="BD32">
    <cfRule type="cellIs" dxfId="561" priority="3265" operator="lessThan">
      <formula>$C$4</formula>
    </cfRule>
  </conditionalFormatting>
  <conditionalFormatting sqref="BD33">
    <cfRule type="cellIs" dxfId="560" priority="3266" operator="lessThan">
      <formula>$C$4</formula>
    </cfRule>
  </conditionalFormatting>
  <conditionalFormatting sqref="BD34">
    <cfRule type="cellIs" dxfId="559" priority="3267" operator="lessThan">
      <formula>$C$4</formula>
    </cfRule>
  </conditionalFormatting>
  <conditionalFormatting sqref="BD35">
    <cfRule type="cellIs" dxfId="558" priority="3268" operator="lessThan">
      <formula>$C$4</formula>
    </cfRule>
  </conditionalFormatting>
  <conditionalFormatting sqref="BD36">
    <cfRule type="cellIs" dxfId="557" priority="3269" operator="lessThan">
      <formula>$C$4</formula>
    </cfRule>
  </conditionalFormatting>
  <conditionalFormatting sqref="BD37">
    <cfRule type="cellIs" dxfId="556" priority="3270" operator="lessThan">
      <formula>$C$4</formula>
    </cfRule>
  </conditionalFormatting>
  <conditionalFormatting sqref="BD38">
    <cfRule type="cellIs" dxfId="555" priority="3271" operator="lessThan">
      <formula>$C$4</formula>
    </cfRule>
  </conditionalFormatting>
  <conditionalFormatting sqref="BD39">
    <cfRule type="cellIs" dxfId="554" priority="3272" operator="lessThan">
      <formula>$C$4</formula>
    </cfRule>
  </conditionalFormatting>
  <conditionalFormatting sqref="BD40">
    <cfRule type="cellIs" dxfId="553" priority="3273" operator="lessThan">
      <formula>$C$4</formula>
    </cfRule>
  </conditionalFormatting>
  <conditionalFormatting sqref="BD41">
    <cfRule type="cellIs" dxfId="552" priority="3274" operator="lessThan">
      <formula>$C$4</formula>
    </cfRule>
  </conditionalFormatting>
  <conditionalFormatting sqref="BD42">
    <cfRule type="cellIs" dxfId="551" priority="3275" operator="lessThan">
      <formula>$C$4</formula>
    </cfRule>
  </conditionalFormatting>
  <conditionalFormatting sqref="BD43">
    <cfRule type="cellIs" dxfId="550" priority="3276" operator="lessThan">
      <formula>$C$4</formula>
    </cfRule>
  </conditionalFormatting>
  <conditionalFormatting sqref="BD44">
    <cfRule type="cellIs" dxfId="549" priority="3277" operator="lessThan">
      <formula>$C$4</formula>
    </cfRule>
  </conditionalFormatting>
  <conditionalFormatting sqref="BD45">
    <cfRule type="cellIs" dxfId="548" priority="3278" operator="lessThan">
      <formula>$C$4</formula>
    </cfRule>
  </conditionalFormatting>
  <conditionalFormatting sqref="BD46">
    <cfRule type="cellIs" dxfId="547" priority="3279" operator="lessThan">
      <formula>$C$4</formula>
    </cfRule>
  </conditionalFormatting>
  <conditionalFormatting sqref="BD47">
    <cfRule type="cellIs" dxfId="546" priority="3280" operator="lessThan">
      <formula>$C$4</formula>
    </cfRule>
  </conditionalFormatting>
  <conditionalFormatting sqref="BD48">
    <cfRule type="cellIs" dxfId="545" priority="3281" operator="lessThan">
      <formula>$C$4</formula>
    </cfRule>
  </conditionalFormatting>
  <conditionalFormatting sqref="BD49">
    <cfRule type="cellIs" dxfId="544" priority="3282" operator="lessThan">
      <formula>$C$4</formula>
    </cfRule>
  </conditionalFormatting>
  <conditionalFormatting sqref="BD50">
    <cfRule type="cellIs" dxfId="543" priority="3283" operator="lessThan">
      <formula>$C$4</formula>
    </cfRule>
  </conditionalFormatting>
  <conditionalFormatting sqref="BD51">
    <cfRule type="cellIs" dxfId="542" priority="3284" operator="lessThan">
      <formula>$C$4</formula>
    </cfRule>
  </conditionalFormatting>
  <conditionalFormatting sqref="BD52">
    <cfRule type="cellIs" dxfId="541" priority="3285" operator="lessThan">
      <formula>$C$4</formula>
    </cfRule>
  </conditionalFormatting>
  <conditionalFormatting sqref="BD53">
    <cfRule type="cellIs" dxfId="540" priority="3286" operator="lessThan">
      <formula>$C$4</formula>
    </cfRule>
  </conditionalFormatting>
  <conditionalFormatting sqref="BD54">
    <cfRule type="cellIs" dxfId="539" priority="3287" operator="lessThan">
      <formula>$C$4</formula>
    </cfRule>
  </conditionalFormatting>
  <conditionalFormatting sqref="BD55">
    <cfRule type="cellIs" dxfId="538" priority="3288" operator="lessThan">
      <formula>$C$4</formula>
    </cfRule>
  </conditionalFormatting>
  <conditionalFormatting sqref="BD56">
    <cfRule type="cellIs" dxfId="537" priority="3289" operator="lessThan">
      <formula>$C$4</formula>
    </cfRule>
  </conditionalFormatting>
  <conditionalFormatting sqref="BD57">
    <cfRule type="cellIs" dxfId="536" priority="3290" operator="lessThan">
      <formula>$C$4</formula>
    </cfRule>
  </conditionalFormatting>
  <conditionalFormatting sqref="BD58">
    <cfRule type="cellIs" dxfId="535" priority="3291" operator="lessThan">
      <formula>$C$4</formula>
    </cfRule>
  </conditionalFormatting>
  <conditionalFormatting sqref="BD59">
    <cfRule type="cellIs" dxfId="534" priority="3292" operator="lessThan">
      <formula>$C$4</formula>
    </cfRule>
  </conditionalFormatting>
  <conditionalFormatting sqref="BD60">
    <cfRule type="cellIs" dxfId="533" priority="3293" operator="lessThan">
      <formula>$C$4</formula>
    </cfRule>
  </conditionalFormatting>
  <conditionalFormatting sqref="BE47">
    <cfRule type="cellIs" dxfId="532" priority="3330" operator="lessThan">
      <formula>$C$4</formula>
    </cfRule>
  </conditionalFormatting>
  <conditionalFormatting sqref="BE48">
    <cfRule type="cellIs" dxfId="531" priority="3331" operator="lessThan">
      <formula>$C$4</formula>
    </cfRule>
  </conditionalFormatting>
  <conditionalFormatting sqref="BE49">
    <cfRule type="cellIs" dxfId="530" priority="3332" operator="lessThan">
      <formula>$C$4</formula>
    </cfRule>
  </conditionalFormatting>
  <conditionalFormatting sqref="BE50">
    <cfRule type="cellIs" dxfId="529" priority="3333" operator="lessThan">
      <formula>$C$4</formula>
    </cfRule>
  </conditionalFormatting>
  <conditionalFormatting sqref="BE51">
    <cfRule type="cellIs" dxfId="528" priority="3334" operator="lessThan">
      <formula>$C$4</formula>
    </cfRule>
  </conditionalFormatting>
  <conditionalFormatting sqref="BE52">
    <cfRule type="cellIs" dxfId="527" priority="3335" operator="lessThan">
      <formula>$C$4</formula>
    </cfRule>
  </conditionalFormatting>
  <conditionalFormatting sqref="BE53">
    <cfRule type="cellIs" dxfId="526" priority="3336" operator="lessThan">
      <formula>$C$4</formula>
    </cfRule>
  </conditionalFormatting>
  <conditionalFormatting sqref="BE54">
    <cfRule type="cellIs" dxfId="525" priority="3337" operator="lessThan">
      <formula>$C$4</formula>
    </cfRule>
  </conditionalFormatting>
  <conditionalFormatting sqref="BE55">
    <cfRule type="cellIs" dxfId="524" priority="3338" operator="lessThan">
      <formula>$C$4</formula>
    </cfRule>
  </conditionalFormatting>
  <conditionalFormatting sqref="BE56">
    <cfRule type="cellIs" dxfId="523" priority="3339" operator="lessThan">
      <formula>$C$4</formula>
    </cfRule>
  </conditionalFormatting>
  <conditionalFormatting sqref="BE57">
    <cfRule type="cellIs" dxfId="522" priority="3340" operator="lessThan">
      <formula>$C$4</formula>
    </cfRule>
  </conditionalFormatting>
  <conditionalFormatting sqref="BE58">
    <cfRule type="cellIs" dxfId="521" priority="3341" operator="lessThan">
      <formula>$C$4</formula>
    </cfRule>
  </conditionalFormatting>
  <conditionalFormatting sqref="BE59">
    <cfRule type="cellIs" dxfId="520" priority="3342" operator="lessThan">
      <formula>$C$4</formula>
    </cfRule>
  </conditionalFormatting>
  <conditionalFormatting sqref="BE60">
    <cfRule type="cellIs" dxfId="519" priority="3343" operator="lessThan">
      <formula>$C$4</formula>
    </cfRule>
  </conditionalFormatting>
  <conditionalFormatting sqref="BF11">
    <cfRule type="cellIs" dxfId="518" priority="3344" operator="lessThan">
      <formula>$C$4</formula>
    </cfRule>
  </conditionalFormatting>
  <conditionalFormatting sqref="BF12">
    <cfRule type="cellIs" dxfId="517" priority="3345" operator="lessThan">
      <formula>$C$4</formula>
    </cfRule>
  </conditionalFormatting>
  <conditionalFormatting sqref="BF13">
    <cfRule type="cellIs" dxfId="516" priority="3346" operator="lessThan">
      <formula>$C$4</formula>
    </cfRule>
  </conditionalFormatting>
  <conditionalFormatting sqref="BF14">
    <cfRule type="cellIs" dxfId="515" priority="3347" operator="lessThan">
      <formula>$C$4</formula>
    </cfRule>
  </conditionalFormatting>
  <conditionalFormatting sqref="BF15">
    <cfRule type="cellIs" dxfId="514" priority="3348" operator="lessThan">
      <formula>$C$4</formula>
    </cfRule>
  </conditionalFormatting>
  <conditionalFormatting sqref="BF16">
    <cfRule type="cellIs" dxfId="513" priority="3349" operator="lessThan">
      <formula>$C$4</formula>
    </cfRule>
  </conditionalFormatting>
  <conditionalFormatting sqref="BF17">
    <cfRule type="cellIs" dxfId="512" priority="3350" operator="lessThan">
      <formula>$C$4</formula>
    </cfRule>
  </conditionalFormatting>
  <conditionalFormatting sqref="BF18">
    <cfRule type="cellIs" dxfId="511" priority="3351" operator="lessThan">
      <formula>$C$4</formula>
    </cfRule>
  </conditionalFormatting>
  <conditionalFormatting sqref="BF19">
    <cfRule type="cellIs" dxfId="510" priority="3352" operator="lessThan">
      <formula>$C$4</formula>
    </cfRule>
  </conditionalFormatting>
  <conditionalFormatting sqref="BF20">
    <cfRule type="cellIs" dxfId="509" priority="3353" operator="lessThan">
      <formula>$C$4</formula>
    </cfRule>
  </conditionalFormatting>
  <conditionalFormatting sqref="BF21">
    <cfRule type="cellIs" dxfId="508" priority="3354" operator="lessThan">
      <formula>$C$4</formula>
    </cfRule>
  </conditionalFormatting>
  <conditionalFormatting sqref="BF22">
    <cfRule type="cellIs" dxfId="507" priority="3355" operator="lessThan">
      <formula>$C$4</formula>
    </cfRule>
  </conditionalFormatting>
  <conditionalFormatting sqref="BF23">
    <cfRule type="cellIs" dxfId="506" priority="3356" operator="lessThan">
      <formula>$C$4</formula>
    </cfRule>
  </conditionalFormatting>
  <conditionalFormatting sqref="BF24">
    <cfRule type="cellIs" dxfId="505" priority="3357" operator="lessThan">
      <formula>$C$4</formula>
    </cfRule>
  </conditionalFormatting>
  <conditionalFormatting sqref="BF25">
    <cfRule type="cellIs" dxfId="504" priority="3358" operator="lessThan">
      <formula>$C$4</formula>
    </cfRule>
  </conditionalFormatting>
  <conditionalFormatting sqref="BF26">
    <cfRule type="cellIs" dxfId="503" priority="3359" operator="lessThan">
      <formula>$C$4</formula>
    </cfRule>
  </conditionalFormatting>
  <conditionalFormatting sqref="BF27">
    <cfRule type="cellIs" dxfId="502" priority="3360" operator="lessThan">
      <formula>$C$4</formula>
    </cfRule>
  </conditionalFormatting>
  <conditionalFormatting sqref="BF28">
    <cfRule type="cellIs" dxfId="501" priority="3361" operator="lessThan">
      <formula>$C$4</formula>
    </cfRule>
  </conditionalFormatting>
  <conditionalFormatting sqref="BF29">
    <cfRule type="cellIs" dxfId="500" priority="3362" operator="lessThan">
      <formula>$C$4</formula>
    </cfRule>
  </conditionalFormatting>
  <conditionalFormatting sqref="BF30">
    <cfRule type="cellIs" dxfId="499" priority="3363" operator="lessThan">
      <formula>$C$4</formula>
    </cfRule>
  </conditionalFormatting>
  <conditionalFormatting sqref="BF31">
    <cfRule type="cellIs" dxfId="498" priority="3364" operator="lessThan">
      <formula>$C$4</formula>
    </cfRule>
  </conditionalFormatting>
  <conditionalFormatting sqref="BF32">
    <cfRule type="cellIs" dxfId="497" priority="3365" operator="lessThan">
      <formula>$C$4</formula>
    </cfRule>
  </conditionalFormatting>
  <conditionalFormatting sqref="BF33">
    <cfRule type="cellIs" dxfId="496" priority="3366" operator="lessThan">
      <formula>$C$4</formula>
    </cfRule>
  </conditionalFormatting>
  <conditionalFormatting sqref="BF34">
    <cfRule type="cellIs" dxfId="495" priority="3367" operator="lessThan">
      <formula>$C$4</formula>
    </cfRule>
  </conditionalFormatting>
  <conditionalFormatting sqref="BF35">
    <cfRule type="cellIs" dxfId="494" priority="3368" operator="lessThan">
      <formula>$C$4</formula>
    </cfRule>
  </conditionalFormatting>
  <conditionalFormatting sqref="BF36">
    <cfRule type="cellIs" dxfId="493" priority="3369" operator="lessThan">
      <formula>$C$4</formula>
    </cfRule>
  </conditionalFormatting>
  <conditionalFormatting sqref="BF37">
    <cfRule type="cellIs" dxfId="492" priority="3370" operator="lessThan">
      <formula>$C$4</formula>
    </cfRule>
  </conditionalFormatting>
  <conditionalFormatting sqref="BF38">
    <cfRule type="cellIs" dxfId="491" priority="3371" operator="lessThan">
      <formula>$C$4</formula>
    </cfRule>
  </conditionalFormatting>
  <conditionalFormatting sqref="BF39">
    <cfRule type="cellIs" dxfId="490" priority="3372" operator="lessThan">
      <formula>$C$4</formula>
    </cfRule>
  </conditionalFormatting>
  <conditionalFormatting sqref="BF40">
    <cfRule type="cellIs" dxfId="489" priority="3373" operator="lessThan">
      <formula>$C$4</formula>
    </cfRule>
  </conditionalFormatting>
  <conditionalFormatting sqref="BF41">
    <cfRule type="cellIs" dxfId="488" priority="3374" operator="lessThan">
      <formula>$C$4</formula>
    </cfRule>
  </conditionalFormatting>
  <conditionalFormatting sqref="BF42">
    <cfRule type="cellIs" dxfId="487" priority="3375" operator="lessThan">
      <formula>$C$4</formula>
    </cfRule>
  </conditionalFormatting>
  <conditionalFormatting sqref="BF43">
    <cfRule type="cellIs" dxfId="486" priority="3376" operator="lessThan">
      <formula>$C$4</formula>
    </cfRule>
  </conditionalFormatting>
  <conditionalFormatting sqref="BF44">
    <cfRule type="cellIs" dxfId="485" priority="3377" operator="lessThan">
      <formula>$C$4</formula>
    </cfRule>
  </conditionalFormatting>
  <conditionalFormatting sqref="BF45">
    <cfRule type="cellIs" dxfId="484" priority="3378" operator="lessThan">
      <formula>$C$4</formula>
    </cfRule>
  </conditionalFormatting>
  <conditionalFormatting sqref="BF46">
    <cfRule type="cellIs" dxfId="483" priority="3379" operator="lessThan">
      <formula>$C$4</formula>
    </cfRule>
  </conditionalFormatting>
  <conditionalFormatting sqref="BF47">
    <cfRule type="cellIs" dxfId="482" priority="3380" operator="lessThan">
      <formula>$C$4</formula>
    </cfRule>
  </conditionalFormatting>
  <conditionalFormatting sqref="BF48">
    <cfRule type="cellIs" dxfId="481" priority="3381" operator="lessThan">
      <formula>$C$4</formula>
    </cfRule>
  </conditionalFormatting>
  <conditionalFormatting sqref="BF49">
    <cfRule type="cellIs" dxfId="480" priority="3382" operator="lessThan">
      <formula>$C$4</formula>
    </cfRule>
  </conditionalFormatting>
  <conditionalFormatting sqref="BF50">
    <cfRule type="cellIs" dxfId="479" priority="3383" operator="lessThan">
      <formula>$C$4</formula>
    </cfRule>
  </conditionalFormatting>
  <conditionalFormatting sqref="BF51">
    <cfRule type="cellIs" dxfId="478" priority="3384" operator="lessThan">
      <formula>$C$4</formula>
    </cfRule>
  </conditionalFormatting>
  <conditionalFormatting sqref="BF52">
    <cfRule type="cellIs" dxfId="477" priority="3385" operator="lessThan">
      <formula>$C$4</formula>
    </cfRule>
  </conditionalFormatting>
  <conditionalFormatting sqref="BF53">
    <cfRule type="cellIs" dxfId="476" priority="3386" operator="lessThan">
      <formula>$C$4</formula>
    </cfRule>
  </conditionalFormatting>
  <conditionalFormatting sqref="BF54">
    <cfRule type="cellIs" dxfId="475" priority="3387" operator="lessThan">
      <formula>$C$4</formula>
    </cfRule>
  </conditionalFormatting>
  <conditionalFormatting sqref="BF55">
    <cfRule type="cellIs" dxfId="474" priority="3388" operator="lessThan">
      <formula>$C$4</formula>
    </cfRule>
  </conditionalFormatting>
  <conditionalFormatting sqref="BF56">
    <cfRule type="cellIs" dxfId="473" priority="3389" operator="lessThan">
      <formula>$C$4</formula>
    </cfRule>
  </conditionalFormatting>
  <conditionalFormatting sqref="BF57">
    <cfRule type="cellIs" dxfId="472" priority="3390" operator="lessThan">
      <formula>$C$4</formula>
    </cfRule>
  </conditionalFormatting>
  <conditionalFormatting sqref="BF58">
    <cfRule type="cellIs" dxfId="471" priority="3391" operator="lessThan">
      <formula>$C$4</formula>
    </cfRule>
  </conditionalFormatting>
  <conditionalFormatting sqref="BF59">
    <cfRule type="cellIs" dxfId="470" priority="3392" operator="lessThan">
      <formula>$C$4</formula>
    </cfRule>
  </conditionalFormatting>
  <conditionalFormatting sqref="BF60">
    <cfRule type="cellIs" dxfId="469" priority="3393" operator="lessThan">
      <formula>$C$4</formula>
    </cfRule>
  </conditionalFormatting>
  <conditionalFormatting sqref="BG11">
    <cfRule type="cellIs" dxfId="468" priority="3394" operator="lessThan">
      <formula>$C$4</formula>
    </cfRule>
  </conditionalFormatting>
  <conditionalFormatting sqref="BG12">
    <cfRule type="cellIs" dxfId="467" priority="3395" operator="lessThan">
      <formula>$C$4</formula>
    </cfRule>
  </conditionalFormatting>
  <conditionalFormatting sqref="BG13">
    <cfRule type="cellIs" dxfId="466" priority="3396" operator="lessThan">
      <formula>$C$4</formula>
    </cfRule>
  </conditionalFormatting>
  <conditionalFormatting sqref="BG14">
    <cfRule type="cellIs" dxfId="465" priority="3397" operator="lessThan">
      <formula>$C$4</formula>
    </cfRule>
  </conditionalFormatting>
  <conditionalFormatting sqref="BG15">
    <cfRule type="cellIs" dxfId="464" priority="3398" operator="lessThan">
      <formula>$C$4</formula>
    </cfRule>
  </conditionalFormatting>
  <conditionalFormatting sqref="BG16">
    <cfRule type="cellIs" dxfId="463" priority="3399" operator="lessThan">
      <formula>$C$4</formula>
    </cfRule>
  </conditionalFormatting>
  <conditionalFormatting sqref="BG17">
    <cfRule type="cellIs" dxfId="462" priority="3400" operator="lessThan">
      <formula>$C$4</formula>
    </cfRule>
  </conditionalFormatting>
  <conditionalFormatting sqref="BG18">
    <cfRule type="cellIs" dxfId="461" priority="3401" operator="lessThan">
      <formula>$C$4</formula>
    </cfRule>
  </conditionalFormatting>
  <conditionalFormatting sqref="BG19">
    <cfRule type="cellIs" dxfId="460" priority="3402" operator="lessThan">
      <formula>$C$4</formula>
    </cfRule>
  </conditionalFormatting>
  <conditionalFormatting sqref="BG20">
    <cfRule type="cellIs" dxfId="459" priority="3403" operator="lessThan">
      <formula>$C$4</formula>
    </cfRule>
  </conditionalFormatting>
  <conditionalFormatting sqref="BG21">
    <cfRule type="cellIs" dxfId="458" priority="3404" operator="lessThan">
      <formula>$C$4</formula>
    </cfRule>
  </conditionalFormatting>
  <conditionalFormatting sqref="BG22">
    <cfRule type="cellIs" dxfId="457" priority="3405" operator="lessThan">
      <formula>$C$4</formula>
    </cfRule>
  </conditionalFormatting>
  <conditionalFormatting sqref="BG23">
    <cfRule type="cellIs" dxfId="456" priority="3406" operator="lessThan">
      <formula>$C$4</formula>
    </cfRule>
  </conditionalFormatting>
  <conditionalFormatting sqref="BG24">
    <cfRule type="cellIs" dxfId="455" priority="3407" operator="lessThan">
      <formula>$C$4</formula>
    </cfRule>
  </conditionalFormatting>
  <conditionalFormatting sqref="BG25">
    <cfRule type="cellIs" dxfId="454" priority="3408" operator="lessThan">
      <formula>$C$4</formula>
    </cfRule>
  </conditionalFormatting>
  <conditionalFormatting sqref="BG26">
    <cfRule type="cellIs" dxfId="453" priority="3409" operator="lessThan">
      <formula>$C$4</formula>
    </cfRule>
  </conditionalFormatting>
  <conditionalFormatting sqref="BG27">
    <cfRule type="cellIs" dxfId="452" priority="3410" operator="lessThan">
      <formula>$C$4</formula>
    </cfRule>
  </conditionalFormatting>
  <conditionalFormatting sqref="BG28">
    <cfRule type="cellIs" dxfId="451" priority="3411" operator="lessThan">
      <formula>$C$4</formula>
    </cfRule>
  </conditionalFormatting>
  <conditionalFormatting sqref="BG29">
    <cfRule type="cellIs" dxfId="450" priority="3412" operator="lessThan">
      <formula>$C$4</formula>
    </cfRule>
  </conditionalFormatting>
  <conditionalFormatting sqref="BG30">
    <cfRule type="cellIs" dxfId="449" priority="3413" operator="lessThan">
      <formula>$C$4</formula>
    </cfRule>
  </conditionalFormatting>
  <conditionalFormatting sqref="BG31">
    <cfRule type="cellIs" dxfId="448" priority="3414" operator="lessThan">
      <formula>$C$4</formula>
    </cfRule>
  </conditionalFormatting>
  <conditionalFormatting sqref="BG32">
    <cfRule type="cellIs" dxfId="447" priority="3415" operator="lessThan">
      <formula>$C$4</formula>
    </cfRule>
  </conditionalFormatting>
  <conditionalFormatting sqref="BG33">
    <cfRule type="cellIs" dxfId="446" priority="3416" operator="lessThan">
      <formula>$C$4</formula>
    </cfRule>
  </conditionalFormatting>
  <conditionalFormatting sqref="BG34">
    <cfRule type="cellIs" dxfId="445" priority="3417" operator="lessThan">
      <formula>$C$4</formula>
    </cfRule>
  </conditionalFormatting>
  <conditionalFormatting sqref="BG35">
    <cfRule type="cellIs" dxfId="444" priority="3418" operator="lessThan">
      <formula>$C$4</formula>
    </cfRule>
  </conditionalFormatting>
  <conditionalFormatting sqref="BG36">
    <cfRule type="cellIs" dxfId="443" priority="3419" operator="lessThan">
      <formula>$C$4</formula>
    </cfRule>
  </conditionalFormatting>
  <conditionalFormatting sqref="BG37">
    <cfRule type="cellIs" dxfId="442" priority="3420" operator="lessThan">
      <formula>$C$4</formula>
    </cfRule>
  </conditionalFormatting>
  <conditionalFormatting sqref="BG38">
    <cfRule type="cellIs" dxfId="441" priority="3421" operator="lessThan">
      <formula>$C$4</formula>
    </cfRule>
  </conditionalFormatting>
  <conditionalFormatting sqref="BG39">
    <cfRule type="cellIs" dxfId="440" priority="3422" operator="lessThan">
      <formula>$C$4</formula>
    </cfRule>
  </conditionalFormatting>
  <conditionalFormatting sqref="BG40">
    <cfRule type="cellIs" dxfId="439" priority="3423" operator="lessThan">
      <formula>$C$4</formula>
    </cfRule>
  </conditionalFormatting>
  <conditionalFormatting sqref="BG41">
    <cfRule type="cellIs" dxfId="438" priority="3424" operator="lessThan">
      <formula>$C$4</formula>
    </cfRule>
  </conditionalFormatting>
  <conditionalFormatting sqref="BG42">
    <cfRule type="cellIs" dxfId="437" priority="3425" operator="lessThan">
      <formula>$C$4</formula>
    </cfRule>
  </conditionalFormatting>
  <conditionalFormatting sqref="BG43">
    <cfRule type="cellIs" dxfId="436" priority="3426" operator="lessThan">
      <formula>$C$4</formula>
    </cfRule>
  </conditionalFormatting>
  <conditionalFormatting sqref="BG44">
    <cfRule type="cellIs" dxfId="435" priority="3427" operator="lessThan">
      <formula>$C$4</formula>
    </cfRule>
  </conditionalFormatting>
  <conditionalFormatting sqref="BG45">
    <cfRule type="cellIs" dxfId="434" priority="3428" operator="lessThan">
      <formula>$C$4</formula>
    </cfRule>
  </conditionalFormatting>
  <conditionalFormatting sqref="BG46">
    <cfRule type="cellIs" dxfId="433" priority="3429" operator="lessThan">
      <formula>$C$4</formula>
    </cfRule>
  </conditionalFormatting>
  <conditionalFormatting sqref="BG47">
    <cfRule type="cellIs" dxfId="432" priority="3430" operator="lessThan">
      <formula>$C$4</formula>
    </cfRule>
  </conditionalFormatting>
  <conditionalFormatting sqref="BG48">
    <cfRule type="cellIs" dxfId="431" priority="3431" operator="lessThan">
      <formula>$C$4</formula>
    </cfRule>
  </conditionalFormatting>
  <conditionalFormatting sqref="BG49">
    <cfRule type="cellIs" dxfId="430" priority="3432" operator="lessThan">
      <formula>$C$4</formula>
    </cfRule>
  </conditionalFormatting>
  <conditionalFormatting sqref="BG50">
    <cfRule type="cellIs" dxfId="429" priority="3433" operator="lessThan">
      <formula>$C$4</formula>
    </cfRule>
  </conditionalFormatting>
  <conditionalFormatting sqref="BG51">
    <cfRule type="cellIs" dxfId="428" priority="3434" operator="lessThan">
      <formula>$C$4</formula>
    </cfRule>
  </conditionalFormatting>
  <conditionalFormatting sqref="BG52">
    <cfRule type="cellIs" dxfId="427" priority="3435" operator="lessThan">
      <formula>$C$4</formula>
    </cfRule>
  </conditionalFormatting>
  <conditionalFormatting sqref="BG53">
    <cfRule type="cellIs" dxfId="426" priority="3436" operator="lessThan">
      <formula>$C$4</formula>
    </cfRule>
  </conditionalFormatting>
  <conditionalFormatting sqref="BG54">
    <cfRule type="cellIs" dxfId="425" priority="3437" operator="lessThan">
      <formula>$C$4</formula>
    </cfRule>
  </conditionalFormatting>
  <conditionalFormatting sqref="BG55">
    <cfRule type="cellIs" dxfId="424" priority="3438" operator="lessThan">
      <formula>$C$4</formula>
    </cfRule>
  </conditionalFormatting>
  <conditionalFormatting sqref="BG56">
    <cfRule type="cellIs" dxfId="423" priority="3439" operator="lessThan">
      <formula>$C$4</formula>
    </cfRule>
  </conditionalFormatting>
  <conditionalFormatting sqref="BG57">
    <cfRule type="cellIs" dxfId="422" priority="3440" operator="lessThan">
      <formula>$C$4</formula>
    </cfRule>
  </conditionalFormatting>
  <conditionalFormatting sqref="BG58">
    <cfRule type="cellIs" dxfId="421" priority="3441" operator="lessThan">
      <formula>$C$4</formula>
    </cfRule>
  </conditionalFormatting>
  <conditionalFormatting sqref="BG59">
    <cfRule type="cellIs" dxfId="420" priority="3442" operator="lessThan">
      <formula>$C$4</formula>
    </cfRule>
  </conditionalFormatting>
  <conditionalFormatting sqref="BG60">
    <cfRule type="cellIs" dxfId="419" priority="3443" operator="lessThan">
      <formula>$C$4</formula>
    </cfRule>
  </conditionalFormatting>
  <conditionalFormatting sqref="BH11">
    <cfRule type="cellIs" dxfId="418" priority="3444" operator="lessThan">
      <formula>$C$4</formula>
    </cfRule>
  </conditionalFormatting>
  <conditionalFormatting sqref="BH12">
    <cfRule type="cellIs" dxfId="417" priority="3445" operator="lessThan">
      <formula>$C$4</formula>
    </cfRule>
  </conditionalFormatting>
  <conditionalFormatting sqref="BH13">
    <cfRule type="cellIs" dxfId="416" priority="3446" operator="lessThan">
      <formula>$C$4</formula>
    </cfRule>
  </conditionalFormatting>
  <conditionalFormatting sqref="BH14">
    <cfRule type="cellIs" dxfId="415" priority="3447" operator="lessThan">
      <formula>$C$4</formula>
    </cfRule>
  </conditionalFormatting>
  <conditionalFormatting sqref="BH15">
    <cfRule type="cellIs" dxfId="414" priority="3448" operator="lessThan">
      <formula>$C$4</formula>
    </cfRule>
  </conditionalFormatting>
  <conditionalFormatting sqref="BH16">
    <cfRule type="cellIs" dxfId="413" priority="3449" operator="lessThan">
      <formula>$C$4</formula>
    </cfRule>
  </conditionalFormatting>
  <conditionalFormatting sqref="BH17">
    <cfRule type="cellIs" dxfId="412" priority="3450" operator="lessThan">
      <formula>$C$4</formula>
    </cfRule>
  </conditionalFormatting>
  <conditionalFormatting sqref="BH18">
    <cfRule type="cellIs" dxfId="411" priority="3451" operator="lessThan">
      <formula>$C$4</formula>
    </cfRule>
  </conditionalFormatting>
  <conditionalFormatting sqref="BH19">
    <cfRule type="cellIs" dxfId="410" priority="3452" operator="lessThan">
      <formula>$C$4</formula>
    </cfRule>
  </conditionalFormatting>
  <conditionalFormatting sqref="BH20">
    <cfRule type="cellIs" dxfId="409" priority="3453" operator="lessThan">
      <formula>$C$4</formula>
    </cfRule>
  </conditionalFormatting>
  <conditionalFormatting sqref="BH21">
    <cfRule type="cellIs" dxfId="408" priority="3454" operator="lessThan">
      <formula>$C$4</formula>
    </cfRule>
  </conditionalFormatting>
  <conditionalFormatting sqref="BH22">
    <cfRule type="cellIs" dxfId="407" priority="3455" operator="lessThan">
      <formula>$C$4</formula>
    </cfRule>
  </conditionalFormatting>
  <conditionalFormatting sqref="BH23">
    <cfRule type="cellIs" dxfId="406" priority="3456" operator="lessThan">
      <formula>$C$4</formula>
    </cfRule>
  </conditionalFormatting>
  <conditionalFormatting sqref="BH24">
    <cfRule type="cellIs" dxfId="405" priority="3457" operator="lessThan">
      <formula>$C$4</formula>
    </cfRule>
  </conditionalFormatting>
  <conditionalFormatting sqref="BH25">
    <cfRule type="cellIs" dxfId="404" priority="3458" operator="lessThan">
      <formula>$C$4</formula>
    </cfRule>
  </conditionalFormatting>
  <conditionalFormatting sqref="BH26">
    <cfRule type="cellIs" dxfId="403" priority="3459" operator="lessThan">
      <formula>$C$4</formula>
    </cfRule>
  </conditionalFormatting>
  <conditionalFormatting sqref="BH27">
    <cfRule type="cellIs" dxfId="402" priority="3460" operator="lessThan">
      <formula>$C$4</formula>
    </cfRule>
  </conditionalFormatting>
  <conditionalFormatting sqref="BH28">
    <cfRule type="cellIs" dxfId="401" priority="3461" operator="lessThan">
      <formula>$C$4</formula>
    </cfRule>
  </conditionalFormatting>
  <conditionalFormatting sqref="BH29">
    <cfRule type="cellIs" dxfId="400" priority="3462" operator="lessThan">
      <formula>$C$4</formula>
    </cfRule>
  </conditionalFormatting>
  <conditionalFormatting sqref="BH30">
    <cfRule type="cellIs" dxfId="399" priority="3463" operator="lessThan">
      <formula>$C$4</formula>
    </cfRule>
  </conditionalFormatting>
  <conditionalFormatting sqref="BH31">
    <cfRule type="cellIs" dxfId="398" priority="3464" operator="lessThan">
      <formula>$C$4</formula>
    </cfRule>
  </conditionalFormatting>
  <conditionalFormatting sqref="BH32">
    <cfRule type="cellIs" dxfId="397" priority="3465" operator="lessThan">
      <formula>$C$4</formula>
    </cfRule>
  </conditionalFormatting>
  <conditionalFormatting sqref="BH33">
    <cfRule type="cellIs" dxfId="396" priority="3466" operator="lessThan">
      <formula>$C$4</formula>
    </cfRule>
  </conditionalFormatting>
  <conditionalFormatting sqref="BH34">
    <cfRule type="cellIs" dxfId="395" priority="3467" operator="lessThan">
      <formula>$C$4</formula>
    </cfRule>
  </conditionalFormatting>
  <conditionalFormatting sqref="BH35">
    <cfRule type="cellIs" dxfId="394" priority="3468" operator="lessThan">
      <formula>$C$4</formula>
    </cfRule>
  </conditionalFormatting>
  <conditionalFormatting sqref="BH36">
    <cfRule type="cellIs" dxfId="393" priority="3469" operator="lessThan">
      <formula>$C$4</formula>
    </cfRule>
  </conditionalFormatting>
  <conditionalFormatting sqref="BH37">
    <cfRule type="cellIs" dxfId="392" priority="3470" operator="lessThan">
      <formula>$C$4</formula>
    </cfRule>
  </conditionalFormatting>
  <conditionalFormatting sqref="BH38">
    <cfRule type="cellIs" dxfId="391" priority="3471" operator="lessThan">
      <formula>$C$4</formula>
    </cfRule>
  </conditionalFormatting>
  <conditionalFormatting sqref="BH39">
    <cfRule type="cellIs" dxfId="390" priority="3472" operator="lessThan">
      <formula>$C$4</formula>
    </cfRule>
  </conditionalFormatting>
  <conditionalFormatting sqref="BH40">
    <cfRule type="cellIs" dxfId="389" priority="3473" operator="lessThan">
      <formula>$C$4</formula>
    </cfRule>
  </conditionalFormatting>
  <conditionalFormatting sqref="BH41">
    <cfRule type="cellIs" dxfId="388" priority="3474" operator="lessThan">
      <formula>$C$4</formula>
    </cfRule>
  </conditionalFormatting>
  <conditionalFormatting sqref="BH42">
    <cfRule type="cellIs" dxfId="387" priority="3475" operator="lessThan">
      <formula>$C$4</formula>
    </cfRule>
  </conditionalFormatting>
  <conditionalFormatting sqref="BH43">
    <cfRule type="cellIs" dxfId="386" priority="3476" operator="lessThan">
      <formula>$C$4</formula>
    </cfRule>
  </conditionalFormatting>
  <conditionalFormatting sqref="BH44">
    <cfRule type="cellIs" dxfId="385" priority="3477" operator="lessThan">
      <formula>$C$4</formula>
    </cfRule>
  </conditionalFormatting>
  <conditionalFormatting sqref="BH45">
    <cfRule type="cellIs" dxfId="384" priority="3478" operator="lessThan">
      <formula>$C$4</formula>
    </cfRule>
  </conditionalFormatting>
  <conditionalFormatting sqref="BH46">
    <cfRule type="cellIs" dxfId="383" priority="3479" operator="lessThan">
      <formula>$C$4</formula>
    </cfRule>
  </conditionalFormatting>
  <conditionalFormatting sqref="BH47">
    <cfRule type="cellIs" dxfId="382" priority="3480" operator="lessThan">
      <formula>$C$4</formula>
    </cfRule>
  </conditionalFormatting>
  <conditionalFormatting sqref="BH48">
    <cfRule type="cellIs" dxfId="381" priority="3481" operator="lessThan">
      <formula>$C$4</formula>
    </cfRule>
  </conditionalFormatting>
  <conditionalFormatting sqref="BH49">
    <cfRule type="cellIs" dxfId="380" priority="3482" operator="lessThan">
      <formula>$C$4</formula>
    </cfRule>
  </conditionalFormatting>
  <conditionalFormatting sqref="BH50">
    <cfRule type="cellIs" dxfId="379" priority="3483" operator="lessThan">
      <formula>$C$4</formula>
    </cfRule>
  </conditionalFormatting>
  <conditionalFormatting sqref="BH51">
    <cfRule type="cellIs" dxfId="378" priority="3484" operator="lessThan">
      <formula>$C$4</formula>
    </cfRule>
  </conditionalFormatting>
  <conditionalFormatting sqref="BH52">
    <cfRule type="cellIs" dxfId="377" priority="3485" operator="lessThan">
      <formula>$C$4</formula>
    </cfRule>
  </conditionalFormatting>
  <conditionalFormatting sqref="BH53">
    <cfRule type="cellIs" dxfId="376" priority="3486" operator="lessThan">
      <formula>$C$4</formula>
    </cfRule>
  </conditionalFormatting>
  <conditionalFormatting sqref="BH54">
    <cfRule type="cellIs" dxfId="375" priority="3487" operator="lessThan">
      <formula>$C$4</formula>
    </cfRule>
  </conditionalFormatting>
  <conditionalFormatting sqref="BH55">
    <cfRule type="cellIs" dxfId="374" priority="3488" operator="lessThan">
      <formula>$C$4</formula>
    </cfRule>
  </conditionalFormatting>
  <conditionalFormatting sqref="BH56">
    <cfRule type="cellIs" dxfId="373" priority="3489" operator="lessThan">
      <formula>$C$4</formula>
    </cfRule>
  </conditionalFormatting>
  <conditionalFormatting sqref="BH57">
    <cfRule type="cellIs" dxfId="372" priority="3490" operator="lessThan">
      <formula>$C$4</formula>
    </cfRule>
  </conditionalFormatting>
  <conditionalFormatting sqref="BH58">
    <cfRule type="cellIs" dxfId="371" priority="3491" operator="lessThan">
      <formula>$C$4</formula>
    </cfRule>
  </conditionalFormatting>
  <conditionalFormatting sqref="BH59">
    <cfRule type="cellIs" dxfId="370" priority="3492" operator="lessThan">
      <formula>$C$4</formula>
    </cfRule>
  </conditionalFormatting>
  <conditionalFormatting sqref="BH60">
    <cfRule type="cellIs" dxfId="369" priority="3493" operator="lessThan">
      <formula>$C$4</formula>
    </cfRule>
  </conditionalFormatting>
  <conditionalFormatting sqref="BI11">
    <cfRule type="cellIs" dxfId="368" priority="3494" operator="lessThan">
      <formula>$C$4</formula>
    </cfRule>
  </conditionalFormatting>
  <conditionalFormatting sqref="BI12">
    <cfRule type="cellIs" dxfId="367" priority="3495" operator="lessThan">
      <formula>$C$4</formula>
    </cfRule>
  </conditionalFormatting>
  <conditionalFormatting sqref="BI13">
    <cfRule type="cellIs" dxfId="366" priority="3496" operator="lessThan">
      <formula>$C$4</formula>
    </cfRule>
  </conditionalFormatting>
  <conditionalFormatting sqref="BI14">
    <cfRule type="cellIs" dxfId="365" priority="3497" operator="lessThan">
      <formula>$C$4</formula>
    </cfRule>
  </conditionalFormatting>
  <conditionalFormatting sqref="BI15">
    <cfRule type="cellIs" dxfId="364" priority="3498" operator="lessThan">
      <formula>$C$4</formula>
    </cfRule>
  </conditionalFormatting>
  <conditionalFormatting sqref="BI16">
    <cfRule type="cellIs" dxfId="363" priority="3499" operator="lessThan">
      <formula>$C$4</formula>
    </cfRule>
  </conditionalFormatting>
  <conditionalFormatting sqref="BI17">
    <cfRule type="cellIs" dxfId="362" priority="3500" operator="lessThan">
      <formula>$C$4</formula>
    </cfRule>
  </conditionalFormatting>
  <conditionalFormatting sqref="BI18">
    <cfRule type="cellIs" dxfId="361" priority="3501" operator="lessThan">
      <formula>$C$4</formula>
    </cfRule>
  </conditionalFormatting>
  <conditionalFormatting sqref="BI19">
    <cfRule type="cellIs" dxfId="360" priority="3502" operator="lessThan">
      <formula>$C$4</formula>
    </cfRule>
  </conditionalFormatting>
  <conditionalFormatting sqref="BI20">
    <cfRule type="cellIs" dxfId="359" priority="3503" operator="lessThan">
      <formula>$C$4</formula>
    </cfRule>
  </conditionalFormatting>
  <conditionalFormatting sqref="BI21">
    <cfRule type="cellIs" dxfId="358" priority="3504" operator="lessThan">
      <formula>$C$4</formula>
    </cfRule>
  </conditionalFormatting>
  <conditionalFormatting sqref="BI22">
    <cfRule type="cellIs" dxfId="357" priority="3505" operator="lessThan">
      <formula>$C$4</formula>
    </cfRule>
  </conditionalFormatting>
  <conditionalFormatting sqref="BI23">
    <cfRule type="cellIs" dxfId="356" priority="3506" operator="lessThan">
      <formula>$C$4</formula>
    </cfRule>
  </conditionalFormatting>
  <conditionalFormatting sqref="BI24">
    <cfRule type="cellIs" dxfId="355" priority="3507" operator="lessThan">
      <formula>$C$4</formula>
    </cfRule>
  </conditionalFormatting>
  <conditionalFormatting sqref="BI25">
    <cfRule type="cellIs" dxfId="354" priority="3508" operator="lessThan">
      <formula>$C$4</formula>
    </cfRule>
  </conditionalFormatting>
  <conditionalFormatting sqref="BI26">
    <cfRule type="cellIs" dxfId="353" priority="3509" operator="lessThan">
      <formula>$C$4</formula>
    </cfRule>
  </conditionalFormatting>
  <conditionalFormatting sqref="BI27">
    <cfRule type="cellIs" dxfId="352" priority="3510" operator="lessThan">
      <formula>$C$4</formula>
    </cfRule>
  </conditionalFormatting>
  <conditionalFormatting sqref="BI28">
    <cfRule type="cellIs" dxfId="351" priority="3511" operator="lessThan">
      <formula>$C$4</formula>
    </cfRule>
  </conditionalFormatting>
  <conditionalFormatting sqref="BI29">
    <cfRule type="cellIs" dxfId="350" priority="3512" operator="lessThan">
      <formula>$C$4</formula>
    </cfRule>
  </conditionalFormatting>
  <conditionalFormatting sqref="BI30">
    <cfRule type="cellIs" dxfId="349" priority="3513" operator="lessThan">
      <formula>$C$4</formula>
    </cfRule>
  </conditionalFormatting>
  <conditionalFormatting sqref="BI31">
    <cfRule type="cellIs" dxfId="348" priority="3514" operator="lessThan">
      <formula>$C$4</formula>
    </cfRule>
  </conditionalFormatting>
  <conditionalFormatting sqref="BI32">
    <cfRule type="cellIs" dxfId="347" priority="3515" operator="lessThan">
      <formula>$C$4</formula>
    </cfRule>
  </conditionalFormatting>
  <conditionalFormatting sqref="BI33">
    <cfRule type="cellIs" dxfId="346" priority="3516" operator="lessThan">
      <formula>$C$4</formula>
    </cfRule>
  </conditionalFormatting>
  <conditionalFormatting sqref="BI34">
    <cfRule type="cellIs" dxfId="345" priority="3517" operator="lessThan">
      <formula>$C$4</formula>
    </cfRule>
  </conditionalFormatting>
  <conditionalFormatting sqref="BI35">
    <cfRule type="cellIs" dxfId="344" priority="3518" operator="lessThan">
      <formula>$C$4</formula>
    </cfRule>
  </conditionalFormatting>
  <conditionalFormatting sqref="BI36">
    <cfRule type="cellIs" dxfId="343" priority="3519" operator="lessThan">
      <formula>$C$4</formula>
    </cfRule>
  </conditionalFormatting>
  <conditionalFormatting sqref="BI37">
    <cfRule type="cellIs" dxfId="342" priority="3520" operator="lessThan">
      <formula>$C$4</formula>
    </cfRule>
  </conditionalFormatting>
  <conditionalFormatting sqref="BI38">
    <cfRule type="cellIs" dxfId="341" priority="3521" operator="lessThan">
      <formula>$C$4</formula>
    </cfRule>
  </conditionalFormatting>
  <conditionalFormatting sqref="BI39">
    <cfRule type="cellIs" dxfId="340" priority="3522" operator="lessThan">
      <formula>$C$4</formula>
    </cfRule>
  </conditionalFormatting>
  <conditionalFormatting sqref="BI40">
    <cfRule type="cellIs" dxfId="339" priority="3523" operator="lessThan">
      <formula>$C$4</formula>
    </cfRule>
  </conditionalFormatting>
  <conditionalFormatting sqref="BI41">
    <cfRule type="cellIs" dxfId="338" priority="3524" operator="lessThan">
      <formula>$C$4</formula>
    </cfRule>
  </conditionalFormatting>
  <conditionalFormatting sqref="BI42">
    <cfRule type="cellIs" dxfId="337" priority="3525" operator="lessThan">
      <formula>$C$4</formula>
    </cfRule>
  </conditionalFormatting>
  <conditionalFormatting sqref="BI43">
    <cfRule type="cellIs" dxfId="336" priority="3526" operator="lessThan">
      <formula>$C$4</formula>
    </cfRule>
  </conditionalFormatting>
  <conditionalFormatting sqref="BI44">
    <cfRule type="cellIs" dxfId="335" priority="3527" operator="lessThan">
      <formula>$C$4</formula>
    </cfRule>
  </conditionalFormatting>
  <conditionalFormatting sqref="BI45">
    <cfRule type="cellIs" dxfId="334" priority="3528" operator="lessThan">
      <formula>$C$4</formula>
    </cfRule>
  </conditionalFormatting>
  <conditionalFormatting sqref="BI46">
    <cfRule type="cellIs" dxfId="333" priority="3529" operator="lessThan">
      <formula>$C$4</formula>
    </cfRule>
  </conditionalFormatting>
  <conditionalFormatting sqref="BI47">
    <cfRule type="cellIs" dxfId="332" priority="3530" operator="lessThan">
      <formula>$C$4</formula>
    </cfRule>
  </conditionalFormatting>
  <conditionalFormatting sqref="BI48">
    <cfRule type="cellIs" dxfId="331" priority="3531" operator="lessThan">
      <formula>$C$4</formula>
    </cfRule>
  </conditionalFormatting>
  <conditionalFormatting sqref="BI49">
    <cfRule type="cellIs" dxfId="330" priority="3532" operator="lessThan">
      <formula>$C$4</formula>
    </cfRule>
  </conditionalFormatting>
  <conditionalFormatting sqref="BI50">
    <cfRule type="cellIs" dxfId="329" priority="3533" operator="lessThan">
      <formula>$C$4</formula>
    </cfRule>
  </conditionalFormatting>
  <conditionalFormatting sqref="BI51">
    <cfRule type="cellIs" dxfId="328" priority="3534" operator="lessThan">
      <formula>$C$4</formula>
    </cfRule>
  </conditionalFormatting>
  <conditionalFormatting sqref="BI52">
    <cfRule type="cellIs" dxfId="327" priority="3535" operator="lessThan">
      <formula>$C$4</formula>
    </cfRule>
  </conditionalFormatting>
  <conditionalFormatting sqref="BI53">
    <cfRule type="cellIs" dxfId="326" priority="3536" operator="lessThan">
      <formula>$C$4</formula>
    </cfRule>
  </conditionalFormatting>
  <conditionalFormatting sqref="BI54">
    <cfRule type="cellIs" dxfId="325" priority="3537" operator="lessThan">
      <formula>$C$4</formula>
    </cfRule>
  </conditionalFormatting>
  <conditionalFormatting sqref="BI55">
    <cfRule type="cellIs" dxfId="324" priority="3538" operator="lessThan">
      <formula>$C$4</formula>
    </cfRule>
  </conditionalFormatting>
  <conditionalFormatting sqref="BI56">
    <cfRule type="cellIs" dxfId="323" priority="3539" operator="lessThan">
      <formula>$C$4</formula>
    </cfRule>
  </conditionalFormatting>
  <conditionalFormatting sqref="BI57">
    <cfRule type="cellIs" dxfId="322" priority="3540" operator="lessThan">
      <formula>$C$4</formula>
    </cfRule>
  </conditionalFormatting>
  <conditionalFormatting sqref="BI58">
    <cfRule type="cellIs" dxfId="321" priority="3541" operator="lessThan">
      <formula>$C$4</formula>
    </cfRule>
  </conditionalFormatting>
  <conditionalFormatting sqref="BI59">
    <cfRule type="cellIs" dxfId="320" priority="3542" operator="lessThan">
      <formula>$C$4</formula>
    </cfRule>
  </conditionalFormatting>
  <conditionalFormatting sqref="BI60">
    <cfRule type="cellIs" dxfId="319" priority="3543" operator="lessThan">
      <formula>$C$4</formula>
    </cfRule>
  </conditionalFormatting>
  <conditionalFormatting sqref="BJ11">
    <cfRule type="cellIs" dxfId="318" priority="3544" operator="lessThan">
      <formula>$C$4</formula>
    </cfRule>
  </conditionalFormatting>
  <conditionalFormatting sqref="BJ12">
    <cfRule type="cellIs" dxfId="317" priority="3545" operator="lessThan">
      <formula>$C$4</formula>
    </cfRule>
  </conditionalFormatting>
  <conditionalFormatting sqref="BJ13">
    <cfRule type="cellIs" dxfId="316" priority="3546" operator="lessThan">
      <formula>$C$4</formula>
    </cfRule>
  </conditionalFormatting>
  <conditionalFormatting sqref="BJ14">
    <cfRule type="cellIs" dxfId="315" priority="3547" operator="lessThan">
      <formula>$C$4</formula>
    </cfRule>
  </conditionalFormatting>
  <conditionalFormatting sqref="BJ15">
    <cfRule type="cellIs" dxfId="314" priority="3548" operator="lessThan">
      <formula>$C$4</formula>
    </cfRule>
  </conditionalFormatting>
  <conditionalFormatting sqref="BJ16">
    <cfRule type="cellIs" dxfId="313" priority="3549" operator="lessThan">
      <formula>$C$4</formula>
    </cfRule>
  </conditionalFormatting>
  <conditionalFormatting sqref="BJ17">
    <cfRule type="cellIs" dxfId="312" priority="3550" operator="lessThan">
      <formula>$C$4</formula>
    </cfRule>
  </conditionalFormatting>
  <conditionalFormatting sqref="BJ18">
    <cfRule type="cellIs" dxfId="311" priority="3551" operator="lessThan">
      <formula>$C$4</formula>
    </cfRule>
  </conditionalFormatting>
  <conditionalFormatting sqref="BJ19">
    <cfRule type="cellIs" dxfId="310" priority="3552" operator="lessThan">
      <formula>$C$4</formula>
    </cfRule>
  </conditionalFormatting>
  <conditionalFormatting sqref="BJ20">
    <cfRule type="cellIs" dxfId="309" priority="3553" operator="lessThan">
      <formula>$C$4</formula>
    </cfRule>
  </conditionalFormatting>
  <conditionalFormatting sqref="BJ21">
    <cfRule type="cellIs" dxfId="308" priority="3554" operator="lessThan">
      <formula>$C$4</formula>
    </cfRule>
  </conditionalFormatting>
  <conditionalFormatting sqref="BJ22">
    <cfRule type="cellIs" dxfId="307" priority="3555" operator="lessThan">
      <formula>$C$4</formula>
    </cfRule>
  </conditionalFormatting>
  <conditionalFormatting sqref="BJ23">
    <cfRule type="cellIs" dxfId="306" priority="3556" operator="lessThan">
      <formula>$C$4</formula>
    </cfRule>
  </conditionalFormatting>
  <conditionalFormatting sqref="BJ24">
    <cfRule type="cellIs" dxfId="305" priority="3557" operator="lessThan">
      <formula>$C$4</formula>
    </cfRule>
  </conditionalFormatting>
  <conditionalFormatting sqref="BJ25">
    <cfRule type="cellIs" dxfId="304" priority="3558" operator="lessThan">
      <formula>$C$4</formula>
    </cfRule>
  </conditionalFormatting>
  <conditionalFormatting sqref="BJ26">
    <cfRule type="cellIs" dxfId="303" priority="3559" operator="lessThan">
      <formula>$C$4</formula>
    </cfRule>
  </conditionalFormatting>
  <conditionalFormatting sqref="BJ27">
    <cfRule type="cellIs" dxfId="302" priority="3560" operator="lessThan">
      <formula>$C$4</formula>
    </cfRule>
  </conditionalFormatting>
  <conditionalFormatting sqref="BJ28">
    <cfRule type="cellIs" dxfId="301" priority="3561" operator="lessThan">
      <formula>$C$4</formula>
    </cfRule>
  </conditionalFormatting>
  <conditionalFormatting sqref="BJ29">
    <cfRule type="cellIs" dxfId="300" priority="3562" operator="lessThan">
      <formula>$C$4</formula>
    </cfRule>
  </conditionalFormatting>
  <conditionalFormatting sqref="BJ30">
    <cfRule type="cellIs" dxfId="299" priority="3563" operator="lessThan">
      <formula>$C$4</formula>
    </cfRule>
  </conditionalFormatting>
  <conditionalFormatting sqref="BJ31">
    <cfRule type="cellIs" dxfId="298" priority="3564" operator="lessThan">
      <formula>$C$4</formula>
    </cfRule>
  </conditionalFormatting>
  <conditionalFormatting sqref="BJ32">
    <cfRule type="cellIs" dxfId="297" priority="3565" operator="lessThan">
      <formula>$C$4</formula>
    </cfRule>
  </conditionalFormatting>
  <conditionalFormatting sqref="BJ33">
    <cfRule type="cellIs" dxfId="296" priority="3566" operator="lessThan">
      <formula>$C$4</formula>
    </cfRule>
  </conditionalFormatting>
  <conditionalFormatting sqref="BJ34">
    <cfRule type="cellIs" dxfId="295" priority="3567" operator="lessThan">
      <formula>$C$4</formula>
    </cfRule>
  </conditionalFormatting>
  <conditionalFormatting sqref="BJ35">
    <cfRule type="cellIs" dxfId="294" priority="3568" operator="lessThan">
      <formula>$C$4</formula>
    </cfRule>
  </conditionalFormatting>
  <conditionalFormatting sqref="BJ36">
    <cfRule type="cellIs" dxfId="293" priority="3569" operator="lessThan">
      <formula>$C$4</formula>
    </cfRule>
  </conditionalFormatting>
  <conditionalFormatting sqref="BJ37">
    <cfRule type="cellIs" dxfId="292" priority="3570" operator="lessThan">
      <formula>$C$4</formula>
    </cfRule>
  </conditionalFormatting>
  <conditionalFormatting sqref="BJ38">
    <cfRule type="cellIs" dxfId="291" priority="3571" operator="lessThan">
      <formula>$C$4</formula>
    </cfRule>
  </conditionalFormatting>
  <conditionalFormatting sqref="BJ39">
    <cfRule type="cellIs" dxfId="290" priority="3572" operator="lessThan">
      <formula>$C$4</formula>
    </cfRule>
  </conditionalFormatting>
  <conditionalFormatting sqref="BJ40">
    <cfRule type="cellIs" dxfId="289" priority="3573" operator="lessThan">
      <formula>$C$4</formula>
    </cfRule>
  </conditionalFormatting>
  <conditionalFormatting sqref="BJ41">
    <cfRule type="cellIs" dxfId="288" priority="3574" operator="lessThan">
      <formula>$C$4</formula>
    </cfRule>
  </conditionalFormatting>
  <conditionalFormatting sqref="BJ42">
    <cfRule type="cellIs" dxfId="287" priority="3575" operator="lessThan">
      <formula>$C$4</formula>
    </cfRule>
  </conditionalFormatting>
  <conditionalFormatting sqref="BJ43">
    <cfRule type="cellIs" dxfId="286" priority="3576" operator="lessThan">
      <formula>$C$4</formula>
    </cfRule>
  </conditionalFormatting>
  <conditionalFormatting sqref="BJ44">
    <cfRule type="cellIs" dxfId="285" priority="3577" operator="lessThan">
      <formula>$C$4</formula>
    </cfRule>
  </conditionalFormatting>
  <conditionalFormatting sqref="BJ45">
    <cfRule type="cellIs" dxfId="284" priority="3578" operator="lessThan">
      <formula>$C$4</formula>
    </cfRule>
  </conditionalFormatting>
  <conditionalFormatting sqref="BJ46">
    <cfRule type="cellIs" dxfId="283" priority="3579" operator="lessThan">
      <formula>$C$4</formula>
    </cfRule>
  </conditionalFormatting>
  <conditionalFormatting sqref="BJ47">
    <cfRule type="cellIs" dxfId="282" priority="3580" operator="lessThan">
      <formula>$C$4</formula>
    </cfRule>
  </conditionalFormatting>
  <conditionalFormatting sqref="BJ48">
    <cfRule type="cellIs" dxfId="281" priority="3581" operator="lessThan">
      <formula>$C$4</formula>
    </cfRule>
  </conditionalFormatting>
  <conditionalFormatting sqref="BJ49">
    <cfRule type="cellIs" dxfId="280" priority="3582" operator="lessThan">
      <formula>$C$4</formula>
    </cfRule>
  </conditionalFormatting>
  <conditionalFormatting sqref="BJ50">
    <cfRule type="cellIs" dxfId="279" priority="3583" operator="lessThan">
      <formula>$C$4</formula>
    </cfRule>
  </conditionalFormatting>
  <conditionalFormatting sqref="BJ51">
    <cfRule type="cellIs" dxfId="278" priority="3584" operator="lessThan">
      <formula>$C$4</formula>
    </cfRule>
  </conditionalFormatting>
  <conditionalFormatting sqref="BJ52">
    <cfRule type="cellIs" dxfId="277" priority="3585" operator="lessThan">
      <formula>$C$4</formula>
    </cfRule>
  </conditionalFormatting>
  <conditionalFormatting sqref="BJ53">
    <cfRule type="cellIs" dxfId="276" priority="3586" operator="lessThan">
      <formula>$C$4</formula>
    </cfRule>
  </conditionalFormatting>
  <conditionalFormatting sqref="BJ54">
    <cfRule type="cellIs" dxfId="275" priority="3587" operator="lessThan">
      <formula>$C$4</formula>
    </cfRule>
  </conditionalFormatting>
  <conditionalFormatting sqref="BJ55">
    <cfRule type="cellIs" dxfId="274" priority="3588" operator="lessThan">
      <formula>$C$4</formula>
    </cfRule>
  </conditionalFormatting>
  <conditionalFormatting sqref="BJ56">
    <cfRule type="cellIs" dxfId="273" priority="3589" operator="lessThan">
      <formula>$C$4</formula>
    </cfRule>
  </conditionalFormatting>
  <conditionalFormatting sqref="BJ57">
    <cfRule type="cellIs" dxfId="272" priority="3590" operator="lessThan">
      <formula>$C$4</formula>
    </cfRule>
  </conditionalFormatting>
  <conditionalFormatting sqref="BJ58">
    <cfRule type="cellIs" dxfId="271" priority="3591" operator="lessThan">
      <formula>$C$4</formula>
    </cfRule>
  </conditionalFormatting>
  <conditionalFormatting sqref="BJ59">
    <cfRule type="cellIs" dxfId="270" priority="3592" operator="lessThan">
      <formula>$C$4</formula>
    </cfRule>
  </conditionalFormatting>
  <conditionalFormatting sqref="BJ60">
    <cfRule type="cellIs" dxfId="269" priority="3593" operator="lessThan">
      <formula>$C$4</formula>
    </cfRule>
  </conditionalFormatting>
  <conditionalFormatting sqref="BK11">
    <cfRule type="cellIs" dxfId="268" priority="3594" operator="lessThan">
      <formula>$C$4</formula>
    </cfRule>
  </conditionalFormatting>
  <conditionalFormatting sqref="BK12">
    <cfRule type="cellIs" dxfId="267" priority="3595" operator="lessThan">
      <formula>$C$4</formula>
    </cfRule>
  </conditionalFormatting>
  <conditionalFormatting sqref="BK13">
    <cfRule type="cellIs" dxfId="266" priority="3596" operator="lessThan">
      <formula>$C$4</formula>
    </cfRule>
  </conditionalFormatting>
  <conditionalFormatting sqref="BK14">
    <cfRule type="cellIs" dxfId="265" priority="3597" operator="lessThan">
      <formula>$C$4</formula>
    </cfRule>
  </conditionalFormatting>
  <conditionalFormatting sqref="BK15">
    <cfRule type="cellIs" dxfId="264" priority="3598" operator="lessThan">
      <formula>$C$4</formula>
    </cfRule>
  </conditionalFormatting>
  <conditionalFormatting sqref="BK16">
    <cfRule type="cellIs" dxfId="263" priority="3599" operator="lessThan">
      <formula>$C$4</formula>
    </cfRule>
  </conditionalFormatting>
  <conditionalFormatting sqref="BK17">
    <cfRule type="cellIs" dxfId="262" priority="3600" operator="lessThan">
      <formula>$C$4</formula>
    </cfRule>
  </conditionalFormatting>
  <conditionalFormatting sqref="BK18">
    <cfRule type="cellIs" dxfId="261" priority="3601" operator="lessThan">
      <formula>$C$4</formula>
    </cfRule>
  </conditionalFormatting>
  <conditionalFormatting sqref="BK19">
    <cfRule type="cellIs" dxfId="260" priority="3602" operator="lessThan">
      <formula>$C$4</formula>
    </cfRule>
  </conditionalFormatting>
  <conditionalFormatting sqref="BK20">
    <cfRule type="cellIs" dxfId="259" priority="3603" operator="lessThan">
      <formula>$C$4</formula>
    </cfRule>
  </conditionalFormatting>
  <conditionalFormatting sqref="BK21">
    <cfRule type="cellIs" dxfId="258" priority="3604" operator="lessThan">
      <formula>$C$4</formula>
    </cfRule>
  </conditionalFormatting>
  <conditionalFormatting sqref="BK22">
    <cfRule type="cellIs" dxfId="257" priority="3605" operator="lessThan">
      <formula>$C$4</formula>
    </cfRule>
  </conditionalFormatting>
  <conditionalFormatting sqref="BK23">
    <cfRule type="cellIs" dxfId="256" priority="3606" operator="lessThan">
      <formula>$C$4</formula>
    </cfRule>
  </conditionalFormatting>
  <conditionalFormatting sqref="BK24">
    <cfRule type="cellIs" dxfId="255" priority="3607" operator="lessThan">
      <formula>$C$4</formula>
    </cfRule>
  </conditionalFormatting>
  <conditionalFormatting sqref="BK25">
    <cfRule type="cellIs" dxfId="254" priority="3608" operator="lessThan">
      <formula>$C$4</formula>
    </cfRule>
  </conditionalFormatting>
  <conditionalFormatting sqref="BK26">
    <cfRule type="cellIs" dxfId="253" priority="3609" operator="lessThan">
      <formula>$C$4</formula>
    </cfRule>
  </conditionalFormatting>
  <conditionalFormatting sqref="BK27">
    <cfRule type="cellIs" dxfId="252" priority="3610" operator="lessThan">
      <formula>$C$4</formula>
    </cfRule>
  </conditionalFormatting>
  <conditionalFormatting sqref="BK28">
    <cfRule type="cellIs" dxfId="251" priority="3611" operator="lessThan">
      <formula>$C$4</formula>
    </cfRule>
  </conditionalFormatting>
  <conditionalFormatting sqref="BK29">
    <cfRule type="cellIs" dxfId="250" priority="3612" operator="lessThan">
      <formula>$C$4</formula>
    </cfRule>
  </conditionalFormatting>
  <conditionalFormatting sqref="BK30">
    <cfRule type="cellIs" dxfId="249" priority="3613" operator="lessThan">
      <formula>$C$4</formula>
    </cfRule>
  </conditionalFormatting>
  <conditionalFormatting sqref="BK31">
    <cfRule type="cellIs" dxfId="248" priority="3614" operator="lessThan">
      <formula>$C$4</formula>
    </cfRule>
  </conditionalFormatting>
  <conditionalFormatting sqref="BK32">
    <cfRule type="cellIs" dxfId="247" priority="3615" operator="lessThan">
      <formula>$C$4</formula>
    </cfRule>
  </conditionalFormatting>
  <conditionalFormatting sqref="BK33">
    <cfRule type="cellIs" dxfId="246" priority="3616" operator="lessThan">
      <formula>$C$4</formula>
    </cfRule>
  </conditionalFormatting>
  <conditionalFormatting sqref="BK34">
    <cfRule type="cellIs" dxfId="245" priority="3617" operator="lessThan">
      <formula>$C$4</formula>
    </cfRule>
  </conditionalFormatting>
  <conditionalFormatting sqref="BK35">
    <cfRule type="cellIs" dxfId="244" priority="3618" operator="lessThan">
      <formula>$C$4</formula>
    </cfRule>
  </conditionalFormatting>
  <conditionalFormatting sqref="BK36">
    <cfRule type="cellIs" dxfId="243" priority="3619" operator="lessThan">
      <formula>$C$4</formula>
    </cfRule>
  </conditionalFormatting>
  <conditionalFormatting sqref="BK37">
    <cfRule type="cellIs" dxfId="242" priority="3620" operator="lessThan">
      <formula>$C$4</formula>
    </cfRule>
  </conditionalFormatting>
  <conditionalFormatting sqref="BK38">
    <cfRule type="cellIs" dxfId="241" priority="3621" operator="lessThan">
      <formula>$C$4</formula>
    </cfRule>
  </conditionalFormatting>
  <conditionalFormatting sqref="BK39">
    <cfRule type="cellIs" dxfId="240" priority="3622" operator="lessThan">
      <formula>$C$4</formula>
    </cfRule>
  </conditionalFormatting>
  <conditionalFormatting sqref="BK40">
    <cfRule type="cellIs" dxfId="239" priority="3623" operator="lessThan">
      <formula>$C$4</formula>
    </cfRule>
  </conditionalFormatting>
  <conditionalFormatting sqref="BK41">
    <cfRule type="cellIs" dxfId="238" priority="3624" operator="lessThan">
      <formula>$C$4</formula>
    </cfRule>
  </conditionalFormatting>
  <conditionalFormatting sqref="BK42">
    <cfRule type="cellIs" dxfId="237" priority="3625" operator="lessThan">
      <formula>$C$4</formula>
    </cfRule>
  </conditionalFormatting>
  <conditionalFormatting sqref="BK43">
    <cfRule type="cellIs" dxfId="236" priority="3626" operator="lessThan">
      <formula>$C$4</formula>
    </cfRule>
  </conditionalFormatting>
  <conditionalFormatting sqref="BK44">
    <cfRule type="cellIs" dxfId="235" priority="3627" operator="lessThan">
      <formula>$C$4</formula>
    </cfRule>
  </conditionalFormatting>
  <conditionalFormatting sqref="BK45">
    <cfRule type="cellIs" dxfId="234" priority="3628" operator="lessThan">
      <formula>$C$4</formula>
    </cfRule>
  </conditionalFormatting>
  <conditionalFormatting sqref="BK46">
    <cfRule type="cellIs" dxfId="233" priority="3629" operator="lessThan">
      <formula>$C$4</formula>
    </cfRule>
  </conditionalFormatting>
  <conditionalFormatting sqref="BK47">
    <cfRule type="cellIs" dxfId="232" priority="3630" operator="lessThan">
      <formula>$C$4</formula>
    </cfRule>
  </conditionalFormatting>
  <conditionalFormatting sqref="BK48">
    <cfRule type="cellIs" dxfId="231" priority="3631" operator="lessThan">
      <formula>$C$4</formula>
    </cfRule>
  </conditionalFormatting>
  <conditionalFormatting sqref="BK49">
    <cfRule type="cellIs" dxfId="230" priority="3632" operator="lessThan">
      <formula>$C$4</formula>
    </cfRule>
  </conditionalFormatting>
  <conditionalFormatting sqref="BK50">
    <cfRule type="cellIs" dxfId="229" priority="3633" operator="lessThan">
      <formula>$C$4</formula>
    </cfRule>
  </conditionalFormatting>
  <conditionalFormatting sqref="BK51">
    <cfRule type="cellIs" dxfId="228" priority="3634" operator="lessThan">
      <formula>$C$4</formula>
    </cfRule>
  </conditionalFormatting>
  <conditionalFormatting sqref="BK52">
    <cfRule type="cellIs" dxfId="227" priority="3635" operator="lessThan">
      <formula>$C$4</formula>
    </cfRule>
  </conditionalFormatting>
  <conditionalFormatting sqref="BK53">
    <cfRule type="cellIs" dxfId="226" priority="3636" operator="lessThan">
      <formula>$C$4</formula>
    </cfRule>
  </conditionalFormatting>
  <conditionalFormatting sqref="BK54">
    <cfRule type="cellIs" dxfId="225" priority="3637" operator="lessThan">
      <formula>$C$4</formula>
    </cfRule>
  </conditionalFormatting>
  <conditionalFormatting sqref="BK55">
    <cfRule type="cellIs" dxfId="224" priority="3638" operator="lessThan">
      <formula>$C$4</formula>
    </cfRule>
  </conditionalFormatting>
  <conditionalFormatting sqref="BK56">
    <cfRule type="cellIs" dxfId="223" priority="3639" operator="lessThan">
      <formula>$C$4</formula>
    </cfRule>
  </conditionalFormatting>
  <conditionalFormatting sqref="BK57">
    <cfRule type="cellIs" dxfId="222" priority="3640" operator="lessThan">
      <formula>$C$4</formula>
    </cfRule>
  </conditionalFormatting>
  <conditionalFormatting sqref="BK58">
    <cfRule type="cellIs" dxfId="221" priority="3641" operator="lessThan">
      <formula>$C$4</formula>
    </cfRule>
  </conditionalFormatting>
  <conditionalFormatting sqref="BK59">
    <cfRule type="cellIs" dxfId="220" priority="3642" operator="lessThan">
      <formula>$C$4</formula>
    </cfRule>
  </conditionalFormatting>
  <conditionalFormatting sqref="BK60">
    <cfRule type="cellIs" dxfId="219" priority="3643" operator="lessThan">
      <formula>$C$4</formula>
    </cfRule>
  </conditionalFormatting>
  <conditionalFormatting sqref="BL11">
    <cfRule type="cellIs" dxfId="218" priority="3644" operator="lessThan">
      <formula>$C$4</formula>
    </cfRule>
  </conditionalFormatting>
  <conditionalFormatting sqref="BL12">
    <cfRule type="cellIs" dxfId="217" priority="3645" operator="lessThan">
      <formula>$C$4</formula>
    </cfRule>
  </conditionalFormatting>
  <conditionalFormatting sqref="BL13">
    <cfRule type="cellIs" dxfId="216" priority="3646" operator="lessThan">
      <formula>$C$4</formula>
    </cfRule>
  </conditionalFormatting>
  <conditionalFormatting sqref="BL14">
    <cfRule type="cellIs" dxfId="215" priority="3647" operator="lessThan">
      <formula>$C$4</formula>
    </cfRule>
  </conditionalFormatting>
  <conditionalFormatting sqref="BL15">
    <cfRule type="cellIs" dxfId="214" priority="3648" operator="lessThan">
      <formula>$C$4</formula>
    </cfRule>
  </conditionalFormatting>
  <conditionalFormatting sqref="BL16">
    <cfRule type="cellIs" dxfId="213" priority="3649" operator="lessThan">
      <formula>$C$4</formula>
    </cfRule>
  </conditionalFormatting>
  <conditionalFormatting sqref="BL17">
    <cfRule type="cellIs" dxfId="212" priority="3650" operator="lessThan">
      <formula>$C$4</formula>
    </cfRule>
  </conditionalFormatting>
  <conditionalFormatting sqref="BL18">
    <cfRule type="cellIs" dxfId="211" priority="3651" operator="lessThan">
      <formula>$C$4</formula>
    </cfRule>
  </conditionalFormatting>
  <conditionalFormatting sqref="BL19">
    <cfRule type="cellIs" dxfId="210" priority="3652" operator="lessThan">
      <formula>$C$4</formula>
    </cfRule>
  </conditionalFormatting>
  <conditionalFormatting sqref="BL20">
    <cfRule type="cellIs" dxfId="209" priority="3653" operator="lessThan">
      <formula>$C$4</formula>
    </cfRule>
  </conditionalFormatting>
  <conditionalFormatting sqref="BL21">
    <cfRule type="cellIs" dxfId="208" priority="3654" operator="lessThan">
      <formula>$C$4</formula>
    </cfRule>
  </conditionalFormatting>
  <conditionalFormatting sqref="BL22">
    <cfRule type="cellIs" dxfId="207" priority="3655" operator="lessThan">
      <formula>$C$4</formula>
    </cfRule>
  </conditionalFormatting>
  <conditionalFormatting sqref="BL23">
    <cfRule type="cellIs" dxfId="206" priority="3656" operator="lessThan">
      <formula>$C$4</formula>
    </cfRule>
  </conditionalFormatting>
  <conditionalFormatting sqref="BL24">
    <cfRule type="cellIs" dxfId="205" priority="3657" operator="lessThan">
      <formula>$C$4</formula>
    </cfRule>
  </conditionalFormatting>
  <conditionalFormatting sqref="BL25">
    <cfRule type="cellIs" dxfId="204" priority="3658" operator="lessThan">
      <formula>$C$4</formula>
    </cfRule>
  </conditionalFormatting>
  <conditionalFormatting sqref="BL26">
    <cfRule type="cellIs" dxfId="203" priority="3659" operator="lessThan">
      <formula>$C$4</formula>
    </cfRule>
  </conditionalFormatting>
  <conditionalFormatting sqref="BL27">
    <cfRule type="cellIs" dxfId="202" priority="3660" operator="lessThan">
      <formula>$C$4</formula>
    </cfRule>
  </conditionalFormatting>
  <conditionalFormatting sqref="BL28">
    <cfRule type="cellIs" dxfId="201" priority="3661" operator="lessThan">
      <formula>$C$4</formula>
    </cfRule>
  </conditionalFormatting>
  <conditionalFormatting sqref="BL29">
    <cfRule type="cellIs" dxfId="200" priority="3662" operator="lessThan">
      <formula>$C$4</formula>
    </cfRule>
  </conditionalFormatting>
  <conditionalFormatting sqref="BL30">
    <cfRule type="cellIs" dxfId="199" priority="3663" operator="lessThan">
      <formula>$C$4</formula>
    </cfRule>
  </conditionalFormatting>
  <conditionalFormatting sqref="BL31">
    <cfRule type="cellIs" dxfId="198" priority="3664" operator="lessThan">
      <formula>$C$4</formula>
    </cfRule>
  </conditionalFormatting>
  <conditionalFormatting sqref="BL32">
    <cfRule type="cellIs" dxfId="197" priority="3665" operator="lessThan">
      <formula>$C$4</formula>
    </cfRule>
  </conditionalFormatting>
  <conditionalFormatting sqref="BL33">
    <cfRule type="cellIs" dxfId="196" priority="3666" operator="lessThan">
      <formula>$C$4</formula>
    </cfRule>
  </conditionalFormatting>
  <conditionalFormatting sqref="BL34">
    <cfRule type="cellIs" dxfId="195" priority="3667" operator="lessThan">
      <formula>$C$4</formula>
    </cfRule>
  </conditionalFormatting>
  <conditionalFormatting sqref="BL35">
    <cfRule type="cellIs" dxfId="194" priority="3668" operator="lessThan">
      <formula>$C$4</formula>
    </cfRule>
  </conditionalFormatting>
  <conditionalFormatting sqref="BL36">
    <cfRule type="cellIs" dxfId="193" priority="3669" operator="lessThan">
      <formula>$C$4</formula>
    </cfRule>
  </conditionalFormatting>
  <conditionalFormatting sqref="BL37">
    <cfRule type="cellIs" dxfId="192" priority="3670" operator="lessThan">
      <formula>$C$4</formula>
    </cfRule>
  </conditionalFormatting>
  <conditionalFormatting sqref="BL38">
    <cfRule type="cellIs" dxfId="191" priority="3671" operator="lessThan">
      <formula>$C$4</formula>
    </cfRule>
  </conditionalFormatting>
  <conditionalFormatting sqref="BL39">
    <cfRule type="cellIs" dxfId="190" priority="3672" operator="lessThan">
      <formula>$C$4</formula>
    </cfRule>
  </conditionalFormatting>
  <conditionalFormatting sqref="BL40">
    <cfRule type="cellIs" dxfId="189" priority="3673" operator="lessThan">
      <formula>$C$4</formula>
    </cfRule>
  </conditionalFormatting>
  <conditionalFormatting sqref="BL41">
    <cfRule type="cellIs" dxfId="188" priority="3674" operator="lessThan">
      <formula>$C$4</formula>
    </cfRule>
  </conditionalFormatting>
  <conditionalFormatting sqref="BL42">
    <cfRule type="cellIs" dxfId="187" priority="3675" operator="lessThan">
      <formula>$C$4</formula>
    </cfRule>
  </conditionalFormatting>
  <conditionalFormatting sqref="BL43">
    <cfRule type="cellIs" dxfId="186" priority="3676" operator="lessThan">
      <formula>$C$4</formula>
    </cfRule>
  </conditionalFormatting>
  <conditionalFormatting sqref="BL44">
    <cfRule type="cellIs" dxfId="185" priority="3677" operator="lessThan">
      <formula>$C$4</formula>
    </cfRule>
  </conditionalFormatting>
  <conditionalFormatting sqref="BL45">
    <cfRule type="cellIs" dxfId="184" priority="3678" operator="lessThan">
      <formula>$C$4</formula>
    </cfRule>
  </conditionalFormatting>
  <conditionalFormatting sqref="BL46">
    <cfRule type="cellIs" dxfId="183" priority="3679" operator="lessThan">
      <formula>$C$4</formula>
    </cfRule>
  </conditionalFormatting>
  <conditionalFormatting sqref="BL47">
    <cfRule type="cellIs" dxfId="182" priority="3680" operator="lessThan">
      <formula>$C$4</formula>
    </cfRule>
  </conditionalFormatting>
  <conditionalFormatting sqref="BL48">
    <cfRule type="cellIs" dxfId="181" priority="3681" operator="lessThan">
      <formula>$C$4</formula>
    </cfRule>
  </conditionalFormatting>
  <conditionalFormatting sqref="BL49">
    <cfRule type="cellIs" dxfId="180" priority="3682" operator="lessThan">
      <formula>$C$4</formula>
    </cfRule>
  </conditionalFormatting>
  <conditionalFormatting sqref="BL50">
    <cfRule type="cellIs" dxfId="179" priority="3683" operator="lessThan">
      <formula>$C$4</formula>
    </cfRule>
  </conditionalFormatting>
  <conditionalFormatting sqref="BL51">
    <cfRule type="cellIs" dxfId="178" priority="3684" operator="lessThan">
      <formula>$C$4</formula>
    </cfRule>
  </conditionalFormatting>
  <conditionalFormatting sqref="BL52">
    <cfRule type="cellIs" dxfId="177" priority="3685" operator="lessThan">
      <formula>$C$4</formula>
    </cfRule>
  </conditionalFormatting>
  <conditionalFormatting sqref="BL53">
    <cfRule type="cellIs" dxfId="176" priority="3686" operator="lessThan">
      <formula>$C$4</formula>
    </cfRule>
  </conditionalFormatting>
  <conditionalFormatting sqref="BL54">
    <cfRule type="cellIs" dxfId="175" priority="3687" operator="lessThan">
      <formula>$C$4</formula>
    </cfRule>
  </conditionalFormatting>
  <conditionalFormatting sqref="BL55">
    <cfRule type="cellIs" dxfId="174" priority="3688" operator="lessThan">
      <formula>$C$4</formula>
    </cfRule>
  </conditionalFormatting>
  <conditionalFormatting sqref="BL56">
    <cfRule type="cellIs" dxfId="173" priority="3689" operator="lessThan">
      <formula>$C$4</formula>
    </cfRule>
  </conditionalFormatting>
  <conditionalFormatting sqref="BL57">
    <cfRule type="cellIs" dxfId="172" priority="3690" operator="lessThan">
      <formula>$C$4</formula>
    </cfRule>
  </conditionalFormatting>
  <conditionalFormatting sqref="BL58">
    <cfRule type="cellIs" dxfId="171" priority="3691" operator="lessThan">
      <formula>$C$4</formula>
    </cfRule>
  </conditionalFormatting>
  <conditionalFormatting sqref="BL59">
    <cfRule type="cellIs" dxfId="170" priority="3692" operator="lessThan">
      <formula>$C$4</formula>
    </cfRule>
  </conditionalFormatting>
  <conditionalFormatting sqref="BL60">
    <cfRule type="cellIs" dxfId="169" priority="3693" operator="lessThan">
      <formula>$C$4</formula>
    </cfRule>
  </conditionalFormatting>
  <conditionalFormatting sqref="BM11">
    <cfRule type="cellIs" dxfId="168" priority="3694" operator="lessThan">
      <formula>$C$4</formula>
    </cfRule>
  </conditionalFormatting>
  <conditionalFormatting sqref="BM12">
    <cfRule type="cellIs" dxfId="167" priority="3695" operator="lessThan">
      <formula>$C$4</formula>
    </cfRule>
  </conditionalFormatting>
  <conditionalFormatting sqref="BM13">
    <cfRule type="cellIs" dxfId="166" priority="3696" operator="lessThan">
      <formula>$C$4</formula>
    </cfRule>
  </conditionalFormatting>
  <conditionalFormatting sqref="BM14">
    <cfRule type="cellIs" dxfId="165" priority="3697" operator="lessThan">
      <formula>$C$4</formula>
    </cfRule>
  </conditionalFormatting>
  <conditionalFormatting sqref="BM15">
    <cfRule type="cellIs" dxfId="164" priority="3698" operator="lessThan">
      <formula>$C$4</formula>
    </cfRule>
  </conditionalFormatting>
  <conditionalFormatting sqref="BM16">
    <cfRule type="cellIs" dxfId="163" priority="3699" operator="lessThan">
      <formula>$C$4</formula>
    </cfRule>
  </conditionalFormatting>
  <conditionalFormatting sqref="BM17">
    <cfRule type="cellIs" dxfId="162" priority="3700" operator="lessThan">
      <formula>$C$4</formula>
    </cfRule>
  </conditionalFormatting>
  <conditionalFormatting sqref="BM18">
    <cfRule type="cellIs" dxfId="161" priority="3701" operator="lessThan">
      <formula>$C$4</formula>
    </cfRule>
  </conditionalFormatting>
  <conditionalFormatting sqref="BM19">
    <cfRule type="cellIs" dxfId="160" priority="3702" operator="lessThan">
      <formula>$C$4</formula>
    </cfRule>
  </conditionalFormatting>
  <conditionalFormatting sqref="BM20">
    <cfRule type="cellIs" dxfId="159" priority="3703" operator="lessThan">
      <formula>$C$4</formula>
    </cfRule>
  </conditionalFormatting>
  <conditionalFormatting sqref="BM21">
    <cfRule type="cellIs" dxfId="158" priority="3704" operator="lessThan">
      <formula>$C$4</formula>
    </cfRule>
  </conditionalFormatting>
  <conditionalFormatting sqref="BM22">
    <cfRule type="cellIs" dxfId="157" priority="3705" operator="lessThan">
      <formula>$C$4</formula>
    </cfRule>
  </conditionalFormatting>
  <conditionalFormatting sqref="BM23">
    <cfRule type="cellIs" dxfId="156" priority="3706" operator="lessThan">
      <formula>$C$4</formula>
    </cfRule>
  </conditionalFormatting>
  <conditionalFormatting sqref="BM24">
    <cfRule type="cellIs" dxfId="155" priority="3707" operator="lessThan">
      <formula>$C$4</formula>
    </cfRule>
  </conditionalFormatting>
  <conditionalFormatting sqref="BM25">
    <cfRule type="cellIs" dxfId="154" priority="3708" operator="lessThan">
      <formula>$C$4</formula>
    </cfRule>
  </conditionalFormatting>
  <conditionalFormatting sqref="BM26">
    <cfRule type="cellIs" dxfId="153" priority="3709" operator="lessThan">
      <formula>$C$4</formula>
    </cfRule>
  </conditionalFormatting>
  <conditionalFormatting sqref="BM27">
    <cfRule type="cellIs" dxfId="152" priority="3710" operator="lessThan">
      <formula>$C$4</formula>
    </cfRule>
  </conditionalFormatting>
  <conditionalFormatting sqref="BM28">
    <cfRule type="cellIs" dxfId="151" priority="3711" operator="lessThan">
      <formula>$C$4</formula>
    </cfRule>
  </conditionalFormatting>
  <conditionalFormatting sqref="BM29">
    <cfRule type="cellIs" dxfId="150" priority="3712" operator="lessThan">
      <formula>$C$4</formula>
    </cfRule>
  </conditionalFormatting>
  <conditionalFormatting sqref="BM30">
    <cfRule type="cellIs" dxfId="149" priority="3713" operator="lessThan">
      <formula>$C$4</formula>
    </cfRule>
  </conditionalFormatting>
  <conditionalFormatting sqref="BM31">
    <cfRule type="cellIs" dxfId="148" priority="3714" operator="lessThan">
      <formula>$C$4</formula>
    </cfRule>
  </conditionalFormatting>
  <conditionalFormatting sqref="BM32">
    <cfRule type="cellIs" dxfId="147" priority="3715" operator="lessThan">
      <formula>$C$4</formula>
    </cfRule>
  </conditionalFormatting>
  <conditionalFormatting sqref="BM33">
    <cfRule type="cellIs" dxfId="146" priority="3716" operator="lessThan">
      <formula>$C$4</formula>
    </cfRule>
  </conditionalFormatting>
  <conditionalFormatting sqref="BM34">
    <cfRule type="cellIs" dxfId="145" priority="3717" operator="lessThan">
      <formula>$C$4</formula>
    </cfRule>
  </conditionalFormatting>
  <conditionalFormatting sqref="BM35">
    <cfRule type="cellIs" dxfId="144" priority="3718" operator="lessThan">
      <formula>$C$4</formula>
    </cfRule>
  </conditionalFormatting>
  <conditionalFormatting sqref="BM36">
    <cfRule type="cellIs" dxfId="143" priority="3719" operator="lessThan">
      <formula>$C$4</formula>
    </cfRule>
  </conditionalFormatting>
  <conditionalFormatting sqref="BM37">
    <cfRule type="cellIs" dxfId="142" priority="3720" operator="lessThan">
      <formula>$C$4</formula>
    </cfRule>
  </conditionalFormatting>
  <conditionalFormatting sqref="BM38">
    <cfRule type="cellIs" dxfId="141" priority="3721" operator="lessThan">
      <formula>$C$4</formula>
    </cfRule>
  </conditionalFormatting>
  <conditionalFormatting sqref="BM39">
    <cfRule type="cellIs" dxfId="140" priority="3722" operator="lessThan">
      <formula>$C$4</formula>
    </cfRule>
  </conditionalFormatting>
  <conditionalFormatting sqref="BM40">
    <cfRule type="cellIs" dxfId="139" priority="3723" operator="lessThan">
      <formula>$C$4</formula>
    </cfRule>
  </conditionalFormatting>
  <conditionalFormatting sqref="BM41">
    <cfRule type="cellIs" dxfId="138" priority="3724" operator="lessThan">
      <formula>$C$4</formula>
    </cfRule>
  </conditionalFormatting>
  <conditionalFormatting sqref="BM42">
    <cfRule type="cellIs" dxfId="137" priority="3725" operator="lessThan">
      <formula>$C$4</formula>
    </cfRule>
  </conditionalFormatting>
  <conditionalFormatting sqref="BM43">
    <cfRule type="cellIs" dxfId="136" priority="3726" operator="lessThan">
      <formula>$C$4</formula>
    </cfRule>
  </conditionalFormatting>
  <conditionalFormatting sqref="BM44">
    <cfRule type="cellIs" dxfId="135" priority="3727" operator="lessThan">
      <formula>$C$4</formula>
    </cfRule>
  </conditionalFormatting>
  <conditionalFormatting sqref="BM45">
    <cfRule type="cellIs" dxfId="134" priority="3728" operator="lessThan">
      <formula>$C$4</formula>
    </cfRule>
  </conditionalFormatting>
  <conditionalFormatting sqref="BM46">
    <cfRule type="cellIs" dxfId="133" priority="3729" operator="lessThan">
      <formula>$C$4</formula>
    </cfRule>
  </conditionalFormatting>
  <conditionalFormatting sqref="BM47">
    <cfRule type="cellIs" dxfId="132" priority="3730" operator="lessThan">
      <formula>$C$4</formula>
    </cfRule>
  </conditionalFormatting>
  <conditionalFormatting sqref="BM48">
    <cfRule type="cellIs" dxfId="131" priority="3731" operator="lessThan">
      <formula>$C$4</formula>
    </cfRule>
  </conditionalFormatting>
  <conditionalFormatting sqref="BM49">
    <cfRule type="cellIs" dxfId="130" priority="3732" operator="lessThan">
      <formula>$C$4</formula>
    </cfRule>
  </conditionalFormatting>
  <conditionalFormatting sqref="BM50">
    <cfRule type="cellIs" dxfId="129" priority="3733" operator="lessThan">
      <formula>$C$4</formula>
    </cfRule>
  </conditionalFormatting>
  <conditionalFormatting sqref="BM51">
    <cfRule type="cellIs" dxfId="128" priority="3734" operator="lessThan">
      <formula>$C$4</formula>
    </cfRule>
  </conditionalFormatting>
  <conditionalFormatting sqref="BM52">
    <cfRule type="cellIs" dxfId="127" priority="3735" operator="lessThan">
      <formula>$C$4</formula>
    </cfRule>
  </conditionalFormatting>
  <conditionalFormatting sqref="BM53">
    <cfRule type="cellIs" dxfId="126" priority="3736" operator="lessThan">
      <formula>$C$4</formula>
    </cfRule>
  </conditionalFormatting>
  <conditionalFormatting sqref="BM54">
    <cfRule type="cellIs" dxfId="125" priority="3737" operator="lessThan">
      <formula>$C$4</formula>
    </cfRule>
  </conditionalFormatting>
  <conditionalFormatting sqref="BM55">
    <cfRule type="cellIs" dxfId="124" priority="3738" operator="lessThan">
      <formula>$C$4</formula>
    </cfRule>
  </conditionalFormatting>
  <conditionalFormatting sqref="BM56">
    <cfRule type="cellIs" dxfId="123" priority="3739" operator="lessThan">
      <formula>$C$4</formula>
    </cfRule>
  </conditionalFormatting>
  <conditionalFormatting sqref="BM57">
    <cfRule type="cellIs" dxfId="122" priority="3740" operator="lessThan">
      <formula>$C$4</formula>
    </cfRule>
  </conditionalFormatting>
  <conditionalFormatting sqref="BM58">
    <cfRule type="cellIs" dxfId="121" priority="3741" operator="lessThan">
      <formula>$C$4</formula>
    </cfRule>
  </conditionalFormatting>
  <conditionalFormatting sqref="BM59">
    <cfRule type="cellIs" dxfId="120" priority="3742" operator="lessThan">
      <formula>$C$4</formula>
    </cfRule>
  </conditionalFormatting>
  <conditionalFormatting sqref="BM60">
    <cfRule type="cellIs" dxfId="119" priority="3743" operator="lessThan">
      <formula>$C$4</formula>
    </cfRule>
  </conditionalFormatting>
  <conditionalFormatting sqref="BN11">
    <cfRule type="cellIs" dxfId="118" priority="3744" operator="lessThan">
      <formula>$C$4</formula>
    </cfRule>
  </conditionalFormatting>
  <conditionalFormatting sqref="BN12">
    <cfRule type="cellIs" dxfId="117" priority="3745" operator="lessThan">
      <formula>$C$4</formula>
    </cfRule>
  </conditionalFormatting>
  <conditionalFormatting sqref="BN13">
    <cfRule type="cellIs" dxfId="116" priority="3746" operator="lessThan">
      <formula>$C$4</formula>
    </cfRule>
  </conditionalFormatting>
  <conditionalFormatting sqref="BN14">
    <cfRule type="cellIs" dxfId="115" priority="3747" operator="lessThan">
      <formula>$C$4</formula>
    </cfRule>
  </conditionalFormatting>
  <conditionalFormatting sqref="BN15">
    <cfRule type="cellIs" dxfId="114" priority="3748" operator="lessThan">
      <formula>$C$4</formula>
    </cfRule>
  </conditionalFormatting>
  <conditionalFormatting sqref="BN16">
    <cfRule type="cellIs" dxfId="113" priority="3749" operator="lessThan">
      <formula>$C$4</formula>
    </cfRule>
  </conditionalFormatting>
  <conditionalFormatting sqref="BN17">
    <cfRule type="cellIs" dxfId="112" priority="3750" operator="lessThan">
      <formula>$C$4</formula>
    </cfRule>
  </conditionalFormatting>
  <conditionalFormatting sqref="BN18">
    <cfRule type="cellIs" dxfId="111" priority="3751" operator="lessThan">
      <formula>$C$4</formula>
    </cfRule>
  </conditionalFormatting>
  <conditionalFormatting sqref="BN19">
    <cfRule type="cellIs" dxfId="110" priority="3752" operator="lessThan">
      <formula>$C$4</formula>
    </cfRule>
  </conditionalFormatting>
  <conditionalFormatting sqref="BN20">
    <cfRule type="cellIs" dxfId="109" priority="3753" operator="lessThan">
      <formula>$C$4</formula>
    </cfRule>
  </conditionalFormatting>
  <conditionalFormatting sqref="BN21">
    <cfRule type="cellIs" dxfId="108" priority="3754" operator="lessThan">
      <formula>$C$4</formula>
    </cfRule>
  </conditionalFormatting>
  <conditionalFormatting sqref="BN22">
    <cfRule type="cellIs" dxfId="107" priority="3755" operator="lessThan">
      <formula>$C$4</formula>
    </cfRule>
  </conditionalFormatting>
  <conditionalFormatting sqref="BN23">
    <cfRule type="cellIs" dxfId="106" priority="3756" operator="lessThan">
      <formula>$C$4</formula>
    </cfRule>
  </conditionalFormatting>
  <conditionalFormatting sqref="BN24">
    <cfRule type="cellIs" dxfId="105" priority="3757" operator="lessThan">
      <formula>$C$4</formula>
    </cfRule>
  </conditionalFormatting>
  <conditionalFormatting sqref="BN25">
    <cfRule type="cellIs" dxfId="104" priority="3758" operator="lessThan">
      <formula>$C$4</formula>
    </cfRule>
  </conditionalFormatting>
  <conditionalFormatting sqref="BN26">
    <cfRule type="cellIs" dxfId="103" priority="3759" operator="lessThan">
      <formula>$C$4</formula>
    </cfRule>
  </conditionalFormatting>
  <conditionalFormatting sqref="BN27">
    <cfRule type="cellIs" dxfId="102" priority="3760" operator="lessThan">
      <formula>$C$4</formula>
    </cfRule>
  </conditionalFormatting>
  <conditionalFormatting sqref="BN28">
    <cfRule type="cellIs" dxfId="101" priority="3761" operator="lessThan">
      <formula>$C$4</formula>
    </cfRule>
  </conditionalFormatting>
  <conditionalFormatting sqref="BN29">
    <cfRule type="cellIs" dxfId="100" priority="3762" operator="lessThan">
      <formula>$C$4</formula>
    </cfRule>
  </conditionalFormatting>
  <conditionalFormatting sqref="BN30">
    <cfRule type="cellIs" dxfId="99" priority="3763" operator="lessThan">
      <formula>$C$4</formula>
    </cfRule>
  </conditionalFormatting>
  <conditionalFormatting sqref="BN31">
    <cfRule type="cellIs" dxfId="98" priority="3764" operator="lessThan">
      <formula>$C$4</formula>
    </cfRule>
  </conditionalFormatting>
  <conditionalFormatting sqref="BN32">
    <cfRule type="cellIs" dxfId="97" priority="3765" operator="lessThan">
      <formula>$C$4</formula>
    </cfRule>
  </conditionalFormatting>
  <conditionalFormatting sqref="BN33">
    <cfRule type="cellIs" dxfId="96" priority="3766" operator="lessThan">
      <formula>$C$4</formula>
    </cfRule>
  </conditionalFormatting>
  <conditionalFormatting sqref="BN34">
    <cfRule type="cellIs" dxfId="95" priority="3767" operator="lessThan">
      <formula>$C$4</formula>
    </cfRule>
  </conditionalFormatting>
  <conditionalFormatting sqref="BN35">
    <cfRule type="cellIs" dxfId="94" priority="3768" operator="lessThan">
      <formula>$C$4</formula>
    </cfRule>
  </conditionalFormatting>
  <conditionalFormatting sqref="BN36">
    <cfRule type="cellIs" dxfId="93" priority="3769" operator="lessThan">
      <formula>$C$4</formula>
    </cfRule>
  </conditionalFormatting>
  <conditionalFormatting sqref="BN37">
    <cfRule type="cellIs" dxfId="92" priority="3770" operator="lessThan">
      <formula>$C$4</formula>
    </cfRule>
  </conditionalFormatting>
  <conditionalFormatting sqref="BN38">
    <cfRule type="cellIs" dxfId="91" priority="3771" operator="lessThan">
      <formula>$C$4</formula>
    </cfRule>
  </conditionalFormatting>
  <conditionalFormatting sqref="BN39">
    <cfRule type="cellIs" dxfId="90" priority="3772" operator="lessThan">
      <formula>$C$4</formula>
    </cfRule>
  </conditionalFormatting>
  <conditionalFormatting sqref="BN40">
    <cfRule type="cellIs" dxfId="89" priority="3773" operator="lessThan">
      <formula>$C$4</formula>
    </cfRule>
  </conditionalFormatting>
  <conditionalFormatting sqref="BN41">
    <cfRule type="cellIs" dxfId="88" priority="3774" operator="lessThan">
      <formula>$C$4</formula>
    </cfRule>
  </conditionalFormatting>
  <conditionalFormatting sqref="BN42">
    <cfRule type="cellIs" dxfId="87" priority="3775" operator="lessThan">
      <formula>$C$4</formula>
    </cfRule>
  </conditionalFormatting>
  <conditionalFormatting sqref="BN43">
    <cfRule type="cellIs" dxfId="86" priority="3776" operator="lessThan">
      <formula>$C$4</formula>
    </cfRule>
  </conditionalFormatting>
  <conditionalFormatting sqref="BN44">
    <cfRule type="cellIs" dxfId="85" priority="3777" operator="lessThan">
      <formula>$C$4</formula>
    </cfRule>
  </conditionalFormatting>
  <conditionalFormatting sqref="BN45">
    <cfRule type="cellIs" dxfId="84" priority="3778" operator="lessThan">
      <formula>$C$4</formula>
    </cfRule>
  </conditionalFormatting>
  <conditionalFormatting sqref="BN46">
    <cfRule type="cellIs" dxfId="83" priority="3779" operator="lessThan">
      <formula>$C$4</formula>
    </cfRule>
  </conditionalFormatting>
  <conditionalFormatting sqref="BN47">
    <cfRule type="cellIs" dxfId="82" priority="3780" operator="lessThan">
      <formula>$C$4</formula>
    </cfRule>
  </conditionalFormatting>
  <conditionalFormatting sqref="BN48">
    <cfRule type="cellIs" dxfId="81" priority="3781" operator="lessThan">
      <formula>$C$4</formula>
    </cfRule>
  </conditionalFormatting>
  <conditionalFormatting sqref="BN49">
    <cfRule type="cellIs" dxfId="80" priority="3782" operator="lessThan">
      <formula>$C$4</formula>
    </cfRule>
  </conditionalFormatting>
  <conditionalFormatting sqref="BN50">
    <cfRule type="cellIs" dxfId="79" priority="3783" operator="lessThan">
      <formula>$C$4</formula>
    </cfRule>
  </conditionalFormatting>
  <conditionalFormatting sqref="BN51">
    <cfRule type="cellIs" dxfId="78" priority="3784" operator="lessThan">
      <formula>$C$4</formula>
    </cfRule>
  </conditionalFormatting>
  <conditionalFormatting sqref="BN52">
    <cfRule type="cellIs" dxfId="77" priority="3785" operator="lessThan">
      <formula>$C$4</formula>
    </cfRule>
  </conditionalFormatting>
  <conditionalFormatting sqref="BN53">
    <cfRule type="cellIs" dxfId="76" priority="3786" operator="lessThan">
      <formula>$C$4</formula>
    </cfRule>
  </conditionalFormatting>
  <conditionalFormatting sqref="BN54">
    <cfRule type="cellIs" dxfId="75" priority="3787" operator="lessThan">
      <formula>$C$4</formula>
    </cfRule>
  </conditionalFormatting>
  <conditionalFormatting sqref="BN55">
    <cfRule type="cellIs" dxfId="74" priority="3788" operator="lessThan">
      <formula>$C$4</formula>
    </cfRule>
  </conditionalFormatting>
  <conditionalFormatting sqref="BN56">
    <cfRule type="cellIs" dxfId="73" priority="3789" operator="lessThan">
      <formula>$C$4</formula>
    </cfRule>
  </conditionalFormatting>
  <conditionalFormatting sqref="BN57">
    <cfRule type="cellIs" dxfId="72" priority="3790" operator="lessThan">
      <formula>$C$4</formula>
    </cfRule>
  </conditionalFormatting>
  <conditionalFormatting sqref="BN58">
    <cfRule type="cellIs" dxfId="71" priority="3791" operator="lessThan">
      <formula>$C$4</formula>
    </cfRule>
  </conditionalFormatting>
  <conditionalFormatting sqref="BN59">
    <cfRule type="cellIs" dxfId="70" priority="3792" operator="lessThan">
      <formula>$C$4</formula>
    </cfRule>
  </conditionalFormatting>
  <conditionalFormatting sqref="BN60">
    <cfRule type="cellIs" dxfId="69" priority="3793" operator="lessThan">
      <formula>$C$4</formula>
    </cfRule>
  </conditionalFormatting>
  <conditionalFormatting sqref="CH11:CH43">
    <cfRule type="cellIs" dxfId="68" priority="3794" operator="lessThan">
      <formula>1</formula>
    </cfRule>
  </conditionalFormatting>
  <conditionalFormatting sqref="CH44">
    <cfRule type="cellIs" dxfId="67" priority="3827" operator="lessThan">
      <formula>1</formula>
    </cfRule>
  </conditionalFormatting>
  <conditionalFormatting sqref="CH45">
    <cfRule type="cellIs" dxfId="66" priority="3828" operator="lessThan">
      <formula>1</formula>
    </cfRule>
  </conditionalFormatting>
  <conditionalFormatting sqref="CH46">
    <cfRule type="cellIs" dxfId="65" priority="3829" operator="lessThan">
      <formula>1</formula>
    </cfRule>
  </conditionalFormatting>
  <conditionalFormatting sqref="CH47">
    <cfRule type="cellIs" dxfId="64" priority="3830" operator="lessThan">
      <formula>1</formula>
    </cfRule>
  </conditionalFormatting>
  <conditionalFormatting sqref="CH48">
    <cfRule type="cellIs" dxfId="63" priority="3831" operator="lessThan">
      <formula>1</formula>
    </cfRule>
  </conditionalFormatting>
  <conditionalFormatting sqref="CH49">
    <cfRule type="cellIs" dxfId="62" priority="3832" operator="lessThan">
      <formula>1</formula>
    </cfRule>
  </conditionalFormatting>
  <conditionalFormatting sqref="CH50">
    <cfRule type="cellIs" dxfId="61" priority="3833" operator="lessThan">
      <formula>1</formula>
    </cfRule>
  </conditionalFormatting>
  <conditionalFormatting sqref="CH51">
    <cfRule type="cellIs" dxfId="60" priority="3834" operator="lessThan">
      <formula>1</formula>
    </cfRule>
  </conditionalFormatting>
  <conditionalFormatting sqref="CH52">
    <cfRule type="cellIs" dxfId="59" priority="3835" operator="lessThan">
      <formula>1</formula>
    </cfRule>
  </conditionalFormatting>
  <conditionalFormatting sqref="CH53">
    <cfRule type="cellIs" dxfId="58" priority="3836" operator="lessThan">
      <formula>1</formula>
    </cfRule>
  </conditionalFormatting>
  <conditionalFormatting sqref="CH54">
    <cfRule type="cellIs" dxfId="57" priority="3837" operator="lessThan">
      <formula>1</formula>
    </cfRule>
  </conditionalFormatting>
  <conditionalFormatting sqref="CH55">
    <cfRule type="cellIs" dxfId="56" priority="3838" operator="lessThan">
      <formula>1</formula>
    </cfRule>
  </conditionalFormatting>
  <conditionalFormatting sqref="CH56">
    <cfRule type="cellIs" dxfId="55" priority="3839" operator="lessThan">
      <formula>1</formula>
    </cfRule>
  </conditionalFormatting>
  <conditionalFormatting sqref="CH57">
    <cfRule type="cellIs" dxfId="54" priority="3840" operator="lessThan">
      <formula>1</formula>
    </cfRule>
  </conditionalFormatting>
  <conditionalFormatting sqref="CH58">
    <cfRule type="cellIs" dxfId="53" priority="3841" operator="lessThan">
      <formula>1</formula>
    </cfRule>
  </conditionalFormatting>
  <conditionalFormatting sqref="CH59">
    <cfRule type="cellIs" dxfId="52" priority="3842" operator="lessThan">
      <formula>1</formula>
    </cfRule>
  </conditionalFormatting>
  <conditionalFormatting sqref="CH60">
    <cfRule type="cellIs" dxfId="51" priority="3843" operator="lessThan">
      <formula>1</formula>
    </cfRule>
  </conditionalFormatting>
  <conditionalFormatting sqref="CK11:CK43">
    <cfRule type="cellIs" dxfId="50" priority="3844" operator="lessThan">
      <formula>1</formula>
    </cfRule>
  </conditionalFormatting>
  <conditionalFormatting sqref="CK44">
    <cfRule type="cellIs" dxfId="49" priority="3877" operator="lessThan">
      <formula>1</formula>
    </cfRule>
  </conditionalFormatting>
  <conditionalFormatting sqref="CK45">
    <cfRule type="cellIs" dxfId="48" priority="3878" operator="lessThan">
      <formula>1</formula>
    </cfRule>
  </conditionalFormatting>
  <conditionalFormatting sqref="CK46">
    <cfRule type="cellIs" dxfId="47" priority="3879" operator="lessThan">
      <formula>1</formula>
    </cfRule>
  </conditionalFormatting>
  <conditionalFormatting sqref="CK47">
    <cfRule type="cellIs" dxfId="46" priority="3880" operator="lessThan">
      <formula>1</formula>
    </cfRule>
  </conditionalFormatting>
  <conditionalFormatting sqref="CK48">
    <cfRule type="cellIs" dxfId="45" priority="3881" operator="lessThan">
      <formula>1</formula>
    </cfRule>
  </conditionalFormatting>
  <conditionalFormatting sqref="CK49">
    <cfRule type="cellIs" dxfId="44" priority="3882" operator="lessThan">
      <formula>1</formula>
    </cfRule>
  </conditionalFormatting>
  <conditionalFormatting sqref="CK50">
    <cfRule type="cellIs" dxfId="43" priority="3883" operator="lessThan">
      <formula>1</formula>
    </cfRule>
  </conditionalFormatting>
  <conditionalFormatting sqref="CK51">
    <cfRule type="cellIs" dxfId="42" priority="3884" operator="lessThan">
      <formula>1</formula>
    </cfRule>
  </conditionalFormatting>
  <conditionalFormatting sqref="CK52">
    <cfRule type="cellIs" dxfId="41" priority="3885" operator="lessThan">
      <formula>1</formula>
    </cfRule>
  </conditionalFormatting>
  <conditionalFormatting sqref="CK53">
    <cfRule type="cellIs" dxfId="40" priority="3886" operator="lessThan">
      <formula>1</formula>
    </cfRule>
  </conditionalFormatting>
  <conditionalFormatting sqref="CK54">
    <cfRule type="cellIs" dxfId="39" priority="3887" operator="lessThan">
      <formula>1</formula>
    </cfRule>
  </conditionalFormatting>
  <conditionalFormatting sqref="CK55">
    <cfRule type="cellIs" dxfId="38" priority="3888" operator="lessThan">
      <formula>1</formula>
    </cfRule>
  </conditionalFormatting>
  <conditionalFormatting sqref="CK56">
    <cfRule type="cellIs" dxfId="37" priority="3889" operator="lessThan">
      <formula>1</formula>
    </cfRule>
  </conditionalFormatting>
  <conditionalFormatting sqref="CK57">
    <cfRule type="cellIs" dxfId="36" priority="3890" operator="lessThan">
      <formula>1</formula>
    </cfRule>
  </conditionalFormatting>
  <conditionalFormatting sqref="CK58">
    <cfRule type="cellIs" dxfId="35" priority="3891" operator="lessThan">
      <formula>1</formula>
    </cfRule>
  </conditionalFormatting>
  <conditionalFormatting sqref="CK59">
    <cfRule type="cellIs" dxfId="34" priority="3892" operator="lessThan">
      <formula>1</formula>
    </cfRule>
  </conditionalFormatting>
  <conditionalFormatting sqref="CK60">
    <cfRule type="cellIs" dxfId="33" priority="3893" operator="lessThan">
      <formula>1</formula>
    </cfRule>
  </conditionalFormatting>
  <conditionalFormatting sqref="CO16">
    <cfRule type="cellIs" dxfId="32" priority="3900" operator="lessThan">
      <formula>1</formula>
    </cfRule>
  </conditionalFormatting>
  <conditionalFormatting sqref="CO17">
    <cfRule type="cellIs" dxfId="31" priority="3901" operator="lessThan">
      <formula>1</formula>
    </cfRule>
  </conditionalFormatting>
  <conditionalFormatting sqref="CO18">
    <cfRule type="cellIs" dxfId="30" priority="3902" operator="lessThan">
      <formula>1</formula>
    </cfRule>
  </conditionalFormatting>
  <conditionalFormatting sqref="CO19">
    <cfRule type="cellIs" dxfId="29" priority="3903" operator="lessThan">
      <formula>1</formula>
    </cfRule>
  </conditionalFormatting>
  <conditionalFormatting sqref="CO25">
    <cfRule type="cellIs" dxfId="28" priority="3906" operator="lessThan">
      <formula>1</formula>
    </cfRule>
  </conditionalFormatting>
  <conditionalFormatting sqref="CO26">
    <cfRule type="cellIs" dxfId="27" priority="3907" operator="lessThan">
      <formula>1</formula>
    </cfRule>
  </conditionalFormatting>
  <conditionalFormatting sqref="CO27">
    <cfRule type="cellIs" dxfId="26" priority="3908" operator="lessThan">
      <formula>1</formula>
    </cfRule>
  </conditionalFormatting>
  <conditionalFormatting sqref="CO28">
    <cfRule type="cellIs" dxfId="25" priority="3909" operator="lessThan">
      <formula>1</formula>
    </cfRule>
  </conditionalFormatting>
  <conditionalFormatting sqref="CO29">
    <cfRule type="cellIs" dxfId="24" priority="3910" operator="lessThan">
      <formula>1</formula>
    </cfRule>
  </conditionalFormatting>
  <conditionalFormatting sqref="CO30">
    <cfRule type="cellIs" dxfId="23" priority="3911" operator="lessThan">
      <formula>1</formula>
    </cfRule>
  </conditionalFormatting>
  <conditionalFormatting sqref="CO31">
    <cfRule type="cellIs" dxfId="22" priority="3912" operator="lessThan">
      <formula>1</formula>
    </cfRule>
  </conditionalFormatting>
  <conditionalFormatting sqref="CO32">
    <cfRule type="cellIs" dxfId="21" priority="3913" operator="lessThan">
      <formula>1</formula>
    </cfRule>
  </conditionalFormatting>
  <conditionalFormatting sqref="BB11:BB46">
    <cfRule type="cellIs" dxfId="20" priority="43" operator="lessThan">
      <formula>$C$4</formula>
    </cfRule>
  </conditionalFormatting>
  <conditionalFormatting sqref="BE11:BE46">
    <cfRule type="cellIs" dxfId="19" priority="42" operator="lessThan">
      <formula>$C$4</formula>
    </cfRule>
  </conditionalFormatting>
  <conditionalFormatting sqref="CO10">
    <cfRule type="cellIs" dxfId="18" priority="36" operator="lessThan">
      <formula>1</formula>
    </cfRule>
  </conditionalFormatting>
  <conditionalFormatting sqref="CO11">
    <cfRule type="cellIs" dxfId="17" priority="37" operator="lessThan">
      <formula>1</formula>
    </cfRule>
  </conditionalFormatting>
  <conditionalFormatting sqref="CO12">
    <cfRule type="cellIs" dxfId="16" priority="38" operator="lessThan">
      <formula>1</formula>
    </cfRule>
  </conditionalFormatting>
  <conditionalFormatting sqref="CO13">
    <cfRule type="cellIs" dxfId="15" priority="39" operator="lessThan">
      <formula>1</formula>
    </cfRule>
  </conditionalFormatting>
  <conditionalFormatting sqref="CO14">
    <cfRule type="cellIs" dxfId="14" priority="40" operator="lessThan">
      <formula>1</formula>
    </cfRule>
  </conditionalFormatting>
  <conditionalFormatting sqref="CO15">
    <cfRule type="cellIs" dxfId="13" priority="41" operator="lessThan">
      <formula>1</formula>
    </cfRule>
  </conditionalFormatting>
  <conditionalFormatting sqref="CO23">
    <cfRule type="cellIs" dxfId="12" priority="34" operator="lessThan">
      <formula>1</formula>
    </cfRule>
  </conditionalFormatting>
  <conditionalFormatting sqref="CO24">
    <cfRule type="cellIs" dxfId="11" priority="35" operator="lessThan">
      <formula>1</formula>
    </cfRule>
  </conditionalFormatting>
  <conditionalFormatting sqref="AI11:AI43">
    <cfRule type="cellIs" dxfId="10" priority="1" operator="lessThan">
      <formula>$C$4</formula>
    </cfRule>
  </conditionalFormatting>
  <dataValidations count="917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V11:V43 BB11:BB46 BE11:BE46"/>
    <dataValidation allowBlank="1" showInputMessage="1" showErrorMessage="1" sqref="V44"/>
    <dataValidation allowBlank="1" showInputMessage="1" showErrorMessage="1" sqref="V45"/>
    <dataValidation allowBlank="1" showInputMessage="1" showErrorMessage="1" sqref="V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:Y43"/>
    <dataValidation allowBlank="1" showInputMessage="1" showErrorMessage="1" sqref="Y44"/>
    <dataValidation allowBlank="1" showInputMessage="1" showErrorMessage="1" sqref="Y45"/>
    <dataValidation allowBlank="1" showInputMessage="1" showErrorMessage="1" sqref="Y46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11:S43"/>
    <dataValidation allowBlank="1" showInputMessage="1" showErrorMessage="1" sqref="S44"/>
    <dataValidation allowBlank="1" showInputMessage="1" showErrorMessage="1" sqref="S45"/>
    <dataValidation allowBlank="1" showInputMessage="1" showErrorMessage="1" sqref="S46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44"/>
    <dataValidation allowBlank="1" showInputMessage="1" showErrorMessage="1" sqref="AI45"/>
    <dataValidation allowBlank="1" showInputMessage="1" showErrorMessage="1" sqref="AI46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"/>
    <dataValidation allowBlank="1" showInputMessage="1" showErrorMessage="1" sqref="AL12"/>
    <dataValidation allowBlank="1" showInputMessage="1" showErrorMessage="1" sqref="AL13"/>
    <dataValidation allowBlank="1" showInputMessage="1" showErrorMessage="1" sqref="AL14"/>
    <dataValidation allowBlank="1" showInputMessage="1" showErrorMessage="1" sqref="AL15"/>
    <dataValidation allowBlank="1" showInputMessage="1" showErrorMessage="1" sqref="AL16"/>
    <dataValidation allowBlank="1" showInputMessage="1" showErrorMessage="1" sqref="AL17"/>
    <dataValidation allowBlank="1" showInputMessage="1" showErrorMessage="1" sqref="AL18"/>
    <dataValidation allowBlank="1" showInputMessage="1" showErrorMessage="1" sqref="AL19"/>
    <dataValidation allowBlank="1" showInputMessage="1" showErrorMessage="1" sqref="AL20"/>
    <dataValidation allowBlank="1" showInputMessage="1" showErrorMessage="1" sqref="AL21"/>
    <dataValidation allowBlank="1" showInputMessage="1" showErrorMessage="1" sqref="AL22"/>
    <dataValidation allowBlank="1" showInputMessage="1" showErrorMessage="1" sqref="AL23"/>
    <dataValidation allowBlank="1" showInputMessage="1" showErrorMessage="1" sqref="AL24"/>
    <dataValidation allowBlank="1" showInputMessage="1" showErrorMessage="1" sqref="AL25"/>
    <dataValidation allowBlank="1" showInputMessage="1" showErrorMessage="1" sqref="AL26"/>
    <dataValidation allowBlank="1" showInputMessage="1" showErrorMessage="1" sqref="AL27"/>
    <dataValidation allowBlank="1" showInputMessage="1" showErrorMessage="1" sqref="AL28"/>
    <dataValidation allowBlank="1" showInputMessage="1" showErrorMessage="1" sqref="AL29"/>
    <dataValidation allowBlank="1" showInputMessage="1" showErrorMessage="1" sqref="AL30"/>
    <dataValidation allowBlank="1" showInputMessage="1" showErrorMessage="1" sqref="AL31"/>
    <dataValidation allowBlank="1" showInputMessage="1" showErrorMessage="1" sqref="AL32"/>
    <dataValidation allowBlank="1" showInputMessage="1" showErrorMessage="1" sqref="AL33"/>
    <dataValidation allowBlank="1" showInputMessage="1" showErrorMessage="1" sqref="AL34"/>
    <dataValidation allowBlank="1" showInputMessage="1" showErrorMessage="1" sqref="AL35"/>
    <dataValidation allowBlank="1" showInputMessage="1" showErrorMessage="1" sqref="AL36"/>
    <dataValidation allowBlank="1" showInputMessage="1" showErrorMessage="1" sqref="AL37"/>
    <dataValidation allowBlank="1" showInputMessage="1" showErrorMessage="1" sqref="AL38"/>
    <dataValidation allowBlank="1" showInputMessage="1" showErrorMessage="1" sqref="AL39"/>
    <dataValidation allowBlank="1" showInputMessage="1" showErrorMessage="1" sqref="AL40"/>
    <dataValidation allowBlank="1" showInputMessage="1" showErrorMessage="1" sqref="AL41"/>
    <dataValidation allowBlank="1" showInputMessage="1" showErrorMessage="1" sqref="AL42"/>
    <dataValidation allowBlank="1" showInputMessage="1" showErrorMessage="1" sqref="AL43"/>
    <dataValidation allowBlank="1" showInputMessage="1" showErrorMessage="1" sqref="AL44"/>
    <dataValidation allowBlank="1" showInputMessage="1" showErrorMessage="1" sqref="AL45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11"/>
    <dataValidation allowBlank="1" showInputMessage="1" showErrorMessage="1" sqref="BH12"/>
    <dataValidation allowBlank="1" showInputMessage="1" showErrorMessage="1" sqref="BH13"/>
    <dataValidation allowBlank="1" showInputMessage="1" showErrorMessage="1" sqref="BH14"/>
    <dataValidation allowBlank="1" showInputMessage="1" showErrorMessage="1" sqref="BH15"/>
    <dataValidation allowBlank="1" showInputMessage="1" showErrorMessage="1" sqref="BH16"/>
    <dataValidation allowBlank="1" showInputMessage="1" showErrorMessage="1" sqref="BH17"/>
    <dataValidation allowBlank="1" showInputMessage="1" showErrorMessage="1" sqref="BH18"/>
    <dataValidation allowBlank="1" showInputMessage="1" showErrorMessage="1" sqref="BH19"/>
    <dataValidation allowBlank="1" showInputMessage="1" showErrorMessage="1" sqref="BH20"/>
    <dataValidation allowBlank="1" showInputMessage="1" showErrorMessage="1" sqref="BH21"/>
    <dataValidation allowBlank="1" showInputMessage="1" showErrorMessage="1" sqref="BH22"/>
    <dataValidation allowBlank="1" showInputMessage="1" showErrorMessage="1" sqref="BH23"/>
    <dataValidation allowBlank="1" showInputMessage="1" showErrorMessage="1" sqref="BH24"/>
    <dataValidation allowBlank="1" showInputMessage="1" showErrorMessage="1" sqref="BH25"/>
    <dataValidation allowBlank="1" showInputMessage="1" showErrorMessage="1" sqref="BH26"/>
    <dataValidation allowBlank="1" showInputMessage="1" showErrorMessage="1" sqref="BH27"/>
    <dataValidation allowBlank="1" showInputMessage="1" showErrorMessage="1" sqref="BH28"/>
    <dataValidation allowBlank="1" showInputMessage="1" showErrorMessage="1" sqref="BH29"/>
    <dataValidation allowBlank="1" showInputMessage="1" showErrorMessage="1" sqref="BH30"/>
    <dataValidation allowBlank="1" showInputMessage="1" showErrorMessage="1" sqref="BH31"/>
    <dataValidation allowBlank="1" showInputMessage="1" showErrorMessage="1" sqref="BH32"/>
    <dataValidation allowBlank="1" showInputMessage="1" showErrorMessage="1" sqref="BH33"/>
    <dataValidation allowBlank="1" showInputMessage="1" showErrorMessage="1" sqref="BH34"/>
    <dataValidation allowBlank="1" showInputMessage="1" showErrorMessage="1" sqref="BH35"/>
    <dataValidation allowBlank="1" showInputMessage="1" showErrorMessage="1" sqref="BH36"/>
    <dataValidation allowBlank="1" showInputMessage="1" showErrorMessage="1" sqref="BH37"/>
    <dataValidation allowBlank="1" showInputMessage="1" showErrorMessage="1" sqref="BH38"/>
    <dataValidation allowBlank="1" showInputMessage="1" showErrorMessage="1" sqref="BH39"/>
    <dataValidation allowBlank="1" showInputMessage="1" showErrorMessage="1" sqref="BH40"/>
    <dataValidation allowBlank="1" showInputMessage="1" showErrorMessage="1" sqref="BH41"/>
    <dataValidation allowBlank="1" showInputMessage="1" showErrorMessage="1" sqref="BH42"/>
    <dataValidation allowBlank="1" showInputMessage="1" showErrorMessage="1" sqref="BH43"/>
    <dataValidation allowBlank="1" showInputMessage="1" showErrorMessage="1" sqref="BH44"/>
    <dataValidation allowBlank="1" showInputMessage="1" showErrorMessage="1" sqref="BH45"/>
    <dataValidation allowBlank="1" showInputMessage="1" showErrorMessage="1" sqref="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11: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 IPS 1</vt:lpstr>
      <vt:lpstr>X IPS 2</vt:lpstr>
      <vt:lpstr>X IPS 3</vt:lpstr>
      <vt:lpstr>X IPS 4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Valued Acer Customer</cp:lastModifiedBy>
  <dcterms:created xsi:type="dcterms:W3CDTF">2015-09-01T09:01:01Z</dcterms:created>
  <dcterms:modified xsi:type="dcterms:W3CDTF">2017-06-10T10:30:57Z</dcterms:modified>
  <cp:category/>
</cp:coreProperties>
</file>