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" windowWidth="20730" windowHeight="11595"/>
  </bookViews>
  <sheets>
    <sheet name="XI IPA 5" sheetId="1" r:id="rId1"/>
    <sheet name="XI IPS 5" sheetId="2" r:id="rId2"/>
  </sheets>
  <calcPr calcId="144525"/>
</workbook>
</file>

<file path=xl/calcChain.xml><?xml version="1.0" encoding="utf-8"?>
<calcChain xmlns="http://schemas.openxmlformats.org/spreadsheetml/2006/main">
  <c r="CK50" i="2" l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H50" i="2"/>
  <c r="CK49" i="2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H49" i="2"/>
  <c r="CK48" i="2"/>
  <c r="J48" i="2" s="1"/>
  <c r="CH48" i="2"/>
  <c r="CG48" i="2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I48" i="2"/>
  <c r="H48" i="2"/>
  <c r="CK47" i="2"/>
  <c r="J47" i="2" s="1"/>
  <c r="CH47" i="2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I47" i="2"/>
  <c r="H47" i="2"/>
  <c r="CK46" i="2"/>
  <c r="J46" i="2" s="1"/>
  <c r="CH46" i="2"/>
  <c r="CG46" i="2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I46" i="2"/>
  <c r="H46" i="2"/>
  <c r="CK45" i="2"/>
  <c r="J45" i="2" s="1"/>
  <c r="CH45" i="2"/>
  <c r="I45" i="2" s="1"/>
  <c r="CG45" i="2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CH44" i="2"/>
  <c r="I44" i="2" s="1"/>
  <c r="CG44" i="2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J44" i="2"/>
  <c r="H44" i="2"/>
  <c r="CK43" i="2"/>
  <c r="J43" i="2" s="1"/>
  <c r="CH43" i="2"/>
  <c r="I43" i="2" s="1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H43" i="2"/>
  <c r="CK42" i="2"/>
  <c r="CH42" i="2"/>
  <c r="I42" i="2" s="1"/>
  <c r="CG42" i="2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J42" i="2"/>
  <c r="H42" i="2"/>
  <c r="CK41" i="2"/>
  <c r="J41" i="2" s="1"/>
  <c r="CH41" i="2"/>
  <c r="I41" i="2" s="1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H41" i="2"/>
  <c r="CK40" i="2"/>
  <c r="CH40" i="2"/>
  <c r="I40" i="2" s="1"/>
  <c r="CG40" i="2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J40" i="2"/>
  <c r="H40" i="2"/>
  <c r="CK39" i="2"/>
  <c r="J39" i="2" s="1"/>
  <c r="CH39" i="2"/>
  <c r="I39" i="2" s="1"/>
  <c r="CG39" i="2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H39" i="2"/>
  <c r="CK38" i="2"/>
  <c r="CH38" i="2"/>
  <c r="I38" i="2" s="1"/>
  <c r="CG38" i="2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J38" i="2"/>
  <c r="H38" i="2"/>
  <c r="CK37" i="2"/>
  <c r="J37" i="2" s="1"/>
  <c r="CH37" i="2"/>
  <c r="I37" i="2" s="1"/>
  <c r="CG37" i="2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H37" i="2"/>
  <c r="CK36" i="2"/>
  <c r="CH36" i="2"/>
  <c r="I36" i="2" s="1"/>
  <c r="CG36" i="2"/>
  <c r="BU36" i="2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J36" i="2"/>
  <c r="H36" i="2"/>
  <c r="CK35" i="2"/>
  <c r="J35" i="2" s="1"/>
  <c r="CH35" i="2"/>
  <c r="I35" i="2" s="1"/>
  <c r="CG35" i="2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H35" i="2"/>
  <c r="CK34" i="2"/>
  <c r="CH34" i="2"/>
  <c r="I34" i="2" s="1"/>
  <c r="CG34" i="2"/>
  <c r="BU34" i="2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J34" i="2"/>
  <c r="H34" i="2"/>
  <c r="CK33" i="2"/>
  <c r="J33" i="2" s="1"/>
  <c r="CH33" i="2"/>
  <c r="I33" i="2" s="1"/>
  <c r="CG33" i="2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H33" i="2"/>
  <c r="CK32" i="2"/>
  <c r="CH32" i="2"/>
  <c r="I32" i="2" s="1"/>
  <c r="CG32" i="2"/>
  <c r="BU32" i="2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J32" i="2"/>
  <c r="H32" i="2"/>
  <c r="CK31" i="2"/>
  <c r="J31" i="2" s="1"/>
  <c r="CH31" i="2"/>
  <c r="I31" i="2" s="1"/>
  <c r="CG31" i="2"/>
  <c r="BU31" i="2"/>
  <c r="BE31" i="2"/>
  <c r="AS31" i="2"/>
  <c r="AP31" i="2"/>
  <c r="AM31" i="2"/>
  <c r="AJ31" i="2"/>
  <c r="AG31" i="2"/>
  <c r="AD31" i="2"/>
  <c r="AA31" i="2"/>
  <c r="X31" i="2"/>
  <c r="U31" i="2"/>
  <c r="R31" i="2"/>
  <c r="AT31" i="2" s="1"/>
  <c r="N31" i="2"/>
  <c r="M31" i="2"/>
  <c r="H31" i="2"/>
  <c r="CK30" i="2"/>
  <c r="CH30" i="2"/>
  <c r="I30" i="2" s="1"/>
  <c r="CG30" i="2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J30" i="2"/>
  <c r="H30" i="2"/>
  <c r="CK29" i="2"/>
  <c r="J29" i="2" s="1"/>
  <c r="CH29" i="2"/>
  <c r="I29" i="2" s="1"/>
  <c r="CG29" i="2"/>
  <c r="BU29" i="2"/>
  <c r="BE29" i="2"/>
  <c r="AS29" i="2"/>
  <c r="AP29" i="2"/>
  <c r="AM29" i="2"/>
  <c r="AJ29" i="2"/>
  <c r="AG29" i="2"/>
  <c r="AD29" i="2"/>
  <c r="AA29" i="2"/>
  <c r="X29" i="2"/>
  <c r="U29" i="2"/>
  <c r="R29" i="2"/>
  <c r="AT29" i="2" s="1"/>
  <c r="N29" i="2"/>
  <c r="M29" i="2"/>
  <c r="H29" i="2"/>
  <c r="CK28" i="2"/>
  <c r="J28" i="2" s="1"/>
  <c r="CG28" i="2"/>
  <c r="CH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I28" i="2"/>
  <c r="H28" i="2"/>
  <c r="CK27" i="2"/>
  <c r="J27" i="2" s="1"/>
  <c r="CG27" i="2"/>
  <c r="CH27" i="2" s="1"/>
  <c r="I27" i="2" s="1"/>
  <c r="BU27" i="2"/>
  <c r="BI27" i="2"/>
  <c r="G27" i="2" s="1"/>
  <c r="E27" i="2" s="1"/>
  <c r="BE27" i="2"/>
  <c r="AS27" i="2"/>
  <c r="AP27" i="2"/>
  <c r="AM27" i="2"/>
  <c r="AJ27" i="2"/>
  <c r="AG27" i="2"/>
  <c r="AD27" i="2"/>
  <c r="AA27" i="2"/>
  <c r="X27" i="2"/>
  <c r="U27" i="2"/>
  <c r="R27" i="2"/>
  <c r="AT27" i="2" s="1"/>
  <c r="BH27" i="2" s="1"/>
  <c r="N27" i="2"/>
  <c r="M27" i="2"/>
  <c r="L27" i="2"/>
  <c r="H27" i="2"/>
  <c r="CK26" i="2"/>
  <c r="J26" i="2" s="1"/>
  <c r="CG26" i="2"/>
  <c r="CH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I26" i="2"/>
  <c r="H26" i="2"/>
  <c r="CK25" i="2"/>
  <c r="J25" i="2" s="1"/>
  <c r="CG25" i="2"/>
  <c r="CH25" i="2" s="1"/>
  <c r="I25" i="2" s="1"/>
  <c r="BU25" i="2"/>
  <c r="BI25" i="2"/>
  <c r="G25" i="2" s="1"/>
  <c r="E25" i="2" s="1"/>
  <c r="BE25" i="2"/>
  <c r="AS25" i="2"/>
  <c r="AP25" i="2"/>
  <c r="AM25" i="2"/>
  <c r="AJ25" i="2"/>
  <c r="AG25" i="2"/>
  <c r="AD25" i="2"/>
  <c r="AA25" i="2"/>
  <c r="X25" i="2"/>
  <c r="U25" i="2"/>
  <c r="R25" i="2"/>
  <c r="AT25" i="2" s="1"/>
  <c r="BH25" i="2" s="1"/>
  <c r="N25" i="2"/>
  <c r="M25" i="2"/>
  <c r="L25" i="2"/>
  <c r="H25" i="2"/>
  <c r="CK24" i="2"/>
  <c r="J24" i="2" s="1"/>
  <c r="CG24" i="2"/>
  <c r="CH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I24" i="2"/>
  <c r="H24" i="2"/>
  <c r="CK23" i="2"/>
  <c r="J23" i="2" s="1"/>
  <c r="CG23" i="2"/>
  <c r="CH23" i="2" s="1"/>
  <c r="I23" i="2" s="1"/>
  <c r="BU23" i="2"/>
  <c r="BI23" i="2"/>
  <c r="G23" i="2" s="1"/>
  <c r="E23" i="2" s="1"/>
  <c r="BE23" i="2"/>
  <c r="AS23" i="2"/>
  <c r="AP23" i="2"/>
  <c r="AM23" i="2"/>
  <c r="AJ23" i="2"/>
  <c r="AG23" i="2"/>
  <c r="AD23" i="2"/>
  <c r="AA23" i="2"/>
  <c r="X23" i="2"/>
  <c r="U23" i="2"/>
  <c r="R23" i="2"/>
  <c r="AT23" i="2" s="1"/>
  <c r="BH23" i="2" s="1"/>
  <c r="N23" i="2"/>
  <c r="M23" i="2"/>
  <c r="L23" i="2"/>
  <c r="H23" i="2"/>
  <c r="CK22" i="2"/>
  <c r="J22" i="2" s="1"/>
  <c r="CG22" i="2"/>
  <c r="CH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I22" i="2"/>
  <c r="H22" i="2"/>
  <c r="CK21" i="2"/>
  <c r="J21" i="2" s="1"/>
  <c r="CG21" i="2"/>
  <c r="CH21" i="2" s="1"/>
  <c r="I21" i="2" s="1"/>
  <c r="BU21" i="2"/>
  <c r="BI21" i="2"/>
  <c r="G21" i="2" s="1"/>
  <c r="E21" i="2" s="1"/>
  <c r="BE21" i="2"/>
  <c r="AS21" i="2"/>
  <c r="AP21" i="2"/>
  <c r="AM21" i="2"/>
  <c r="AJ21" i="2"/>
  <c r="AG21" i="2"/>
  <c r="AD21" i="2"/>
  <c r="AA21" i="2"/>
  <c r="X21" i="2"/>
  <c r="U21" i="2"/>
  <c r="R21" i="2"/>
  <c r="AT21" i="2" s="1"/>
  <c r="BH21" i="2" s="1"/>
  <c r="N21" i="2"/>
  <c r="M21" i="2"/>
  <c r="L21" i="2"/>
  <c r="H21" i="2"/>
  <c r="CX20" i="2"/>
  <c r="CK20" i="2"/>
  <c r="CH20" i="2"/>
  <c r="I20" i="2" s="1"/>
  <c r="CG20" i="2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AT20" i="2" s="1"/>
  <c r="N20" i="2"/>
  <c r="M20" i="2"/>
  <c r="J20" i="2"/>
  <c r="CX19" i="2"/>
  <c r="CK19" i="2"/>
  <c r="J19" i="2" s="1"/>
  <c r="CG19" i="2"/>
  <c r="CH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AT19" i="2" s="1"/>
  <c r="N19" i="2"/>
  <c r="M19" i="2"/>
  <c r="I19" i="2"/>
  <c r="H19" i="2"/>
  <c r="CX18" i="2"/>
  <c r="CK18" i="2"/>
  <c r="CH18" i="2"/>
  <c r="I18" i="2" s="1"/>
  <c r="CG18" i="2"/>
  <c r="BU18" i="2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J18" i="2"/>
  <c r="H18" i="2"/>
  <c r="CX17" i="2"/>
  <c r="CK17" i="2"/>
  <c r="J17" i="2" s="1"/>
  <c r="CG17" i="2"/>
  <c r="CH17" i="2" s="1"/>
  <c r="I17" i="2" s="1"/>
  <c r="BU17" i="2"/>
  <c r="BI17" i="2"/>
  <c r="G17" i="2" s="1"/>
  <c r="E17" i="2" s="1"/>
  <c r="BE17" i="2"/>
  <c r="AS17" i="2"/>
  <c r="AP17" i="2"/>
  <c r="AM17" i="2"/>
  <c r="AJ17" i="2"/>
  <c r="AG17" i="2"/>
  <c r="AD17" i="2"/>
  <c r="AA17" i="2"/>
  <c r="X17" i="2"/>
  <c r="U17" i="2"/>
  <c r="R17" i="2"/>
  <c r="AT17" i="2" s="1"/>
  <c r="BH17" i="2" s="1"/>
  <c r="N17" i="2"/>
  <c r="M17" i="2"/>
  <c r="L17" i="2"/>
  <c r="H17" i="2"/>
  <c r="CX16" i="2"/>
  <c r="CH16" i="2"/>
  <c r="I16" i="2" s="1"/>
  <c r="CG16" i="2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H16" i="2"/>
  <c r="CX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M15" i="2"/>
  <c r="H15" i="2"/>
  <c r="CX14" i="2"/>
  <c r="CH14" i="2"/>
  <c r="I14" i="2" s="1"/>
  <c r="CG14" i="2"/>
  <c r="BU14" i="2"/>
  <c r="BE14" i="2"/>
  <c r="AS14" i="2"/>
  <c r="AP14" i="2"/>
  <c r="AM14" i="2"/>
  <c r="AJ14" i="2"/>
  <c r="AG14" i="2"/>
  <c r="AD14" i="2"/>
  <c r="AA14" i="2"/>
  <c r="X14" i="2"/>
  <c r="U14" i="2"/>
  <c r="R14" i="2"/>
  <c r="AT14" i="2" s="1"/>
  <c r="M14" i="2"/>
  <c r="H14" i="2"/>
  <c r="CX13" i="2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M13" i="2"/>
  <c r="H13" i="2"/>
  <c r="CX12" i="2"/>
  <c r="CK12" i="2"/>
  <c r="J12" i="2" s="1"/>
  <c r="CG12" i="2"/>
  <c r="CH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AT12" i="2" s="1"/>
  <c r="BH12" i="2" s="1"/>
  <c r="BI12" i="2" s="1"/>
  <c r="G12" i="2" s="1"/>
  <c r="E12" i="2" s="1"/>
  <c r="N12" i="2"/>
  <c r="M12" i="2"/>
  <c r="I12" i="2"/>
  <c r="H12" i="2"/>
  <c r="CX11" i="2"/>
  <c r="CH11" i="2"/>
  <c r="I11" i="2" s="1"/>
  <c r="CG11" i="2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AT11" i="2" s="1"/>
  <c r="N11" i="2"/>
  <c r="M11" i="2"/>
  <c r="CX10" i="2"/>
  <c r="CX9" i="2"/>
  <c r="U2" i="2"/>
  <c r="CK50" i="1"/>
  <c r="J50" i="1" s="1"/>
  <c r="CG50" i="1"/>
  <c r="CH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BH50" i="1" s="1"/>
  <c r="BI50" i="1" s="1"/>
  <c r="G50" i="1" s="1"/>
  <c r="E50" i="1" s="1"/>
  <c r="N50" i="1"/>
  <c r="M50" i="1"/>
  <c r="I50" i="1"/>
  <c r="H50" i="1"/>
  <c r="CK49" i="1"/>
  <c r="J49" i="1" s="1"/>
  <c r="CG49" i="1"/>
  <c r="CH49" i="1" s="1"/>
  <c r="I49" i="1" s="1"/>
  <c r="BU49" i="1"/>
  <c r="BI49" i="1"/>
  <c r="G49" i="1" s="1"/>
  <c r="E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N49" i="1"/>
  <c r="M49" i="1"/>
  <c r="L49" i="1"/>
  <c r="H49" i="1"/>
  <c r="CK48" i="1"/>
  <c r="J48" i="1" s="1"/>
  <c r="CG48" i="1"/>
  <c r="CH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BI48" i="1" s="1"/>
  <c r="G48" i="1" s="1"/>
  <c r="E48" i="1" s="1"/>
  <c r="N48" i="1"/>
  <c r="M48" i="1"/>
  <c r="I48" i="1"/>
  <c r="H48" i="1"/>
  <c r="CK47" i="1"/>
  <c r="J47" i="1" s="1"/>
  <c r="CG47" i="1"/>
  <c r="CH47" i="1" s="1"/>
  <c r="I47" i="1" s="1"/>
  <c r="BU47" i="1"/>
  <c r="BI47" i="1"/>
  <c r="G47" i="1" s="1"/>
  <c r="E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BH47" i="1" s="1"/>
  <c r="N47" i="1"/>
  <c r="M47" i="1"/>
  <c r="L47" i="1"/>
  <c r="H47" i="1"/>
  <c r="CK46" i="1"/>
  <c r="J46" i="1" s="1"/>
  <c r="CG46" i="1"/>
  <c r="CH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BH46" i="1" s="1"/>
  <c r="BI46" i="1" s="1"/>
  <c r="G46" i="1" s="1"/>
  <c r="E46" i="1" s="1"/>
  <c r="N46" i="1"/>
  <c r="M46" i="1"/>
  <c r="I46" i="1"/>
  <c r="H46" i="1"/>
  <c r="CK45" i="1"/>
  <c r="J45" i="1" s="1"/>
  <c r="CG45" i="1"/>
  <c r="CH45" i="1" s="1"/>
  <c r="I45" i="1" s="1"/>
  <c r="BU45" i="1"/>
  <c r="BI45" i="1"/>
  <c r="G45" i="1" s="1"/>
  <c r="E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BH45" i="1" s="1"/>
  <c r="N45" i="1"/>
  <c r="M45" i="1"/>
  <c r="L45" i="1"/>
  <c r="H45" i="1"/>
  <c r="CK44" i="1"/>
  <c r="J44" i="1" s="1"/>
  <c r="CG44" i="1"/>
  <c r="CH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BH44" i="1" s="1"/>
  <c r="BI44" i="1" s="1"/>
  <c r="G44" i="1" s="1"/>
  <c r="E44" i="1" s="1"/>
  <c r="N44" i="1"/>
  <c r="M44" i="1"/>
  <c r="I44" i="1"/>
  <c r="H44" i="1"/>
  <c r="CK43" i="1"/>
  <c r="J43" i="1" s="1"/>
  <c r="CG43" i="1"/>
  <c r="CH43" i="1" s="1"/>
  <c r="I43" i="1" s="1"/>
  <c r="BU43" i="1"/>
  <c r="BI43" i="1"/>
  <c r="G43" i="1" s="1"/>
  <c r="E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BH43" i="1" s="1"/>
  <c r="N43" i="1"/>
  <c r="M43" i="1"/>
  <c r="L43" i="1"/>
  <c r="H43" i="1"/>
  <c r="CK42" i="1"/>
  <c r="J42" i="1" s="1"/>
  <c r="CG42" i="1"/>
  <c r="CH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BH42" i="1" s="1"/>
  <c r="BI42" i="1" s="1"/>
  <c r="G42" i="1" s="1"/>
  <c r="E42" i="1" s="1"/>
  <c r="N42" i="1"/>
  <c r="M42" i="1"/>
  <c r="I42" i="1"/>
  <c r="H42" i="1"/>
  <c r="CK41" i="1"/>
  <c r="J41" i="1" s="1"/>
  <c r="CG41" i="1"/>
  <c r="CH41" i="1" s="1"/>
  <c r="I41" i="1" s="1"/>
  <c r="BU41" i="1"/>
  <c r="BI41" i="1"/>
  <c r="G41" i="1" s="1"/>
  <c r="E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BH41" i="1" s="1"/>
  <c r="N41" i="1"/>
  <c r="M41" i="1"/>
  <c r="L41" i="1"/>
  <c r="H41" i="1"/>
  <c r="CK40" i="1"/>
  <c r="J40" i="1" s="1"/>
  <c r="CG40" i="1"/>
  <c r="CH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BH40" i="1" s="1"/>
  <c r="BI40" i="1" s="1"/>
  <c r="G40" i="1" s="1"/>
  <c r="E40" i="1" s="1"/>
  <c r="N40" i="1"/>
  <c r="M40" i="1"/>
  <c r="I40" i="1"/>
  <c r="H40" i="1"/>
  <c r="CK39" i="1"/>
  <c r="J39" i="1" s="1"/>
  <c r="CG39" i="1"/>
  <c r="CH39" i="1" s="1"/>
  <c r="I39" i="1" s="1"/>
  <c r="BU39" i="1"/>
  <c r="BI39" i="1"/>
  <c r="G39" i="1" s="1"/>
  <c r="E39" i="1" s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BH39" i="1" s="1"/>
  <c r="N39" i="1"/>
  <c r="M39" i="1"/>
  <c r="L39" i="1"/>
  <c r="H39" i="1"/>
  <c r="CK38" i="1"/>
  <c r="J38" i="1" s="1"/>
  <c r="CG38" i="1"/>
  <c r="CH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BH38" i="1" s="1"/>
  <c r="BI38" i="1" s="1"/>
  <c r="G38" i="1" s="1"/>
  <c r="E38" i="1" s="1"/>
  <c r="N38" i="1"/>
  <c r="M38" i="1"/>
  <c r="I38" i="1"/>
  <c r="H38" i="1"/>
  <c r="CK37" i="1"/>
  <c r="J37" i="1" s="1"/>
  <c r="CG37" i="1"/>
  <c r="CH37" i="1" s="1"/>
  <c r="I37" i="1" s="1"/>
  <c r="BU37" i="1"/>
  <c r="BI37" i="1"/>
  <c r="G37" i="1" s="1"/>
  <c r="E37" i="1" s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BH37" i="1" s="1"/>
  <c r="N37" i="1"/>
  <c r="M37" i="1"/>
  <c r="L37" i="1"/>
  <c r="H37" i="1"/>
  <c r="CK36" i="1"/>
  <c r="J36" i="1" s="1"/>
  <c r="CG36" i="1"/>
  <c r="CH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BH36" i="1" s="1"/>
  <c r="BI36" i="1" s="1"/>
  <c r="G36" i="1" s="1"/>
  <c r="E36" i="1" s="1"/>
  <c r="N36" i="1"/>
  <c r="M36" i="1"/>
  <c r="I36" i="1"/>
  <c r="H36" i="1"/>
  <c r="CK35" i="1"/>
  <c r="J35" i="1" s="1"/>
  <c r="CG35" i="1"/>
  <c r="CH35" i="1" s="1"/>
  <c r="I35" i="1" s="1"/>
  <c r="BU35" i="1"/>
  <c r="BI35" i="1"/>
  <c r="G35" i="1" s="1"/>
  <c r="E35" i="1" s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BH35" i="1" s="1"/>
  <c r="N35" i="1"/>
  <c r="M35" i="1"/>
  <c r="L35" i="1"/>
  <c r="H35" i="1"/>
  <c r="CK34" i="1"/>
  <c r="J34" i="1" s="1"/>
  <c r="CG34" i="1"/>
  <c r="CH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BH34" i="1" s="1"/>
  <c r="BI34" i="1" s="1"/>
  <c r="G34" i="1" s="1"/>
  <c r="E34" i="1" s="1"/>
  <c r="N34" i="1"/>
  <c r="M34" i="1"/>
  <c r="I34" i="1"/>
  <c r="H34" i="1"/>
  <c r="CK33" i="1"/>
  <c r="J33" i="1" s="1"/>
  <c r="CG33" i="1"/>
  <c r="CH33" i="1" s="1"/>
  <c r="I33" i="1" s="1"/>
  <c r="BU33" i="1"/>
  <c r="BI33" i="1"/>
  <c r="G33" i="1" s="1"/>
  <c r="E33" i="1" s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BH33" i="1" s="1"/>
  <c r="N33" i="1"/>
  <c r="M33" i="1"/>
  <c r="L33" i="1"/>
  <c r="H33" i="1"/>
  <c r="CK32" i="1"/>
  <c r="J32" i="1" s="1"/>
  <c r="CG32" i="1"/>
  <c r="CH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BH32" i="1" s="1"/>
  <c r="BI32" i="1" s="1"/>
  <c r="G32" i="1" s="1"/>
  <c r="E32" i="1" s="1"/>
  <c r="N32" i="1"/>
  <c r="M32" i="1"/>
  <c r="I32" i="1"/>
  <c r="H32" i="1"/>
  <c r="CK31" i="1"/>
  <c r="J31" i="1" s="1"/>
  <c r="CG31" i="1"/>
  <c r="CH31" i="1" s="1"/>
  <c r="I31" i="1" s="1"/>
  <c r="BU31" i="1"/>
  <c r="BI31" i="1"/>
  <c r="G31" i="1" s="1"/>
  <c r="E31" i="1" s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BH31" i="1" s="1"/>
  <c r="N31" i="1"/>
  <c r="M31" i="1"/>
  <c r="L31" i="1"/>
  <c r="H31" i="1"/>
  <c r="CK30" i="1"/>
  <c r="J30" i="1" s="1"/>
  <c r="CG30" i="1"/>
  <c r="CH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BH30" i="1" s="1"/>
  <c r="BI30" i="1" s="1"/>
  <c r="G30" i="1" s="1"/>
  <c r="E30" i="1" s="1"/>
  <c r="N30" i="1"/>
  <c r="M30" i="1"/>
  <c r="I30" i="1"/>
  <c r="H30" i="1"/>
  <c r="CK29" i="1"/>
  <c r="J29" i="1" s="1"/>
  <c r="CG29" i="1"/>
  <c r="CH29" i="1" s="1"/>
  <c r="I29" i="1" s="1"/>
  <c r="BU29" i="1"/>
  <c r="BI29" i="1"/>
  <c r="G29" i="1" s="1"/>
  <c r="E29" i="1" s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BH29" i="1" s="1"/>
  <c r="N29" i="1"/>
  <c r="M29" i="1"/>
  <c r="L29" i="1"/>
  <c r="H29" i="1"/>
  <c r="CK28" i="1"/>
  <c r="J28" i="1" s="1"/>
  <c r="CG28" i="1"/>
  <c r="CH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BH28" i="1" s="1"/>
  <c r="BI28" i="1" s="1"/>
  <c r="G28" i="1" s="1"/>
  <c r="E28" i="1" s="1"/>
  <c r="N28" i="1"/>
  <c r="M28" i="1"/>
  <c r="I28" i="1"/>
  <c r="H28" i="1"/>
  <c r="CK27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J27" i="1"/>
  <c r="H27" i="1"/>
  <c r="CK26" i="1"/>
  <c r="CH26" i="1"/>
  <c r="I26" i="1" s="1"/>
  <c r="CG26" i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J26" i="1"/>
  <c r="H26" i="1"/>
  <c r="CK25" i="1"/>
  <c r="J25" i="1" s="1"/>
  <c r="CH25" i="1"/>
  <c r="I25" i="1" s="1"/>
  <c r="CG25" i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H25" i="1"/>
  <c r="CK24" i="1"/>
  <c r="CH24" i="1"/>
  <c r="I24" i="1" s="1"/>
  <c r="CG24" i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J24" i="1"/>
  <c r="H24" i="1"/>
  <c r="CK23" i="1"/>
  <c r="J23" i="1" s="1"/>
  <c r="CH23" i="1"/>
  <c r="I23" i="1" s="1"/>
  <c r="CG23" i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H23" i="1"/>
  <c r="CK22" i="1"/>
  <c r="CH22" i="1"/>
  <c r="I22" i="1" s="1"/>
  <c r="CG22" i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J22" i="1"/>
  <c r="H22" i="1"/>
  <c r="CK21" i="1"/>
  <c r="J21" i="1" s="1"/>
  <c r="CH21" i="1"/>
  <c r="I21" i="1" s="1"/>
  <c r="CG21" i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H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H20" i="1"/>
  <c r="CX19" i="1"/>
  <c r="CK19" i="1"/>
  <c r="J19" i="1" s="1"/>
  <c r="CH19" i="1"/>
  <c r="I19" i="1" s="1"/>
  <c r="CG19" i="1"/>
  <c r="BU19" i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H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H18" i="1"/>
  <c r="CX17" i="1"/>
  <c r="CK17" i="1"/>
  <c r="CH17" i="1"/>
  <c r="I17" i="1" s="1"/>
  <c r="CG17" i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J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M16" i="1"/>
  <c r="H16" i="1"/>
  <c r="CX15" i="1"/>
  <c r="CK15" i="1"/>
  <c r="CH15" i="1"/>
  <c r="I15" i="1" s="1"/>
  <c r="CG15" i="1"/>
  <c r="BU15" i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J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H14" i="1"/>
  <c r="CX13" i="1"/>
  <c r="CK13" i="1"/>
  <c r="CH13" i="1"/>
  <c r="I13" i="1" s="1"/>
  <c r="CG13" i="1"/>
  <c r="BU13" i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J13" i="1"/>
  <c r="H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M12" i="1"/>
  <c r="H12" i="1"/>
  <c r="CX11" i="1"/>
  <c r="CK11" i="1"/>
  <c r="CH11" i="1"/>
  <c r="I11" i="1" s="1"/>
  <c r="CG11" i="1"/>
  <c r="BU11" i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M11" i="1"/>
  <c r="J11" i="1"/>
  <c r="H11" i="1"/>
  <c r="CX10" i="1"/>
  <c r="CX9" i="1"/>
  <c r="U2" i="1"/>
  <c r="BH12" i="1" l="1"/>
  <c r="BI12" i="1" s="1"/>
  <c r="G12" i="1" s="1"/>
  <c r="E12" i="1" s="1"/>
  <c r="L12" i="1"/>
  <c r="BH14" i="1"/>
  <c r="BI14" i="1" s="1"/>
  <c r="G14" i="1" s="1"/>
  <c r="E14" i="1" s="1"/>
  <c r="L14" i="1"/>
  <c r="BH16" i="1"/>
  <c r="BI16" i="1" s="1"/>
  <c r="G16" i="1" s="1"/>
  <c r="E16" i="1" s="1"/>
  <c r="L16" i="1"/>
  <c r="BH18" i="1"/>
  <c r="BI18" i="1" s="1"/>
  <c r="G18" i="1" s="1"/>
  <c r="E18" i="1" s="1"/>
  <c r="L18" i="1"/>
  <c r="BH20" i="1"/>
  <c r="BI20" i="1" s="1"/>
  <c r="G20" i="1" s="1"/>
  <c r="E20" i="1" s="1"/>
  <c r="L20" i="1"/>
  <c r="L22" i="1"/>
  <c r="BH22" i="1"/>
  <c r="BI22" i="1" s="1"/>
  <c r="G22" i="1" s="1"/>
  <c r="E22" i="1" s="1"/>
  <c r="L24" i="1"/>
  <c r="BH24" i="1"/>
  <c r="BI24" i="1" s="1"/>
  <c r="G24" i="1" s="1"/>
  <c r="E24" i="1" s="1"/>
  <c r="L26" i="1"/>
  <c r="BH26" i="1"/>
  <c r="BI26" i="1" s="1"/>
  <c r="G26" i="1" s="1"/>
  <c r="E26" i="1" s="1"/>
  <c r="L16" i="2"/>
  <c r="BH16" i="2"/>
  <c r="BI16" i="2" s="1"/>
  <c r="G16" i="2" s="1"/>
  <c r="E16" i="2" s="1"/>
  <c r="L30" i="2"/>
  <c r="BH30" i="2"/>
  <c r="BI30" i="2" s="1"/>
  <c r="G30" i="2" s="1"/>
  <c r="E30" i="2" s="1"/>
  <c r="L32" i="2"/>
  <c r="BH32" i="2"/>
  <c r="BI32" i="2" s="1"/>
  <c r="G32" i="2" s="1"/>
  <c r="E32" i="2" s="1"/>
  <c r="L11" i="1"/>
  <c r="BH11" i="1"/>
  <c r="BI11" i="1" s="1"/>
  <c r="G11" i="1" s="1"/>
  <c r="E11" i="1" s="1"/>
  <c r="L13" i="1"/>
  <c r="BH13" i="1"/>
  <c r="BI13" i="1" s="1"/>
  <c r="G13" i="1" s="1"/>
  <c r="E13" i="1" s="1"/>
  <c r="L15" i="1"/>
  <c r="BH15" i="1"/>
  <c r="BI15" i="1" s="1"/>
  <c r="G15" i="1" s="1"/>
  <c r="E15" i="1" s="1"/>
  <c r="L17" i="1"/>
  <c r="BH17" i="1"/>
  <c r="BI17" i="1" s="1"/>
  <c r="G17" i="1" s="1"/>
  <c r="E17" i="1" s="1"/>
  <c r="L19" i="1"/>
  <c r="BH19" i="1"/>
  <c r="BI19" i="1" s="1"/>
  <c r="G19" i="1" s="1"/>
  <c r="E19" i="1" s="1"/>
  <c r="L21" i="1"/>
  <c r="BH21" i="1"/>
  <c r="BI21" i="1" s="1"/>
  <c r="G21" i="1" s="1"/>
  <c r="E21" i="1" s="1"/>
  <c r="L23" i="1"/>
  <c r="BH23" i="1"/>
  <c r="BI23" i="1" s="1"/>
  <c r="G23" i="1" s="1"/>
  <c r="E23" i="1" s="1"/>
  <c r="L25" i="1"/>
  <c r="BH25" i="1"/>
  <c r="BI25" i="1" s="1"/>
  <c r="G25" i="1" s="1"/>
  <c r="E25" i="1" s="1"/>
  <c r="BH27" i="1"/>
  <c r="BI27" i="1" s="1"/>
  <c r="G27" i="1" s="1"/>
  <c r="E27" i="1" s="1"/>
  <c r="L27" i="1"/>
  <c r="L11" i="2"/>
  <c r="BH11" i="2"/>
  <c r="BI11" i="2" s="1"/>
  <c r="G11" i="2" s="1"/>
  <c r="E11" i="2" s="1"/>
  <c r="L14" i="2"/>
  <c r="BH14" i="2"/>
  <c r="BI14" i="2" s="1"/>
  <c r="G14" i="2" s="1"/>
  <c r="E14" i="2" s="1"/>
  <c r="L18" i="2"/>
  <c r="BH18" i="2"/>
  <c r="BI18" i="2" s="1"/>
  <c r="G18" i="2" s="1"/>
  <c r="E18" i="2" s="1"/>
  <c r="BH19" i="2"/>
  <c r="BI19" i="2" s="1"/>
  <c r="G19" i="2" s="1"/>
  <c r="E19" i="2" s="1"/>
  <c r="L19" i="2"/>
  <c r="CK16" i="2"/>
  <c r="J16" i="2" s="1"/>
  <c r="CK14" i="2"/>
  <c r="J14" i="2" s="1"/>
  <c r="CK15" i="2"/>
  <c r="J15" i="2" s="1"/>
  <c r="CK13" i="2"/>
  <c r="J13" i="2" s="1"/>
  <c r="CK11" i="2"/>
  <c r="J11" i="2" s="1"/>
  <c r="L28" i="1"/>
  <c r="L30" i="1"/>
  <c r="L32" i="1"/>
  <c r="L34" i="1"/>
  <c r="L36" i="1"/>
  <c r="L38" i="1"/>
  <c r="L40" i="1"/>
  <c r="L42" i="1"/>
  <c r="L44" i="1"/>
  <c r="L46" i="1"/>
  <c r="L48" i="1"/>
  <c r="L50" i="1"/>
  <c r="L12" i="2"/>
  <c r="L20" i="2"/>
  <c r="BH20" i="2"/>
  <c r="BI20" i="2" s="1"/>
  <c r="G20" i="2" s="1"/>
  <c r="E20" i="2" s="1"/>
  <c r="BH22" i="2"/>
  <c r="BI22" i="2" s="1"/>
  <c r="G22" i="2" s="1"/>
  <c r="E22" i="2" s="1"/>
  <c r="L22" i="2"/>
  <c r="BH24" i="2"/>
  <c r="BI24" i="2" s="1"/>
  <c r="G24" i="2" s="1"/>
  <c r="E24" i="2" s="1"/>
  <c r="L24" i="2"/>
  <c r="BH26" i="2"/>
  <c r="BI26" i="2" s="1"/>
  <c r="G26" i="2" s="1"/>
  <c r="E26" i="2" s="1"/>
  <c r="L26" i="2"/>
  <c r="BH28" i="2"/>
  <c r="BI28" i="2" s="1"/>
  <c r="G28" i="2" s="1"/>
  <c r="E28" i="2" s="1"/>
  <c r="L28" i="2"/>
  <c r="L29" i="2"/>
  <c r="BH29" i="2"/>
  <c r="BI29" i="2" s="1"/>
  <c r="G29" i="2" s="1"/>
  <c r="E29" i="2" s="1"/>
  <c r="L31" i="2"/>
  <c r="BH31" i="2"/>
  <c r="BI31" i="2" s="1"/>
  <c r="G31" i="2" s="1"/>
  <c r="E31" i="2" s="1"/>
  <c r="AT13" i="2"/>
  <c r="AT15" i="2"/>
  <c r="L33" i="2"/>
  <c r="BH33" i="2"/>
  <c r="BI33" i="2" s="1"/>
  <c r="G33" i="2" s="1"/>
  <c r="E33" i="2" s="1"/>
  <c r="L35" i="2"/>
  <c r="BH35" i="2"/>
  <c r="BI35" i="2" s="1"/>
  <c r="G35" i="2" s="1"/>
  <c r="E35" i="2" s="1"/>
  <c r="L37" i="2"/>
  <c r="BH37" i="2"/>
  <c r="BI37" i="2" s="1"/>
  <c r="G37" i="2" s="1"/>
  <c r="E37" i="2" s="1"/>
  <c r="L39" i="2"/>
  <c r="BH39" i="2"/>
  <c r="BI39" i="2" s="1"/>
  <c r="G39" i="2" s="1"/>
  <c r="E39" i="2" s="1"/>
  <c r="L41" i="2"/>
  <c r="BH41" i="2"/>
  <c r="BI41" i="2" s="1"/>
  <c r="G41" i="2" s="1"/>
  <c r="E41" i="2" s="1"/>
  <c r="L43" i="2"/>
  <c r="BH43" i="2"/>
  <c r="BI43" i="2" s="1"/>
  <c r="G43" i="2" s="1"/>
  <c r="E43" i="2" s="1"/>
  <c r="L45" i="2"/>
  <c r="BH45" i="2"/>
  <c r="BI45" i="2" s="1"/>
  <c r="G45" i="2" s="1"/>
  <c r="E45" i="2" s="1"/>
  <c r="L46" i="2"/>
  <c r="BH46" i="2"/>
  <c r="BI46" i="2" s="1"/>
  <c r="G46" i="2" s="1"/>
  <c r="E46" i="2" s="1"/>
  <c r="L47" i="2"/>
  <c r="BH47" i="2"/>
  <c r="BI47" i="2" s="1"/>
  <c r="G47" i="2" s="1"/>
  <c r="E47" i="2" s="1"/>
  <c r="L48" i="2"/>
  <c r="BH48" i="2"/>
  <c r="BI48" i="2" s="1"/>
  <c r="G48" i="2" s="1"/>
  <c r="E48" i="2" s="1"/>
  <c r="L34" i="2"/>
  <c r="BH34" i="2"/>
  <c r="BI34" i="2" s="1"/>
  <c r="G34" i="2" s="1"/>
  <c r="E34" i="2" s="1"/>
  <c r="L36" i="2"/>
  <c r="BH36" i="2"/>
  <c r="BI36" i="2" s="1"/>
  <c r="G36" i="2" s="1"/>
  <c r="E36" i="2" s="1"/>
  <c r="L38" i="2"/>
  <c r="BH38" i="2"/>
  <c r="BI38" i="2" s="1"/>
  <c r="G38" i="2" s="1"/>
  <c r="E38" i="2" s="1"/>
  <c r="L40" i="2"/>
  <c r="BH40" i="2"/>
  <c r="BI40" i="2" s="1"/>
  <c r="G40" i="2" s="1"/>
  <c r="E40" i="2" s="1"/>
  <c r="L42" i="2"/>
  <c r="BH42" i="2"/>
  <c r="BI42" i="2" s="1"/>
  <c r="G42" i="2" s="1"/>
  <c r="E42" i="2" s="1"/>
  <c r="L44" i="2"/>
  <c r="BH44" i="2"/>
  <c r="BI44" i="2" s="1"/>
  <c r="G44" i="2" s="1"/>
  <c r="E44" i="2" s="1"/>
  <c r="L49" i="2"/>
  <c r="BH49" i="2"/>
  <c r="BI49" i="2" s="1"/>
  <c r="G49" i="2" s="1"/>
  <c r="E49" i="2" s="1"/>
  <c r="L50" i="2"/>
  <c r="BH50" i="2"/>
  <c r="BI50" i="2" s="1"/>
  <c r="G50" i="2" s="1"/>
  <c r="E50" i="2" s="1"/>
  <c r="BH15" i="2" l="1"/>
  <c r="BI15" i="2" s="1"/>
  <c r="G15" i="2" s="1"/>
  <c r="E15" i="2" s="1"/>
  <c r="L15" i="2"/>
  <c r="BH13" i="2"/>
  <c r="BI13" i="2" s="1"/>
  <c r="G13" i="2" s="1"/>
  <c r="E13" i="2" s="1"/>
  <c r="L13" i="2"/>
</calcChain>
</file>

<file path=xl/sharedStrings.xml><?xml version="1.0" encoding="utf-8"?>
<sst xmlns="http://schemas.openxmlformats.org/spreadsheetml/2006/main" count="173" uniqueCount="171">
  <si>
    <t>PERINGATAN :: KOLOM INI TIDAK BOLEH DIGESER POSISINYA</t>
  </si>
  <si>
    <t>DAFTAR NILAI PESERTA DIDIK SMA NEGERI 8 SEMARANG</t>
  </si>
  <si>
    <t>Guru :</t>
  </si>
  <si>
    <t>E Endy Widyarsoro S.S.B.Th</t>
  </si>
  <si>
    <t>Kelas XI IPA 5</t>
  </si>
  <si>
    <t>KELAS</t>
  </si>
  <si>
    <t>:</t>
  </si>
  <si>
    <t>Mapel :</t>
  </si>
  <si>
    <t>Pendidikan Agama [ Mata Pelajaran ]</t>
  </si>
  <si>
    <t>DAFTAR NILAI SEMESTER GENAP</t>
  </si>
  <si>
    <t>Wali Kelas</t>
  </si>
  <si>
    <t>:</t>
  </si>
  <si>
    <t>KKM :</t>
  </si>
  <si>
    <t>TAHUN PELAJARAN 2016/2017</t>
  </si>
  <si>
    <t>Semester Genap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</si>
  <si>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</si>
  <si>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</si>
  <si>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</si>
  <si>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</si>
  <si>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</si>
  <si>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</si>
  <si>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</si>
  <si>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</si>
  <si>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</si>
  <si>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</si>
  <si>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</si>
  <si>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</si>
  <si>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</si>
  <si>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</si>
  <si>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</si>
  <si>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>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</si>
  <si>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</si>
  <si>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</si>
  <si>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</si>
  <si>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</si>
  <si>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</si>
  <si>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</si>
  <si>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</si>
  <si>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</si>
  <si>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</si>
  <si>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</si>
  <si>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UTS</t>
  </si>
  <si>
    <t>UAS /UKK</t>
  </si>
  <si>
    <t>Kode</t>
  </si>
  <si>
    <t>Catatan</t>
  </si>
  <si>
    <t>U</t>
  </si>
  <si>
    <t>R/P</t>
  </si>
  <si>
    <t>H1</t>
  </si>
  <si>
    <t>U</t>
  </si>
  <si>
    <t>R/P</t>
  </si>
  <si>
    <t>H2</t>
  </si>
  <si>
    <t>U</t>
  </si>
  <si>
    <t>R/P</t>
  </si>
  <si>
    <t>H3</t>
  </si>
  <si>
    <t>U</t>
  </si>
  <si>
    <t>R/P</t>
  </si>
  <si>
    <t>H4</t>
  </si>
  <si>
    <t>U</t>
  </si>
  <si>
    <t>R/P</t>
  </si>
  <si>
    <t>H5</t>
  </si>
  <si>
    <t>U</t>
  </si>
  <si>
    <t>R/P</t>
  </si>
  <si>
    <t>H6</t>
  </si>
  <si>
    <t>U</t>
  </si>
  <si>
    <t>R/P</t>
  </si>
  <si>
    <t>H7</t>
  </si>
  <si>
    <t>U</t>
  </si>
  <si>
    <t>R/P</t>
  </si>
  <si>
    <t>H8</t>
  </si>
  <si>
    <t>U</t>
  </si>
  <si>
    <t>R/P</t>
  </si>
  <si>
    <t>H9</t>
  </si>
  <si>
    <t>U</t>
  </si>
  <si>
    <t>R/P</t>
  </si>
  <si>
    <t>H10</t>
  </si>
  <si>
    <t>RTS</t>
  </si>
  <si>
    <t>Kritis Terhadap Media Massa</t>
  </si>
  <si>
    <t>DEVY MARIA KRISTIANI</t>
  </si>
  <si>
    <t>Ajaran Sosial Gereja</t>
  </si>
  <si>
    <t>EMMANUEL PUTRA JATMIKO</t>
  </si>
  <si>
    <t>INGGIT HERFILIA PRATIVI EDIANTI</t>
  </si>
  <si>
    <t>NIKODEMUS GALIH CANDRA WICAKSONO</t>
  </si>
  <si>
    <t>ROSA DYARMA SYAHDA FIRENS</t>
  </si>
  <si>
    <t>VALENTINUS DWI BAGUS BRAMANTYA</t>
  </si>
  <si>
    <t>WIJANARKO CAHYO KRISTIAWAN</t>
  </si>
  <si>
    <t>PERINGATAN :: KOLOM INI TIDAK BOLEH DIGESER POSISINYA</t>
  </si>
  <si>
    <t>DAFTAR NILAI PESERTA DIDIK SMA NEGERI 8 SEMARANG</t>
  </si>
  <si>
    <t>Guru :</t>
  </si>
  <si>
    <t>E Endy Widyarsoro S.S.B.Th</t>
  </si>
  <si>
    <t>Kelas XI IPS 5</t>
  </si>
  <si>
    <t>KELAS</t>
  </si>
  <si>
    <t>:</t>
  </si>
  <si>
    <t>Mapel :</t>
  </si>
  <si>
    <t>Pendidikan Agama [ Mata Pelajaran ]</t>
  </si>
  <si>
    <t>DAFTAR NILAI SEMESTER GENAP</t>
  </si>
  <si>
    <t>Wali Kelas</t>
  </si>
  <si>
    <t>:</t>
  </si>
  <si>
    <t>KKM :</t>
  </si>
  <si>
    <t>TAHUN PELAJARAN 2016/2017</t>
  </si>
  <si>
    <t>Semester Genap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</si>
  <si>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</si>
  <si>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</si>
  <si>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</si>
  <si>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</si>
  <si>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</si>
  <si>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</si>
  <si>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</si>
  <si>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</si>
  <si>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</si>
  <si>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</si>
  <si>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</si>
  <si>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</si>
  <si>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</si>
  <si>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</si>
  <si>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</si>
  <si>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>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</si>
  <si>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</si>
  <si>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</si>
  <si>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</si>
  <si>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</si>
  <si>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</si>
  <si>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</si>
  <si>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</si>
  <si>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</si>
  <si>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</si>
  <si>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</si>
  <si>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UTS</t>
  </si>
  <si>
    <t>UAS /UKK</t>
  </si>
  <si>
    <t>Kode</t>
  </si>
  <si>
    <t>Catatan</t>
  </si>
  <si>
    <t>U</t>
  </si>
  <si>
    <t>R/P</t>
  </si>
  <si>
    <t>H1</t>
  </si>
  <si>
    <t>U</t>
  </si>
  <si>
    <t>R/P</t>
  </si>
  <si>
    <t>H2</t>
  </si>
  <si>
    <t>U</t>
  </si>
  <si>
    <t>R/P</t>
  </si>
  <si>
    <t>H3</t>
  </si>
  <si>
    <t>U</t>
  </si>
  <si>
    <t>R/P</t>
  </si>
  <si>
    <t>H4</t>
  </si>
  <si>
    <t>U</t>
  </si>
  <si>
    <t>R/P</t>
  </si>
  <si>
    <t>H5</t>
  </si>
  <si>
    <t>U</t>
  </si>
  <si>
    <t>R/P</t>
  </si>
  <si>
    <t>H6</t>
  </si>
  <si>
    <t>U</t>
  </si>
  <si>
    <t>R/P</t>
  </si>
  <si>
    <t>H7</t>
  </si>
  <si>
    <t>U</t>
  </si>
  <si>
    <t>R/P</t>
  </si>
  <si>
    <t>H8</t>
  </si>
  <si>
    <t>U</t>
  </si>
  <si>
    <t>R/P</t>
  </si>
  <si>
    <t>H9</t>
  </si>
  <si>
    <t>U</t>
  </si>
  <si>
    <t>R/P</t>
  </si>
  <si>
    <t>H10</t>
  </si>
  <si>
    <t>RTS</t>
  </si>
  <si>
    <t>Kritis Terhadap Media Massa</t>
  </si>
  <si>
    <t>BERNADUS BRYAN RYANTONI MAHARDIKA</t>
  </si>
  <si>
    <t>Ajaran Sosial Gereja</t>
  </si>
  <si>
    <t>LUCIA FINA ARDIANTI</t>
  </si>
  <si>
    <t>R DANIEL VERCELLI</t>
  </si>
  <si>
    <t>REGINA FONITA</t>
  </si>
  <si>
    <t>STEVEN JORDAN ALVARO RAMBA</t>
  </si>
  <si>
    <t>Y. ALETHA SEKARINI</t>
  </si>
  <si>
    <t>Hak Asasi Manusia</t>
  </si>
  <si>
    <t>didownload 09/06/2017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</si>
</sst>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solid">
        <fgColor rgb="FFC3D69B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D8D8D8"/>
      </patternFill>
    </fill>
    <fill>
      <patternFill patternType="solid">
        <fgColor rgb="FFD8D8D8"/>
      </patternFill>
    </fill>
    <fill>
      <patternFill patternType="solid">
        <fgColor rgb="FFD99594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D99593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Fill="1" applyAlignment="1"/>
    <xf numFmtId="0" fontId="3" fillId="0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/>
    <xf numFmtId="0" fontId="3" fillId="0" borderId="0" xfId="0" applyFont="1" applyFill="1" applyAlignment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top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/>
    <xf numFmtId="0" fontId="9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10" fillId="0" borderId="0" xfId="0" applyFont="1" applyFill="1" applyAlignment="1">
      <alignment vertical="top"/>
    </xf>
    <xf numFmtId="0" fontId="11" fillId="0" borderId="0" xfId="0" applyFont="1" applyFill="1" applyAlignment="1">
      <alignment horizontal="left"/>
    </xf>
    <xf numFmtId="0" fontId="11" fillId="3" borderId="2" xfId="0" applyFont="1" applyFill="1" applyBorder="1" applyAlignment="1">
      <alignment horizontal="left"/>
    </xf>
    <xf numFmtId="0" fontId="12" fillId="4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14" fillId="0" borderId="3" xfId="0" applyFont="1" applyFill="1" applyBorder="1" applyAlignment="1">
      <alignment horizontal="centerContinuous" vertical="center"/>
    </xf>
    <xf numFmtId="0" fontId="14" fillId="0" borderId="4" xfId="0" applyFont="1" applyFill="1" applyBorder="1" applyAlignment="1">
      <alignment horizontal="centerContinuous" vertical="center"/>
    </xf>
    <xf numFmtId="0" fontId="14" fillId="0" borderId="5" xfId="0" applyFont="1" applyFill="1" applyBorder="1" applyAlignment="1">
      <alignment horizontal="centerContinuous" vertical="center"/>
    </xf>
    <xf numFmtId="0" fontId="2" fillId="0" borderId="1" xfId="0" applyFont="1" applyFill="1" applyBorder="1" applyAlignment="1"/>
    <xf numFmtId="0" fontId="15" fillId="0" borderId="0" xfId="0" applyFont="1" applyFill="1" applyAlignment="1"/>
    <xf numFmtId="0" fontId="2" fillId="0" borderId="3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16" fillId="0" borderId="2" xfId="0" applyFont="1" applyFill="1" applyBorder="1" applyAlignment="1">
      <alignment horizontal="center" vertical="center"/>
    </xf>
    <xf numFmtId="2" fontId="16" fillId="0" borderId="2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14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/>
    <xf numFmtId="0" fontId="18" fillId="0" borderId="7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9" fillId="5" borderId="8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vertic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textRotation="90" wrapText="1"/>
    </xf>
    <xf numFmtId="0" fontId="14" fillId="0" borderId="6" xfId="0" applyFont="1" applyFill="1" applyBorder="1" applyAlignment="1">
      <alignment horizontal="center" textRotation="90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 wrapText="1"/>
    </xf>
    <xf numFmtId="0" fontId="9" fillId="10" borderId="6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M21" sqref="M21"/>
    </sheetView>
  </sheetViews>
  <sheetFormatPr defaultRowHeight="12.75" x14ac:dyDescent="0.2"/>
  <cols>
    <col min="1" max="1" width="7.42578125" customWidth="1"/>
    <col min="2" max="2" width="9.42578125" hidden="1" customWidth="1"/>
    <col min="3" max="3" width="49.5703125" customWidth="1"/>
    <col min="4" max="4" width="3.28515625" customWidth="1"/>
    <col min="5" max="5" width="15.28515625" customWidth="1"/>
    <col min="6" max="6" width="3.28515625" customWidth="1"/>
    <col min="7" max="7" width="10.7109375" customWidth="1"/>
    <col min="8" max="9" width="11.85546875" customWidth="1"/>
    <col min="10" max="10" width="43.140625" customWidth="1"/>
    <col min="11" max="11" width="3.28515625" customWidth="1"/>
    <col min="12" max="14" width="7.5703125" customWidth="1"/>
    <col min="15" max="15" width="3.28515625" customWidth="1"/>
    <col min="16" max="45" width="3.7109375" customWidth="1"/>
    <col min="46" max="46" width="4.7109375" customWidth="1"/>
    <col min="47" max="56" width="3.7109375" customWidth="1"/>
    <col min="57" max="61" width="4.7109375" customWidth="1"/>
    <col min="62" max="86" width="3.7109375" customWidth="1"/>
    <col min="87" max="87" width="4" customWidth="1"/>
    <col min="88" max="88" width="6.28515625" customWidth="1"/>
    <col min="89" max="89" width="52" customWidth="1"/>
    <col min="90" max="91" width="9" customWidth="1"/>
    <col min="92" max="92" width="34.5703125" customWidth="1"/>
    <col min="93" max="100" width="9" customWidth="1"/>
    <col min="101" max="102" width="9" hidden="1" customWidth="1"/>
    <col min="103" max="784" width="9" customWidth="1"/>
  </cols>
  <sheetData>
    <row r="1" spans="1:102" ht="19.5" customHeight="1" x14ac:dyDescent="0.2">
      <c r="A1" s="18">
        <v>207</v>
      </c>
      <c r="C1" s="38" t="s">
        <v>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P1" s="19" t="s">
        <v>1</v>
      </c>
    </row>
    <row r="2" spans="1:102" ht="15.75" customHeight="1" x14ac:dyDescent="0.25">
      <c r="A2" s="16" t="s">
        <v>2</v>
      </c>
      <c r="B2" s="3"/>
      <c r="C2" s="5" t="s">
        <v>3</v>
      </c>
      <c r="D2" s="6"/>
      <c r="E2" s="15" t="s">
        <v>4</v>
      </c>
      <c r="F2" s="6"/>
      <c r="H2" s="7"/>
      <c r="I2" s="8"/>
      <c r="K2" s="9"/>
      <c r="L2" s="9"/>
      <c r="M2" s="10"/>
      <c r="N2" s="10"/>
      <c r="O2" s="9"/>
      <c r="P2" s="1" t="s">
        <v>5</v>
      </c>
      <c r="Q2" s="10"/>
      <c r="R2" s="10"/>
      <c r="S2" s="10"/>
      <c r="T2" s="10" t="s">
        <v>6</v>
      </c>
      <c r="U2" s="10" t="str">
        <f>MID(E2,6,20)</f>
        <v xml:space="preserve"> XI IPA 5</v>
      </c>
      <c r="V2" s="10"/>
      <c r="W2" s="10"/>
      <c r="X2" s="10"/>
      <c r="Y2" s="10"/>
      <c r="Z2" s="10"/>
      <c r="AA2" s="10"/>
      <c r="AB2" s="9"/>
      <c r="AC2" s="9"/>
      <c r="AD2" s="9"/>
      <c r="AE2" s="9"/>
      <c r="AF2" s="9"/>
    </row>
    <row r="3" spans="1:102" ht="15.75" customHeight="1" x14ac:dyDescent="0.25">
      <c r="A3" s="16" t="s">
        <v>7</v>
      </c>
      <c r="B3" s="3"/>
      <c r="C3" s="5" t="s">
        <v>8</v>
      </c>
      <c r="D3" s="6"/>
      <c r="E3" s="85" t="s">
        <v>170</v>
      </c>
      <c r="F3" s="6"/>
      <c r="H3" s="7" t="s">
        <v>9</v>
      </c>
      <c r="I3" s="8"/>
      <c r="K3" s="9"/>
      <c r="L3" s="9"/>
      <c r="M3" s="10"/>
      <c r="N3" s="10"/>
      <c r="O3" s="9"/>
      <c r="P3" s="1" t="s">
        <v>10</v>
      </c>
      <c r="Q3" s="10"/>
      <c r="R3" s="10"/>
      <c r="S3" s="10"/>
      <c r="T3" s="10" t="s">
        <v>11</v>
      </c>
      <c r="U3" s="10"/>
      <c r="V3" s="10"/>
      <c r="W3" s="10"/>
      <c r="X3" s="10"/>
      <c r="Y3" s="10"/>
      <c r="Z3" s="10"/>
      <c r="AA3" s="10"/>
      <c r="AB3" s="9"/>
      <c r="AC3" s="9"/>
      <c r="AD3" s="9"/>
      <c r="AE3" s="9"/>
      <c r="AF3" s="9"/>
    </row>
    <row r="4" spans="1:102" ht="15.75" customHeight="1" x14ac:dyDescent="0.25">
      <c r="A4" s="17" t="s">
        <v>12</v>
      </c>
      <c r="B4" s="3"/>
      <c r="C4" s="12">
        <v>75</v>
      </c>
      <c r="D4" s="6"/>
      <c r="E4" s="4"/>
      <c r="F4" s="6"/>
      <c r="G4" s="2"/>
      <c r="H4" s="7" t="s">
        <v>13</v>
      </c>
      <c r="I4" s="8"/>
      <c r="J4" s="9"/>
      <c r="K4" s="9"/>
      <c r="L4" s="9"/>
      <c r="M4" s="10"/>
      <c r="N4" s="10"/>
      <c r="O4" s="9"/>
      <c r="P4" s="20" t="s">
        <v>14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9"/>
      <c r="AC4" s="9"/>
      <c r="AD4" s="9"/>
      <c r="AE4" s="9"/>
      <c r="AF4" s="9"/>
    </row>
    <row r="5" spans="1:102" ht="15.75" hidden="1" x14ac:dyDescent="0.2">
      <c r="A5" s="2"/>
      <c r="B5" s="3"/>
      <c r="C5" s="5"/>
      <c r="D5" s="6"/>
      <c r="E5" s="4"/>
      <c r="F5" s="6"/>
      <c r="G5" s="2"/>
      <c r="H5" s="7"/>
      <c r="I5" s="8"/>
      <c r="J5" s="9"/>
      <c r="K5" s="9"/>
      <c r="L5" s="9"/>
      <c r="M5" s="10"/>
      <c r="N5" s="10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9"/>
      <c r="AC5" s="9"/>
      <c r="AD5" s="9"/>
      <c r="AE5" s="9"/>
      <c r="AF5" s="9"/>
    </row>
    <row r="6" spans="1:102" ht="15.75" hidden="1" x14ac:dyDescent="0.2">
      <c r="B6" s="3"/>
      <c r="C6" s="5"/>
      <c r="D6" s="6"/>
      <c r="E6" s="4"/>
      <c r="F6" s="6"/>
      <c r="G6" s="2"/>
      <c r="H6" s="7"/>
      <c r="I6" s="8"/>
      <c r="J6" s="9"/>
      <c r="K6" s="9"/>
      <c r="L6" s="9"/>
      <c r="M6" s="10"/>
      <c r="N6" s="10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9"/>
      <c r="AC6" s="9"/>
      <c r="AD6" s="9"/>
      <c r="AE6" s="9"/>
      <c r="AF6" s="9"/>
    </row>
    <row r="7" spans="1:102" ht="8.25" customHeight="1" x14ac:dyDescent="0.2">
      <c r="A7" s="2"/>
      <c r="B7" s="3"/>
      <c r="C7" s="5"/>
      <c r="D7" s="6"/>
      <c r="E7" s="4"/>
      <c r="F7" s="6"/>
      <c r="G7" s="2"/>
      <c r="H7" s="7"/>
      <c r="I7" s="8"/>
      <c r="J7" s="9"/>
      <c r="K7" s="9"/>
      <c r="L7" s="9"/>
      <c r="M7" s="10"/>
      <c r="N7" s="10"/>
      <c r="O7" s="9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9"/>
      <c r="AC7" s="9"/>
      <c r="AD7" s="9"/>
      <c r="AE7" s="9"/>
      <c r="AF7" s="9"/>
    </row>
    <row r="8" spans="1:102" ht="23.25" customHeight="1" x14ac:dyDescent="0.3">
      <c r="A8" s="39" t="s">
        <v>15</v>
      </c>
      <c r="B8" s="41" t="s">
        <v>16</v>
      </c>
      <c r="C8" s="43" t="s">
        <v>17</v>
      </c>
      <c r="D8" s="11"/>
      <c r="E8" s="45" t="s">
        <v>18</v>
      </c>
      <c r="F8" s="11"/>
      <c r="G8" s="47" t="s">
        <v>19</v>
      </c>
      <c r="H8" s="48"/>
      <c r="I8" s="48"/>
      <c r="J8" s="49"/>
      <c r="K8" s="13"/>
      <c r="L8" s="50" t="s">
        <v>20</v>
      </c>
      <c r="M8" s="50"/>
      <c r="N8" s="50"/>
      <c r="O8" s="13"/>
      <c r="P8" s="21" t="s">
        <v>21</v>
      </c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3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3"/>
      <c r="AT8" s="51" t="s">
        <v>22</v>
      </c>
      <c r="AU8" s="53" t="s">
        <v>23</v>
      </c>
      <c r="AV8" s="54"/>
      <c r="AW8" s="54"/>
      <c r="AX8" s="54"/>
      <c r="AY8" s="54"/>
      <c r="AZ8" s="54"/>
      <c r="BA8" s="54"/>
      <c r="BB8" s="54"/>
      <c r="BC8" s="54"/>
      <c r="BD8" s="54"/>
      <c r="BE8" s="51" t="s">
        <v>24</v>
      </c>
      <c r="BF8" s="57" t="s">
        <v>25</v>
      </c>
      <c r="BG8" s="57" t="s">
        <v>26</v>
      </c>
      <c r="BH8" s="51" t="s">
        <v>27</v>
      </c>
      <c r="BI8" s="59" t="s">
        <v>28</v>
      </c>
      <c r="BJ8" s="24"/>
      <c r="BK8" s="62" t="s">
        <v>29</v>
      </c>
      <c r="BL8" s="62"/>
      <c r="BM8" s="62"/>
      <c r="BN8" s="62"/>
      <c r="BO8" s="62"/>
      <c r="BP8" s="62"/>
      <c r="BQ8" s="62"/>
      <c r="BR8" s="62"/>
      <c r="BS8" s="62"/>
      <c r="BT8" s="62"/>
      <c r="BU8" s="63" t="s">
        <v>30</v>
      </c>
      <c r="BV8" s="24"/>
      <c r="BW8" s="65" t="s">
        <v>31</v>
      </c>
      <c r="BX8" s="66"/>
      <c r="BY8" s="66"/>
      <c r="BZ8" s="66"/>
      <c r="CA8" s="66"/>
      <c r="CB8" s="66"/>
      <c r="CC8" s="66"/>
      <c r="CD8" s="66"/>
      <c r="CE8" s="66"/>
      <c r="CF8" s="66"/>
      <c r="CG8" s="67"/>
      <c r="CH8" s="63" t="s">
        <v>32</v>
      </c>
      <c r="CJ8" s="71" t="s">
        <v>33</v>
      </c>
      <c r="CK8" s="71" t="s">
        <v>34</v>
      </c>
      <c r="CM8" s="25" t="s">
        <v>35</v>
      </c>
    </row>
    <row r="9" spans="1:102" ht="20.25" customHeight="1" x14ac:dyDescent="0.25">
      <c r="A9" s="39"/>
      <c r="B9" s="41"/>
      <c r="C9" s="43"/>
      <c r="D9" s="11"/>
      <c r="E9" s="46"/>
      <c r="F9" s="11"/>
      <c r="G9" s="72" t="s">
        <v>36</v>
      </c>
      <c r="H9" s="74" t="s">
        <v>37</v>
      </c>
      <c r="I9" s="75" t="s">
        <v>38</v>
      </c>
      <c r="J9" s="76" t="s">
        <v>39</v>
      </c>
      <c r="K9" s="13"/>
      <c r="L9" s="77" t="s">
        <v>40</v>
      </c>
      <c r="M9" s="79" t="s">
        <v>41</v>
      </c>
      <c r="N9" s="80" t="s">
        <v>42</v>
      </c>
      <c r="O9" s="13"/>
      <c r="P9" s="82">
        <v>1</v>
      </c>
      <c r="Q9" s="83"/>
      <c r="R9" s="84"/>
      <c r="S9" s="82">
        <v>2</v>
      </c>
      <c r="T9" s="83"/>
      <c r="U9" s="84"/>
      <c r="V9" s="82">
        <v>3</v>
      </c>
      <c r="W9" s="83"/>
      <c r="X9" s="84"/>
      <c r="Y9" s="82">
        <v>4</v>
      </c>
      <c r="Z9" s="83"/>
      <c r="AA9" s="84"/>
      <c r="AB9" s="82">
        <v>5</v>
      </c>
      <c r="AC9" s="83"/>
      <c r="AD9" s="84"/>
      <c r="AE9" s="82">
        <v>6</v>
      </c>
      <c r="AF9" s="83"/>
      <c r="AG9" s="84"/>
      <c r="AH9" s="82">
        <v>7</v>
      </c>
      <c r="AI9" s="83"/>
      <c r="AJ9" s="84"/>
      <c r="AK9" s="82">
        <v>8</v>
      </c>
      <c r="AL9" s="83"/>
      <c r="AM9" s="84"/>
      <c r="AN9" s="82">
        <v>9</v>
      </c>
      <c r="AO9" s="83"/>
      <c r="AP9" s="84"/>
      <c r="AQ9" s="82">
        <v>10</v>
      </c>
      <c r="AR9" s="83"/>
      <c r="AS9" s="84"/>
      <c r="AT9" s="52"/>
      <c r="AU9" s="55"/>
      <c r="AV9" s="56"/>
      <c r="AW9" s="56"/>
      <c r="AX9" s="56"/>
      <c r="AY9" s="56"/>
      <c r="AZ9" s="56"/>
      <c r="BA9" s="56"/>
      <c r="BB9" s="56"/>
      <c r="BC9" s="56"/>
      <c r="BD9" s="56"/>
      <c r="BE9" s="52"/>
      <c r="BF9" s="58"/>
      <c r="BG9" s="58"/>
      <c r="BH9" s="52"/>
      <c r="BI9" s="60"/>
      <c r="BJ9" s="24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3"/>
      <c r="BV9" s="24"/>
      <c r="BW9" s="68"/>
      <c r="BX9" s="69"/>
      <c r="BY9" s="69"/>
      <c r="BZ9" s="69"/>
      <c r="CA9" s="69"/>
      <c r="CB9" s="69"/>
      <c r="CC9" s="69"/>
      <c r="CD9" s="69"/>
      <c r="CE9" s="69"/>
      <c r="CF9" s="69"/>
      <c r="CG9" s="70"/>
      <c r="CH9" s="63"/>
      <c r="CJ9" s="71"/>
      <c r="CK9" s="71"/>
      <c r="CM9" s="26" t="s">
        <v>43</v>
      </c>
      <c r="CN9" s="14" t="s">
        <v>44</v>
      </c>
      <c r="CW9" s="1">
        <v>0</v>
      </c>
      <c r="CX9" s="1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Kritis Terhadap Media Massa, Ajaran Sosial Gereja, Hak Asasi Manusia, </v>
      </c>
    </row>
    <row r="10" spans="1:102" ht="24" customHeight="1" x14ac:dyDescent="0.25">
      <c r="A10" s="40"/>
      <c r="B10" s="42"/>
      <c r="C10" s="44"/>
      <c r="D10" s="11"/>
      <c r="E10" s="46"/>
      <c r="F10" s="11"/>
      <c r="G10" s="73"/>
      <c r="H10" s="74"/>
      <c r="I10" s="75"/>
      <c r="J10" s="76"/>
      <c r="K10" s="13"/>
      <c r="L10" s="78"/>
      <c r="M10" s="77"/>
      <c r="N10" s="81"/>
      <c r="O10" s="13"/>
      <c r="P10" s="27" t="s">
        <v>45</v>
      </c>
      <c r="Q10" s="27" t="s">
        <v>46</v>
      </c>
      <c r="R10" s="27" t="s">
        <v>47</v>
      </c>
      <c r="S10" s="27" t="s">
        <v>48</v>
      </c>
      <c r="T10" s="27" t="s">
        <v>49</v>
      </c>
      <c r="U10" s="27" t="s">
        <v>50</v>
      </c>
      <c r="V10" s="27" t="s">
        <v>51</v>
      </c>
      <c r="W10" s="27" t="s">
        <v>52</v>
      </c>
      <c r="X10" s="27" t="s">
        <v>53</v>
      </c>
      <c r="Y10" s="27" t="s">
        <v>54</v>
      </c>
      <c r="Z10" s="27" t="s">
        <v>55</v>
      </c>
      <c r="AA10" s="27" t="s">
        <v>56</v>
      </c>
      <c r="AB10" s="27" t="s">
        <v>57</v>
      </c>
      <c r="AC10" s="27" t="s">
        <v>58</v>
      </c>
      <c r="AD10" s="27" t="s">
        <v>59</v>
      </c>
      <c r="AE10" s="27" t="s">
        <v>60</v>
      </c>
      <c r="AF10" s="27" t="s">
        <v>61</v>
      </c>
      <c r="AG10" s="27" t="s">
        <v>62</v>
      </c>
      <c r="AH10" s="27" t="s">
        <v>63</v>
      </c>
      <c r="AI10" s="27" t="s">
        <v>64</v>
      </c>
      <c r="AJ10" s="27" t="s">
        <v>65</v>
      </c>
      <c r="AK10" s="27" t="s">
        <v>66</v>
      </c>
      <c r="AL10" s="27" t="s">
        <v>67</v>
      </c>
      <c r="AM10" s="27" t="s">
        <v>68</v>
      </c>
      <c r="AN10" s="27" t="s">
        <v>69</v>
      </c>
      <c r="AO10" s="27" t="s">
        <v>70</v>
      </c>
      <c r="AP10" s="27" t="s">
        <v>71</v>
      </c>
      <c r="AQ10" s="27" t="s">
        <v>72</v>
      </c>
      <c r="AR10" s="27" t="s">
        <v>73</v>
      </c>
      <c r="AS10" s="27" t="s">
        <v>74</v>
      </c>
      <c r="AT10" s="52"/>
      <c r="AU10" s="27">
        <v>1</v>
      </c>
      <c r="AV10" s="27">
        <v>2</v>
      </c>
      <c r="AW10" s="27">
        <v>3</v>
      </c>
      <c r="AX10" s="27">
        <v>4</v>
      </c>
      <c r="AY10" s="27">
        <v>5</v>
      </c>
      <c r="AZ10" s="27">
        <v>6</v>
      </c>
      <c r="BA10" s="27">
        <v>7</v>
      </c>
      <c r="BB10" s="27">
        <v>8</v>
      </c>
      <c r="BC10" s="27">
        <v>9</v>
      </c>
      <c r="BD10" s="27">
        <v>10</v>
      </c>
      <c r="BE10" s="52"/>
      <c r="BF10" s="58"/>
      <c r="BG10" s="58"/>
      <c r="BH10" s="52"/>
      <c r="BI10" s="61"/>
      <c r="BJ10" s="24"/>
      <c r="BK10" s="28">
        <v>1</v>
      </c>
      <c r="BL10" s="28">
        <v>2</v>
      </c>
      <c r="BM10" s="28">
        <v>3</v>
      </c>
      <c r="BN10" s="28">
        <v>4</v>
      </c>
      <c r="BO10" s="28">
        <v>5</v>
      </c>
      <c r="BP10" s="28">
        <v>6</v>
      </c>
      <c r="BQ10" s="28">
        <v>7</v>
      </c>
      <c r="BR10" s="28">
        <v>8</v>
      </c>
      <c r="BS10" s="28">
        <v>9</v>
      </c>
      <c r="BT10" s="28">
        <v>10</v>
      </c>
      <c r="BU10" s="64"/>
      <c r="BV10" s="24"/>
      <c r="BW10" s="28">
        <v>1</v>
      </c>
      <c r="BX10" s="28">
        <v>2</v>
      </c>
      <c r="BY10" s="28">
        <v>3</v>
      </c>
      <c r="BZ10" s="28">
        <v>4</v>
      </c>
      <c r="CA10" s="28">
        <v>5</v>
      </c>
      <c r="CB10" s="28">
        <v>6</v>
      </c>
      <c r="CC10" s="28">
        <v>7</v>
      </c>
      <c r="CD10" s="28">
        <v>8</v>
      </c>
      <c r="CE10" s="28">
        <v>9</v>
      </c>
      <c r="CF10" s="28">
        <v>10</v>
      </c>
      <c r="CG10" s="28" t="s">
        <v>75</v>
      </c>
      <c r="CH10" s="64"/>
      <c r="CJ10" s="71"/>
      <c r="CK10" s="71"/>
      <c r="CM10" s="29">
        <v>1</v>
      </c>
      <c r="CN10" s="30" t="s">
        <v>76</v>
      </c>
      <c r="CW10" s="1">
        <v>1</v>
      </c>
      <c r="CX10" s="1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Ajaran Sosial Gereja, Hak Asasi Manusia, Perlu tingkatkan pemahaman  Kritis Terhadap Media Massa.</v>
      </c>
    </row>
    <row r="11" spans="1:102" ht="15" x14ac:dyDescent="0.25">
      <c r="A11" s="14">
        <v>1</v>
      </c>
      <c r="B11" s="14">
        <v>27405</v>
      </c>
      <c r="C11" s="14" t="s">
        <v>77</v>
      </c>
      <c r="E11" s="14">
        <f t="shared" ref="E11:E50" si="0">G11</f>
        <v>84</v>
      </c>
      <c r="F11" s="1"/>
      <c r="G11" s="14">
        <f t="shared" ref="G11:G50" si="1">IF(BI11="","",BI11)</f>
        <v>84</v>
      </c>
      <c r="H11" s="14" t="str">
        <f t="shared" ref="H11:H50" si="2">IF(BU11="","",BU11)</f>
        <v/>
      </c>
      <c r="I11" s="14" t="str">
        <f t="shared" ref="I11:I50" si="3">IF(CH11="","",CH11)</f>
        <v>B</v>
      </c>
      <c r="J11" s="14" t="str">
        <f t="shared" ref="J11:J50" si="4">IF(CK11="","",CK11)</f>
        <v xml:space="preserve">Sudah memahami tentang Kritis Terhadap Media Massa, Ajaran Sosial Gereja, Hak Asasi Manusia, </v>
      </c>
      <c r="K11" s="1"/>
      <c r="L11" s="14">
        <f t="shared" ref="L11:L50" si="5">IF(AT11="","",AT11)</f>
        <v>82</v>
      </c>
      <c r="M11" s="14">
        <f t="shared" ref="M11:M50" si="6">IF(BF11="","",BF11)</f>
        <v>84</v>
      </c>
      <c r="N11" s="14">
        <v>88</v>
      </c>
      <c r="P11" s="30">
        <v>77</v>
      </c>
      <c r="Q11" s="30"/>
      <c r="R11" s="31">
        <f t="shared" ref="R11:R50" si="7">IF(P11="","",IF(P11&gt;=$C$4,P11,IF(Q11&gt;=$C$4,$C$4,MAX(P11:Q11))))</f>
        <v>77</v>
      </c>
      <c r="S11" s="30">
        <v>87</v>
      </c>
      <c r="T11" s="30"/>
      <c r="U11" s="31">
        <f t="shared" ref="U11:U50" si="8">IF(S11="","",IF(S11&gt;=$C$4,S11,IF(T11&gt;=$C$4,$C$4,MAX(S11:T11))))</f>
        <v>87</v>
      </c>
      <c r="V11" s="30"/>
      <c r="W11" s="30"/>
      <c r="X11" s="31" t="str">
        <f t="shared" ref="X11:X50" si="9">IF(V11="","",IF(V11&gt;=$C$4,V11,IF(W11&gt;=$C$4,$C$4,MAX(V11:W11))))</f>
        <v/>
      </c>
      <c r="Y11" s="30"/>
      <c r="Z11" s="30"/>
      <c r="AA11" s="31" t="str">
        <f t="shared" ref="AA11:AA50" si="10">IF(Y11="","",IF(Y11&gt;=$C$4,Y11,IF(Z11&gt;=$C$4,$C$4,MAX(Y11:Z11))))</f>
        <v/>
      </c>
      <c r="AB11" s="30"/>
      <c r="AC11" s="30"/>
      <c r="AD11" s="31" t="str">
        <f t="shared" ref="AD11:AD50" si="11">IF(AB11="","",IF(AB11&gt;=$C$4,AB11,IF(AC11&gt;=$C$4,$C$4,MAX(AB11:AC11))))</f>
        <v/>
      </c>
      <c r="AE11" s="30"/>
      <c r="AF11" s="30"/>
      <c r="AG11" s="31" t="str">
        <f t="shared" ref="AG11:AG50" si="12">IF(AE11="","",IF(AE11&gt;=$C$4,AE11,IF(AF11&gt;=$C$4,$C$4,MAX(AE11:AF11))))</f>
        <v/>
      </c>
      <c r="AH11" s="30"/>
      <c r="AI11" s="30"/>
      <c r="AJ11" s="31" t="str">
        <f t="shared" ref="AJ11:AJ50" si="13">IF(AH11="","",IF(AH11&gt;=$C$4,AH11,IF(AI11&gt;=$C$4,$C$4,MAX(AH11:AI11))))</f>
        <v/>
      </c>
      <c r="AK11" s="30"/>
      <c r="AL11" s="30"/>
      <c r="AM11" s="31" t="str">
        <f t="shared" ref="AM11:AM50" si="14">IF(AK11="","",IF(AK11&gt;=$C$4,AK11,IF(AL11&gt;=$C$4,$C$4,MAX(AK11:AL11))))</f>
        <v/>
      </c>
      <c r="AN11" s="30"/>
      <c r="AO11" s="30"/>
      <c r="AP11" s="31" t="str">
        <f t="shared" ref="AP11:AP50" si="15">IF(AN11="","",IF(AN11&gt;=$C$4,AN11,IF(AO11&gt;=$C$4,$C$4,MAX(AN11:AO11))))</f>
        <v/>
      </c>
      <c r="AQ11" s="30"/>
      <c r="AR11" s="30"/>
      <c r="AS11" s="31" t="str">
        <f t="shared" ref="AS11:AS50" si="16">IF(AQ11="","",IF(AQ11&gt;=$C$4,AQ11,IF(AR11&gt;=$C$4,$C$4,MAX(AQ11:AR11))))</f>
        <v/>
      </c>
      <c r="AT11" s="31">
        <f t="shared" ref="AT11:AT50" si="17">IF(R11="","",ROUND(AVERAGE(R11,U11,AJ11,AM11,AP11,AS11,X11,AA11,AD11,AG11),0))</f>
        <v>82</v>
      </c>
      <c r="AU11" s="30">
        <v>85</v>
      </c>
      <c r="AV11" s="30">
        <v>87</v>
      </c>
      <c r="AW11" s="30"/>
      <c r="AX11" s="30"/>
      <c r="AY11" s="30"/>
      <c r="AZ11" s="30"/>
      <c r="BA11" s="30"/>
      <c r="BB11" s="30"/>
      <c r="BC11" s="30"/>
      <c r="BD11" s="30"/>
      <c r="BE11" s="31">
        <f t="shared" ref="BE11:BE50" si="18">IF(AU11="","",ROUND(AVERAGE(AU11:BD11),0))</f>
        <v>86</v>
      </c>
      <c r="BF11" s="1">
        <v>84</v>
      </c>
      <c r="BG11" s="1">
        <v>87</v>
      </c>
      <c r="BH11" s="32">
        <f t="shared" ref="BH11:BH50" si="19">IF(AT11="","",IF(BF11="",AVERAGE(AT11,BE11),(2*(SUM(AT11,BE11))+AVERAGE(BF11:BG11))/5))</f>
        <v>84.3</v>
      </c>
      <c r="BI11" s="33">
        <f t="shared" ref="BI11:BI50" si="20">IF(BH11="","",ROUND(BH11,0))</f>
        <v>84</v>
      </c>
      <c r="BJ11" s="34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5" t="str">
        <f t="shared" ref="BU11:BU50" si="21">IF(BK11="","",ROUND(AVERAGE(BK11:BT11),0))</f>
        <v/>
      </c>
      <c r="BV11" s="34"/>
      <c r="BW11" s="30">
        <v>80</v>
      </c>
      <c r="BX11" s="30">
        <v>83</v>
      </c>
      <c r="BY11" s="30"/>
      <c r="BZ11" s="30"/>
      <c r="CA11" s="30"/>
      <c r="CB11" s="30"/>
      <c r="CC11" s="30"/>
      <c r="CD11" s="30"/>
      <c r="CE11" s="30"/>
      <c r="CF11" s="30"/>
      <c r="CG11" s="31">
        <f t="shared" ref="CG11:CG50" si="22">IF(BW11="","",ROUND(AVERAGE(BW11:CF11),0))</f>
        <v>82</v>
      </c>
      <c r="CH11" s="35" t="str">
        <f t="shared" ref="CH11:CH50" si="23">IF(CG11="","",IF(CG11&gt;=86,"A",IF(CG11&gt;=71,"B",IF(CG11&gt;=56,"C",IF(CG11&gt;=41,"D","E")))))</f>
        <v>B</v>
      </c>
      <c r="CI11" s="36"/>
      <c r="CJ11" s="30">
        <v>11</v>
      </c>
      <c r="CK11" s="37" t="str">
        <f t="shared" ref="CK11:CK50" si="24">IF(CJ11="","",VLOOKUP(CJ11,$CW$9:$CX$20,2,0))</f>
        <v xml:space="preserve">Sudah memahami tentang Kritis Terhadap Media Massa, Ajaran Sosial Gereja, Hak Asasi Manusia, </v>
      </c>
      <c r="CM11" s="29">
        <v>2</v>
      </c>
      <c r="CN11" s="30" t="s">
        <v>78</v>
      </c>
      <c r="CW11" s="1">
        <v>2</v>
      </c>
      <c r="CX11" s="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Kritis Terhadap Media Massa, Hak Asasi Manusia, Perlu tingkatkan pemahaman  Ajaran Sosial Gereja.</v>
      </c>
    </row>
    <row r="12" spans="1:102" ht="15" x14ac:dyDescent="0.25">
      <c r="A12" s="14">
        <v>2</v>
      </c>
      <c r="B12" s="14">
        <v>27433</v>
      </c>
      <c r="C12" s="14" t="s">
        <v>79</v>
      </c>
      <c r="E12" s="14">
        <f t="shared" si="0"/>
        <v>87</v>
      </c>
      <c r="F12" s="1"/>
      <c r="G12" s="14">
        <f t="shared" si="1"/>
        <v>87</v>
      </c>
      <c r="H12" s="14" t="str">
        <f t="shared" si="2"/>
        <v/>
      </c>
      <c r="I12" s="14" t="str">
        <f t="shared" si="3"/>
        <v>A</v>
      </c>
      <c r="J12" s="14" t="str">
        <f t="shared" si="4"/>
        <v xml:space="preserve">Sudah memahami tentang Kritis Terhadap Media Massa, Ajaran Sosial Gereja, Hak Asasi Manusia, </v>
      </c>
      <c r="K12" s="1"/>
      <c r="L12" s="14">
        <f t="shared" si="5"/>
        <v>84</v>
      </c>
      <c r="M12" s="14">
        <f t="shared" si="6"/>
        <v>88</v>
      </c>
      <c r="N12" s="14">
        <v>90</v>
      </c>
      <c r="P12" s="30">
        <v>80</v>
      </c>
      <c r="Q12" s="30"/>
      <c r="R12" s="31">
        <f t="shared" si="7"/>
        <v>80</v>
      </c>
      <c r="S12" s="30">
        <v>88</v>
      </c>
      <c r="T12" s="30"/>
      <c r="U12" s="31">
        <f t="shared" si="8"/>
        <v>88</v>
      </c>
      <c r="V12" s="30"/>
      <c r="W12" s="30"/>
      <c r="X12" s="31" t="str">
        <f t="shared" si="9"/>
        <v/>
      </c>
      <c r="Y12" s="30"/>
      <c r="Z12" s="30"/>
      <c r="AA12" s="31" t="str">
        <f t="shared" si="10"/>
        <v/>
      </c>
      <c r="AB12" s="30"/>
      <c r="AC12" s="30"/>
      <c r="AD12" s="31" t="str">
        <f t="shared" si="11"/>
        <v/>
      </c>
      <c r="AE12" s="30"/>
      <c r="AF12" s="30"/>
      <c r="AG12" s="31" t="str">
        <f t="shared" si="12"/>
        <v/>
      </c>
      <c r="AH12" s="30"/>
      <c r="AI12" s="30"/>
      <c r="AJ12" s="31" t="str">
        <f t="shared" si="13"/>
        <v/>
      </c>
      <c r="AK12" s="30"/>
      <c r="AL12" s="30"/>
      <c r="AM12" s="31" t="str">
        <f t="shared" si="14"/>
        <v/>
      </c>
      <c r="AN12" s="30"/>
      <c r="AO12" s="30"/>
      <c r="AP12" s="31" t="str">
        <f t="shared" si="15"/>
        <v/>
      </c>
      <c r="AQ12" s="30"/>
      <c r="AR12" s="30"/>
      <c r="AS12" s="31" t="str">
        <f t="shared" si="16"/>
        <v/>
      </c>
      <c r="AT12" s="31">
        <f t="shared" si="17"/>
        <v>84</v>
      </c>
      <c r="AU12" s="30">
        <v>87</v>
      </c>
      <c r="AV12" s="30">
        <v>89</v>
      </c>
      <c r="AW12" s="30"/>
      <c r="AX12" s="30"/>
      <c r="AY12" s="30"/>
      <c r="AZ12" s="30"/>
      <c r="BA12" s="30"/>
      <c r="BB12" s="30"/>
      <c r="BC12" s="30"/>
      <c r="BD12" s="30"/>
      <c r="BE12" s="31">
        <f t="shared" si="18"/>
        <v>88</v>
      </c>
      <c r="BF12" s="1">
        <v>88</v>
      </c>
      <c r="BG12" s="1">
        <v>89</v>
      </c>
      <c r="BH12" s="32">
        <f t="shared" si="19"/>
        <v>86.5</v>
      </c>
      <c r="BI12" s="33">
        <f t="shared" si="20"/>
        <v>87</v>
      </c>
      <c r="BJ12" s="34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5" t="str">
        <f t="shared" si="21"/>
        <v/>
      </c>
      <c r="BV12" s="34"/>
      <c r="BW12" s="30">
        <v>85</v>
      </c>
      <c r="BX12" s="30">
        <v>87</v>
      </c>
      <c r="BY12" s="30"/>
      <c r="BZ12" s="30"/>
      <c r="CA12" s="30"/>
      <c r="CB12" s="30"/>
      <c r="CC12" s="30"/>
      <c r="CD12" s="30"/>
      <c r="CE12" s="30"/>
      <c r="CF12" s="30"/>
      <c r="CG12" s="31">
        <f t="shared" si="22"/>
        <v>86</v>
      </c>
      <c r="CH12" s="35" t="str">
        <f t="shared" si="23"/>
        <v>A</v>
      </c>
      <c r="CI12" s="36"/>
      <c r="CJ12" s="30">
        <v>11</v>
      </c>
      <c r="CK12" s="37" t="str">
        <f t="shared" si="24"/>
        <v xml:space="preserve">Sudah memahami tentang Kritis Terhadap Media Massa, Ajaran Sosial Gereja, Hak Asasi Manusia, </v>
      </c>
      <c r="CM12" s="29">
        <v>3</v>
      </c>
      <c r="CN12" s="30" t="s">
        <v>169</v>
      </c>
      <c r="CW12" s="1">
        <v>3</v>
      </c>
      <c r="CX12" s="1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Kritis Terhadap Media Massa, Ajaran Sosial Gereja, Perlu tingkatkan pemahaman  Hak Asasi Manusia.</v>
      </c>
    </row>
    <row r="13" spans="1:102" ht="15" x14ac:dyDescent="0.25">
      <c r="A13" s="14">
        <v>3</v>
      </c>
      <c r="B13" s="14">
        <v>27517</v>
      </c>
      <c r="C13" s="14" t="s">
        <v>80</v>
      </c>
      <c r="E13" s="14">
        <f t="shared" si="0"/>
        <v>88</v>
      </c>
      <c r="F13" s="1"/>
      <c r="G13" s="14">
        <f t="shared" si="1"/>
        <v>88</v>
      </c>
      <c r="H13" s="14" t="str">
        <f t="shared" si="2"/>
        <v/>
      </c>
      <c r="I13" s="14" t="str">
        <f t="shared" si="3"/>
        <v>A</v>
      </c>
      <c r="J13" s="14" t="str">
        <f t="shared" si="4"/>
        <v xml:space="preserve">Sudah memahami tentang Kritis Terhadap Media Massa, Ajaran Sosial Gereja, Hak Asasi Manusia, </v>
      </c>
      <c r="K13" s="1"/>
      <c r="L13" s="14">
        <f t="shared" si="5"/>
        <v>85</v>
      </c>
      <c r="M13" s="14">
        <f t="shared" si="6"/>
        <v>90</v>
      </c>
      <c r="N13" s="14">
        <f t="shared" ref="N11:N50" si="25">IF(BG13="","",BG13)</f>
        <v>93</v>
      </c>
      <c r="P13" s="30">
        <v>80</v>
      </c>
      <c r="Q13" s="30"/>
      <c r="R13" s="31">
        <f t="shared" si="7"/>
        <v>80</v>
      </c>
      <c r="S13" s="30">
        <v>90</v>
      </c>
      <c r="T13" s="30"/>
      <c r="U13" s="31">
        <f t="shared" si="8"/>
        <v>90</v>
      </c>
      <c r="V13" s="30"/>
      <c r="W13" s="30"/>
      <c r="X13" s="31" t="str">
        <f t="shared" si="9"/>
        <v/>
      </c>
      <c r="Y13" s="30"/>
      <c r="Z13" s="30"/>
      <c r="AA13" s="31" t="str">
        <f t="shared" si="10"/>
        <v/>
      </c>
      <c r="AB13" s="30"/>
      <c r="AC13" s="30"/>
      <c r="AD13" s="31" t="str">
        <f t="shared" si="11"/>
        <v/>
      </c>
      <c r="AE13" s="30"/>
      <c r="AF13" s="30"/>
      <c r="AG13" s="31" t="str">
        <f t="shared" si="12"/>
        <v/>
      </c>
      <c r="AH13" s="30"/>
      <c r="AI13" s="30"/>
      <c r="AJ13" s="31" t="str">
        <f t="shared" si="13"/>
        <v/>
      </c>
      <c r="AK13" s="30"/>
      <c r="AL13" s="30"/>
      <c r="AM13" s="31" t="str">
        <f t="shared" si="14"/>
        <v/>
      </c>
      <c r="AN13" s="30"/>
      <c r="AO13" s="30"/>
      <c r="AP13" s="31" t="str">
        <f t="shared" si="15"/>
        <v/>
      </c>
      <c r="AQ13" s="30"/>
      <c r="AR13" s="30"/>
      <c r="AS13" s="31" t="str">
        <f t="shared" si="16"/>
        <v/>
      </c>
      <c r="AT13" s="31">
        <f t="shared" si="17"/>
        <v>85</v>
      </c>
      <c r="AU13" s="30">
        <v>90</v>
      </c>
      <c r="AV13" s="30">
        <v>88</v>
      </c>
      <c r="AW13" s="30"/>
      <c r="AX13" s="30"/>
      <c r="AY13" s="30"/>
      <c r="AZ13" s="30"/>
      <c r="BA13" s="30"/>
      <c r="BB13" s="30"/>
      <c r="BC13" s="30"/>
      <c r="BD13" s="30"/>
      <c r="BE13" s="31">
        <f t="shared" si="18"/>
        <v>89</v>
      </c>
      <c r="BF13" s="1">
        <v>90</v>
      </c>
      <c r="BG13" s="1">
        <v>93</v>
      </c>
      <c r="BH13" s="32">
        <f t="shared" si="19"/>
        <v>87.9</v>
      </c>
      <c r="BI13" s="33">
        <f t="shared" si="20"/>
        <v>88</v>
      </c>
      <c r="BJ13" s="34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5" t="str">
        <f t="shared" si="21"/>
        <v/>
      </c>
      <c r="BV13" s="34"/>
      <c r="BW13" s="30">
        <v>87</v>
      </c>
      <c r="BX13" s="30">
        <v>89</v>
      </c>
      <c r="BY13" s="30"/>
      <c r="BZ13" s="30"/>
      <c r="CA13" s="30"/>
      <c r="CB13" s="30"/>
      <c r="CC13" s="30"/>
      <c r="CD13" s="30"/>
      <c r="CE13" s="30"/>
      <c r="CF13" s="30"/>
      <c r="CG13" s="31">
        <f t="shared" si="22"/>
        <v>88</v>
      </c>
      <c r="CH13" s="35" t="str">
        <f t="shared" si="23"/>
        <v>A</v>
      </c>
      <c r="CI13" s="36"/>
      <c r="CJ13" s="30">
        <v>11</v>
      </c>
      <c r="CK13" s="37" t="str">
        <f t="shared" si="24"/>
        <v xml:space="preserve">Sudah memahami tentang Kritis Terhadap Media Massa, Ajaran Sosial Gereja, Hak Asasi Manusia, </v>
      </c>
      <c r="CM13" s="29">
        <v>4</v>
      </c>
      <c r="CN13" s="30"/>
      <c r="CW13" s="1">
        <v>4</v>
      </c>
      <c r="CX13" s="1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Kritis Terhadap Media Massa, Ajaran Sosial Gereja, Hak Asasi Manusia, </v>
      </c>
    </row>
    <row r="14" spans="1:102" ht="15" x14ac:dyDescent="0.25">
      <c r="A14" s="14">
        <v>4</v>
      </c>
      <c r="B14" s="14">
        <v>27601</v>
      </c>
      <c r="C14" s="14" t="s">
        <v>81</v>
      </c>
      <c r="E14" s="14">
        <f t="shared" si="0"/>
        <v>86</v>
      </c>
      <c r="F14" s="1"/>
      <c r="G14" s="14">
        <f t="shared" si="1"/>
        <v>86</v>
      </c>
      <c r="H14" s="14" t="str">
        <f t="shared" si="2"/>
        <v/>
      </c>
      <c r="I14" s="14" t="str">
        <f t="shared" si="3"/>
        <v>A</v>
      </c>
      <c r="J14" s="14" t="str">
        <f t="shared" si="4"/>
        <v xml:space="preserve">Sudah memahami tentang Kritis Terhadap Media Massa, Ajaran Sosial Gereja, Hak Asasi Manusia, </v>
      </c>
      <c r="K14" s="1"/>
      <c r="L14" s="14">
        <f t="shared" si="5"/>
        <v>84</v>
      </c>
      <c r="M14" s="14">
        <f t="shared" si="6"/>
        <v>85</v>
      </c>
      <c r="N14" s="14">
        <f t="shared" si="25"/>
        <v>90</v>
      </c>
      <c r="P14" s="30">
        <v>80</v>
      </c>
      <c r="Q14" s="30"/>
      <c r="R14" s="31">
        <f t="shared" si="7"/>
        <v>80</v>
      </c>
      <c r="S14" s="30">
        <v>87</v>
      </c>
      <c r="T14" s="30"/>
      <c r="U14" s="31">
        <f t="shared" si="8"/>
        <v>87</v>
      </c>
      <c r="V14" s="30"/>
      <c r="W14" s="30"/>
      <c r="X14" s="31" t="str">
        <f t="shared" si="9"/>
        <v/>
      </c>
      <c r="Y14" s="30"/>
      <c r="Z14" s="30"/>
      <c r="AA14" s="31" t="str">
        <f t="shared" si="10"/>
        <v/>
      </c>
      <c r="AB14" s="30"/>
      <c r="AC14" s="30"/>
      <c r="AD14" s="31" t="str">
        <f t="shared" si="11"/>
        <v/>
      </c>
      <c r="AE14" s="30"/>
      <c r="AF14" s="30"/>
      <c r="AG14" s="31" t="str">
        <f t="shared" si="12"/>
        <v/>
      </c>
      <c r="AH14" s="30"/>
      <c r="AI14" s="30"/>
      <c r="AJ14" s="31" t="str">
        <f t="shared" si="13"/>
        <v/>
      </c>
      <c r="AK14" s="30"/>
      <c r="AL14" s="30"/>
      <c r="AM14" s="31" t="str">
        <f t="shared" si="14"/>
        <v/>
      </c>
      <c r="AN14" s="30"/>
      <c r="AO14" s="30"/>
      <c r="AP14" s="31" t="str">
        <f t="shared" si="15"/>
        <v/>
      </c>
      <c r="AQ14" s="30"/>
      <c r="AR14" s="30"/>
      <c r="AS14" s="31" t="str">
        <f t="shared" si="16"/>
        <v/>
      </c>
      <c r="AT14" s="31">
        <f t="shared" si="17"/>
        <v>84</v>
      </c>
      <c r="AU14" s="30">
        <v>87</v>
      </c>
      <c r="AV14" s="30">
        <v>87</v>
      </c>
      <c r="AW14" s="30"/>
      <c r="AX14" s="30"/>
      <c r="AY14" s="30"/>
      <c r="AZ14" s="30"/>
      <c r="BA14" s="30"/>
      <c r="BB14" s="30"/>
      <c r="BC14" s="30"/>
      <c r="BD14" s="30"/>
      <c r="BE14" s="31">
        <f t="shared" si="18"/>
        <v>87</v>
      </c>
      <c r="BF14" s="1">
        <v>85</v>
      </c>
      <c r="BG14" s="1">
        <v>90</v>
      </c>
      <c r="BH14" s="32">
        <f t="shared" si="19"/>
        <v>85.9</v>
      </c>
      <c r="BI14" s="33">
        <f t="shared" si="20"/>
        <v>86</v>
      </c>
      <c r="BJ14" s="34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5" t="str">
        <f t="shared" si="21"/>
        <v/>
      </c>
      <c r="BV14" s="34"/>
      <c r="BW14" s="30">
        <v>87</v>
      </c>
      <c r="BX14" s="30">
        <v>86</v>
      </c>
      <c r="BY14" s="30"/>
      <c r="BZ14" s="30"/>
      <c r="CA14" s="30"/>
      <c r="CB14" s="30"/>
      <c r="CC14" s="30"/>
      <c r="CD14" s="30"/>
      <c r="CE14" s="30"/>
      <c r="CF14" s="30"/>
      <c r="CG14" s="31">
        <f t="shared" si="22"/>
        <v>87</v>
      </c>
      <c r="CH14" s="35" t="str">
        <f t="shared" si="23"/>
        <v>A</v>
      </c>
      <c r="CI14" s="36"/>
      <c r="CJ14" s="30">
        <v>11</v>
      </c>
      <c r="CK14" s="37" t="str">
        <f t="shared" si="24"/>
        <v xml:space="preserve">Sudah memahami tentang Kritis Terhadap Media Massa, Ajaran Sosial Gereja, Hak Asasi Manusia, </v>
      </c>
      <c r="CM14" s="29">
        <v>5</v>
      </c>
      <c r="CN14" s="30"/>
      <c r="CW14" s="1">
        <v>5</v>
      </c>
      <c r="CX14" s="1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Kritis Terhadap Media Massa, Ajaran Sosial Gereja, Hak Asasi Manusia, </v>
      </c>
    </row>
    <row r="15" spans="1:102" ht="15" x14ac:dyDescent="0.25">
      <c r="A15" s="14">
        <v>5</v>
      </c>
      <c r="B15" s="14">
        <v>27657</v>
      </c>
      <c r="C15" s="14" t="s">
        <v>82</v>
      </c>
      <c r="E15" s="14">
        <f t="shared" si="0"/>
        <v>87</v>
      </c>
      <c r="F15" s="1"/>
      <c r="G15" s="14">
        <f t="shared" si="1"/>
        <v>87</v>
      </c>
      <c r="H15" s="14" t="str">
        <f t="shared" si="2"/>
        <v/>
      </c>
      <c r="I15" s="14" t="str">
        <f t="shared" si="3"/>
        <v>A</v>
      </c>
      <c r="J15" s="14" t="str">
        <f t="shared" si="4"/>
        <v xml:space="preserve">Sudah memahami tentang Kritis Terhadap Media Massa, Ajaran Sosial Gereja, Hak Asasi Manusia, </v>
      </c>
      <c r="K15" s="1"/>
      <c r="L15" s="14">
        <f t="shared" si="5"/>
        <v>85</v>
      </c>
      <c r="M15" s="14">
        <f t="shared" si="6"/>
        <v>87</v>
      </c>
      <c r="N15" s="14">
        <f t="shared" si="25"/>
        <v>92</v>
      </c>
      <c r="P15" s="30">
        <v>79</v>
      </c>
      <c r="Q15" s="30"/>
      <c r="R15" s="31">
        <f t="shared" si="7"/>
        <v>79</v>
      </c>
      <c r="S15" s="30">
        <v>90</v>
      </c>
      <c r="T15" s="30"/>
      <c r="U15" s="31">
        <f t="shared" si="8"/>
        <v>90</v>
      </c>
      <c r="V15" s="30"/>
      <c r="W15" s="30"/>
      <c r="X15" s="31" t="str">
        <f t="shared" si="9"/>
        <v/>
      </c>
      <c r="Y15" s="30"/>
      <c r="Z15" s="30"/>
      <c r="AA15" s="31" t="str">
        <f t="shared" si="10"/>
        <v/>
      </c>
      <c r="AB15" s="30"/>
      <c r="AC15" s="30"/>
      <c r="AD15" s="31" t="str">
        <f t="shared" si="11"/>
        <v/>
      </c>
      <c r="AE15" s="30"/>
      <c r="AF15" s="30"/>
      <c r="AG15" s="31" t="str">
        <f t="shared" si="12"/>
        <v/>
      </c>
      <c r="AH15" s="30"/>
      <c r="AI15" s="30"/>
      <c r="AJ15" s="31" t="str">
        <f t="shared" si="13"/>
        <v/>
      </c>
      <c r="AK15" s="30"/>
      <c r="AL15" s="30"/>
      <c r="AM15" s="31" t="str">
        <f t="shared" si="14"/>
        <v/>
      </c>
      <c r="AN15" s="30"/>
      <c r="AO15" s="30"/>
      <c r="AP15" s="31" t="str">
        <f t="shared" si="15"/>
        <v/>
      </c>
      <c r="AQ15" s="30"/>
      <c r="AR15" s="30"/>
      <c r="AS15" s="31" t="str">
        <f t="shared" si="16"/>
        <v/>
      </c>
      <c r="AT15" s="31">
        <f t="shared" si="17"/>
        <v>85</v>
      </c>
      <c r="AU15" s="30">
        <v>86</v>
      </c>
      <c r="AV15" s="30">
        <v>90</v>
      </c>
      <c r="AW15" s="30"/>
      <c r="AX15" s="30"/>
      <c r="AY15" s="30"/>
      <c r="AZ15" s="30"/>
      <c r="BA15" s="30"/>
      <c r="BB15" s="30"/>
      <c r="BC15" s="30"/>
      <c r="BD15" s="30"/>
      <c r="BE15" s="31">
        <f t="shared" si="18"/>
        <v>88</v>
      </c>
      <c r="BF15" s="1">
        <v>87</v>
      </c>
      <c r="BG15" s="1">
        <v>92</v>
      </c>
      <c r="BH15" s="32">
        <f t="shared" si="19"/>
        <v>87.1</v>
      </c>
      <c r="BI15" s="33">
        <f t="shared" si="20"/>
        <v>87</v>
      </c>
      <c r="BJ15" s="34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5" t="str">
        <f t="shared" si="21"/>
        <v/>
      </c>
      <c r="BV15" s="34"/>
      <c r="BW15" s="30">
        <v>88</v>
      </c>
      <c r="BX15" s="30">
        <v>88</v>
      </c>
      <c r="BY15" s="30"/>
      <c r="BZ15" s="30"/>
      <c r="CA15" s="30"/>
      <c r="CB15" s="30"/>
      <c r="CC15" s="30"/>
      <c r="CD15" s="30"/>
      <c r="CE15" s="30"/>
      <c r="CF15" s="30"/>
      <c r="CG15" s="31">
        <f t="shared" si="22"/>
        <v>88</v>
      </c>
      <c r="CH15" s="35" t="str">
        <f t="shared" si="23"/>
        <v>A</v>
      </c>
      <c r="CI15" s="36"/>
      <c r="CJ15" s="30">
        <v>11</v>
      </c>
      <c r="CK15" s="37" t="str">
        <f t="shared" si="24"/>
        <v xml:space="preserve">Sudah memahami tentang Kritis Terhadap Media Massa, Ajaran Sosial Gereja, Hak Asasi Manusia, </v>
      </c>
      <c r="CM15" s="29">
        <v>6</v>
      </c>
      <c r="CN15" s="30"/>
      <c r="CW15" s="1">
        <v>6</v>
      </c>
      <c r="CX15" s="1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Kritis Terhadap Media Massa, Ajaran Sosial Gereja, Hak Asasi Manusia, </v>
      </c>
    </row>
    <row r="16" spans="1:102" ht="15" x14ac:dyDescent="0.25">
      <c r="A16" s="14">
        <v>6</v>
      </c>
      <c r="B16" s="14">
        <v>27741</v>
      </c>
      <c r="C16" s="14" t="s">
        <v>83</v>
      </c>
      <c r="E16" s="14">
        <f t="shared" si="0"/>
        <v>83</v>
      </c>
      <c r="F16" s="1"/>
      <c r="G16" s="14">
        <f t="shared" si="1"/>
        <v>83</v>
      </c>
      <c r="H16" s="14" t="str">
        <f t="shared" si="2"/>
        <v/>
      </c>
      <c r="I16" s="14" t="str">
        <f t="shared" si="3"/>
        <v>B</v>
      </c>
      <c r="J16" s="14" t="str">
        <f t="shared" si="4"/>
        <v xml:space="preserve">Sudah memahami tentang Kritis Terhadap Media Massa, Ajaran Sosial Gereja, Hak Asasi Manusia, </v>
      </c>
      <c r="K16" s="1"/>
      <c r="L16" s="14">
        <f t="shared" si="5"/>
        <v>82</v>
      </c>
      <c r="M16" s="14">
        <f t="shared" si="6"/>
        <v>83</v>
      </c>
      <c r="N16" s="14">
        <v>87</v>
      </c>
      <c r="P16" s="30">
        <v>79</v>
      </c>
      <c r="Q16" s="30"/>
      <c r="R16" s="31">
        <f t="shared" si="7"/>
        <v>79</v>
      </c>
      <c r="S16" s="30">
        <v>85</v>
      </c>
      <c r="T16" s="30"/>
      <c r="U16" s="31">
        <f t="shared" si="8"/>
        <v>85</v>
      </c>
      <c r="V16" s="30"/>
      <c r="W16" s="30"/>
      <c r="X16" s="31" t="str">
        <f t="shared" si="9"/>
        <v/>
      </c>
      <c r="Y16" s="30"/>
      <c r="Z16" s="30"/>
      <c r="AA16" s="31" t="str">
        <f t="shared" si="10"/>
        <v/>
      </c>
      <c r="AB16" s="30"/>
      <c r="AC16" s="30"/>
      <c r="AD16" s="31" t="str">
        <f t="shared" si="11"/>
        <v/>
      </c>
      <c r="AE16" s="30"/>
      <c r="AF16" s="30"/>
      <c r="AG16" s="31" t="str">
        <f t="shared" si="12"/>
        <v/>
      </c>
      <c r="AH16" s="30"/>
      <c r="AI16" s="30"/>
      <c r="AJ16" s="31" t="str">
        <f t="shared" si="13"/>
        <v/>
      </c>
      <c r="AK16" s="30"/>
      <c r="AL16" s="30"/>
      <c r="AM16" s="31" t="str">
        <f t="shared" si="14"/>
        <v/>
      </c>
      <c r="AN16" s="30"/>
      <c r="AO16" s="30"/>
      <c r="AP16" s="31" t="str">
        <f t="shared" si="15"/>
        <v/>
      </c>
      <c r="AQ16" s="30"/>
      <c r="AR16" s="30"/>
      <c r="AS16" s="31" t="str">
        <f t="shared" si="16"/>
        <v/>
      </c>
      <c r="AT16" s="31">
        <f t="shared" si="17"/>
        <v>82</v>
      </c>
      <c r="AU16" s="30">
        <v>80</v>
      </c>
      <c r="AV16" s="30">
        <v>85</v>
      </c>
      <c r="AW16" s="30"/>
      <c r="AX16" s="30"/>
      <c r="AY16" s="30"/>
      <c r="AZ16" s="30"/>
      <c r="BA16" s="30"/>
      <c r="BB16" s="30"/>
      <c r="BC16" s="30"/>
      <c r="BD16" s="30"/>
      <c r="BE16" s="31">
        <f t="shared" si="18"/>
        <v>83</v>
      </c>
      <c r="BF16" s="1">
        <v>83</v>
      </c>
      <c r="BG16" s="1">
        <v>88</v>
      </c>
      <c r="BH16" s="32">
        <f t="shared" si="19"/>
        <v>83.1</v>
      </c>
      <c r="BI16" s="33">
        <f t="shared" si="20"/>
        <v>83</v>
      </c>
      <c r="BJ16" s="34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5" t="str">
        <f t="shared" si="21"/>
        <v/>
      </c>
      <c r="BV16" s="34"/>
      <c r="BW16" s="30">
        <v>80</v>
      </c>
      <c r="BX16" s="30">
        <v>85</v>
      </c>
      <c r="BY16" s="30"/>
      <c r="BZ16" s="30"/>
      <c r="CA16" s="30"/>
      <c r="CB16" s="30"/>
      <c r="CC16" s="30"/>
      <c r="CD16" s="30"/>
      <c r="CE16" s="30"/>
      <c r="CF16" s="30"/>
      <c r="CG16" s="31">
        <f t="shared" si="22"/>
        <v>83</v>
      </c>
      <c r="CH16" s="35" t="str">
        <f t="shared" si="23"/>
        <v>B</v>
      </c>
      <c r="CI16" s="36"/>
      <c r="CJ16" s="30">
        <v>11</v>
      </c>
      <c r="CK16" s="37" t="str">
        <f t="shared" si="24"/>
        <v xml:space="preserve">Sudah memahami tentang Kritis Terhadap Media Massa, Ajaran Sosial Gereja, Hak Asasi Manusia, </v>
      </c>
      <c r="CM16" s="29">
        <v>7</v>
      </c>
      <c r="CN16" s="30"/>
      <c r="CW16" s="1">
        <v>7</v>
      </c>
      <c r="CX16" s="1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Kritis Terhadap Media Massa, Ajaran Sosial Gereja, Hak Asasi Manusia, </v>
      </c>
    </row>
    <row r="17" spans="1:102" ht="15" x14ac:dyDescent="0.25">
      <c r="A17" s="14">
        <v>7</v>
      </c>
      <c r="B17" s="14">
        <v>27769</v>
      </c>
      <c r="C17" s="14" t="s">
        <v>84</v>
      </c>
      <c r="E17" s="14">
        <f t="shared" si="0"/>
        <v>86</v>
      </c>
      <c r="F17" s="1"/>
      <c r="G17" s="14">
        <f t="shared" si="1"/>
        <v>86</v>
      </c>
      <c r="H17" s="14" t="str">
        <f t="shared" si="2"/>
        <v/>
      </c>
      <c r="I17" s="14" t="str">
        <f t="shared" si="3"/>
        <v>B</v>
      </c>
      <c r="J17" s="14" t="str">
        <f t="shared" si="4"/>
        <v xml:space="preserve">Sudah memahami tentang Kritis Terhadap Media Massa, Ajaran Sosial Gereja, Hak Asasi Manusia, </v>
      </c>
      <c r="K17" s="1"/>
      <c r="L17" s="14">
        <f t="shared" si="5"/>
        <v>84</v>
      </c>
      <c r="M17" s="14">
        <f t="shared" si="6"/>
        <v>84</v>
      </c>
      <c r="N17" s="14">
        <f t="shared" si="25"/>
        <v>91</v>
      </c>
      <c r="P17" s="30">
        <v>80</v>
      </c>
      <c r="Q17" s="30"/>
      <c r="R17" s="31">
        <f t="shared" si="7"/>
        <v>80</v>
      </c>
      <c r="S17" s="30">
        <v>87</v>
      </c>
      <c r="T17" s="30"/>
      <c r="U17" s="31">
        <f t="shared" si="8"/>
        <v>87</v>
      </c>
      <c r="V17" s="30"/>
      <c r="W17" s="30"/>
      <c r="X17" s="31" t="str">
        <f t="shared" si="9"/>
        <v/>
      </c>
      <c r="Y17" s="30"/>
      <c r="Z17" s="30"/>
      <c r="AA17" s="31" t="str">
        <f t="shared" si="10"/>
        <v/>
      </c>
      <c r="AB17" s="30"/>
      <c r="AC17" s="30"/>
      <c r="AD17" s="31" t="str">
        <f t="shared" si="11"/>
        <v/>
      </c>
      <c r="AE17" s="30"/>
      <c r="AF17" s="30"/>
      <c r="AG17" s="31" t="str">
        <f t="shared" si="12"/>
        <v/>
      </c>
      <c r="AH17" s="30"/>
      <c r="AI17" s="30"/>
      <c r="AJ17" s="31" t="str">
        <f t="shared" si="13"/>
        <v/>
      </c>
      <c r="AK17" s="30"/>
      <c r="AL17" s="30"/>
      <c r="AM17" s="31" t="str">
        <f t="shared" si="14"/>
        <v/>
      </c>
      <c r="AN17" s="30"/>
      <c r="AO17" s="30"/>
      <c r="AP17" s="31" t="str">
        <f t="shared" si="15"/>
        <v/>
      </c>
      <c r="AQ17" s="30"/>
      <c r="AR17" s="30"/>
      <c r="AS17" s="31" t="str">
        <f t="shared" si="16"/>
        <v/>
      </c>
      <c r="AT17" s="31">
        <f t="shared" si="17"/>
        <v>84</v>
      </c>
      <c r="AU17" s="30">
        <v>88</v>
      </c>
      <c r="AV17" s="30">
        <v>88</v>
      </c>
      <c r="AW17" s="30"/>
      <c r="AX17" s="30"/>
      <c r="AY17" s="30"/>
      <c r="AZ17" s="30"/>
      <c r="BA17" s="30"/>
      <c r="BB17" s="30"/>
      <c r="BC17" s="30"/>
      <c r="BD17" s="30"/>
      <c r="BE17" s="31">
        <f t="shared" si="18"/>
        <v>88</v>
      </c>
      <c r="BF17" s="1">
        <v>84</v>
      </c>
      <c r="BG17" s="1">
        <v>91</v>
      </c>
      <c r="BH17" s="32">
        <f t="shared" si="19"/>
        <v>86.3</v>
      </c>
      <c r="BI17" s="33">
        <f t="shared" si="20"/>
        <v>86</v>
      </c>
      <c r="BJ17" s="34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5" t="str">
        <f t="shared" si="21"/>
        <v/>
      </c>
      <c r="BV17" s="34"/>
      <c r="BW17" s="30">
        <v>85</v>
      </c>
      <c r="BX17" s="30">
        <v>85</v>
      </c>
      <c r="BY17" s="30"/>
      <c r="BZ17" s="30"/>
      <c r="CA17" s="30"/>
      <c r="CB17" s="30"/>
      <c r="CC17" s="30"/>
      <c r="CD17" s="30"/>
      <c r="CE17" s="30"/>
      <c r="CF17" s="30"/>
      <c r="CG17" s="31">
        <f t="shared" si="22"/>
        <v>85</v>
      </c>
      <c r="CH17" s="35" t="str">
        <f t="shared" si="23"/>
        <v>B</v>
      </c>
      <c r="CI17" s="36"/>
      <c r="CJ17" s="30">
        <v>11</v>
      </c>
      <c r="CK17" s="37" t="str">
        <f t="shared" si="24"/>
        <v xml:space="preserve">Sudah memahami tentang Kritis Terhadap Media Massa, Ajaran Sosial Gereja, Hak Asasi Manusia, </v>
      </c>
      <c r="CM17" s="29">
        <v>8</v>
      </c>
      <c r="CN17" s="30"/>
      <c r="CW17" s="1">
        <v>8</v>
      </c>
      <c r="CX17" s="1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Kritis Terhadap Media Massa, Ajaran Sosial Gereja, Hak Asasi Manusia, </v>
      </c>
    </row>
    <row r="18" spans="1:102" ht="15" x14ac:dyDescent="0.25">
      <c r="A18" s="14"/>
      <c r="B18" s="14"/>
      <c r="C18" s="14"/>
      <c r="E18" s="14" t="str">
        <f t="shared" si="0"/>
        <v/>
      </c>
      <c r="F18" s="1"/>
      <c r="G18" s="14" t="str">
        <f t="shared" si="1"/>
        <v/>
      </c>
      <c r="H18" s="14" t="str">
        <f t="shared" si="2"/>
        <v/>
      </c>
      <c r="I18" s="14" t="str">
        <f t="shared" si="3"/>
        <v/>
      </c>
      <c r="J18" s="14" t="str">
        <f t="shared" si="4"/>
        <v/>
      </c>
      <c r="K18" s="1"/>
      <c r="L18" s="14" t="str">
        <f t="shared" si="5"/>
        <v/>
      </c>
      <c r="M18" s="14" t="str">
        <f t="shared" si="6"/>
        <v/>
      </c>
      <c r="N18" s="14" t="str">
        <f t="shared" si="25"/>
        <v/>
      </c>
      <c r="P18" s="30"/>
      <c r="Q18" s="30"/>
      <c r="R18" s="31" t="str">
        <f t="shared" si="7"/>
        <v/>
      </c>
      <c r="S18" s="30"/>
      <c r="T18" s="30"/>
      <c r="U18" s="31" t="str">
        <f t="shared" si="8"/>
        <v/>
      </c>
      <c r="V18" s="30"/>
      <c r="W18" s="30"/>
      <c r="X18" s="31" t="str">
        <f t="shared" si="9"/>
        <v/>
      </c>
      <c r="Y18" s="30"/>
      <c r="Z18" s="30"/>
      <c r="AA18" s="31" t="str">
        <f t="shared" si="10"/>
        <v/>
      </c>
      <c r="AB18" s="30"/>
      <c r="AC18" s="30"/>
      <c r="AD18" s="31" t="str">
        <f t="shared" si="11"/>
        <v/>
      </c>
      <c r="AE18" s="30"/>
      <c r="AF18" s="30"/>
      <c r="AG18" s="31" t="str">
        <f t="shared" si="12"/>
        <v/>
      </c>
      <c r="AH18" s="30"/>
      <c r="AI18" s="30"/>
      <c r="AJ18" s="31" t="str">
        <f t="shared" si="13"/>
        <v/>
      </c>
      <c r="AK18" s="30"/>
      <c r="AL18" s="30"/>
      <c r="AM18" s="31" t="str">
        <f t="shared" si="14"/>
        <v/>
      </c>
      <c r="AN18" s="30"/>
      <c r="AO18" s="30"/>
      <c r="AP18" s="31" t="str">
        <f t="shared" si="15"/>
        <v/>
      </c>
      <c r="AQ18" s="30"/>
      <c r="AR18" s="30"/>
      <c r="AS18" s="31" t="str">
        <f t="shared" si="16"/>
        <v/>
      </c>
      <c r="AT18" s="31" t="str">
        <f t="shared" si="17"/>
        <v/>
      </c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1" t="str">
        <f t="shared" si="18"/>
        <v/>
      </c>
      <c r="BF18" s="30"/>
      <c r="BG18" s="30"/>
      <c r="BH18" s="32" t="str">
        <f t="shared" si="19"/>
        <v/>
      </c>
      <c r="BI18" s="33" t="str">
        <f t="shared" si="20"/>
        <v/>
      </c>
      <c r="BJ18" s="34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5" t="str">
        <f t="shared" si="21"/>
        <v/>
      </c>
      <c r="BV18" s="34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1" t="str">
        <f t="shared" si="22"/>
        <v/>
      </c>
      <c r="CH18" s="35" t="str">
        <f t="shared" si="23"/>
        <v/>
      </c>
      <c r="CI18" s="36"/>
      <c r="CJ18" s="30"/>
      <c r="CK18" s="37" t="str">
        <f t="shared" si="24"/>
        <v/>
      </c>
      <c r="CM18" s="29">
        <v>9</v>
      </c>
      <c r="CN18" s="30"/>
      <c r="CW18" s="1">
        <v>9</v>
      </c>
      <c r="CX18" s="1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Kritis Terhadap Media Massa, Ajaran Sosial Gereja, Hak Asasi Manusia, </v>
      </c>
    </row>
    <row r="19" spans="1:102" ht="15" x14ac:dyDescent="0.25">
      <c r="A19" s="14"/>
      <c r="B19" s="14"/>
      <c r="C19" s="14"/>
      <c r="E19" s="14" t="str">
        <f t="shared" si="0"/>
        <v/>
      </c>
      <c r="F19" s="1"/>
      <c r="G19" s="14" t="str">
        <f t="shared" si="1"/>
        <v/>
      </c>
      <c r="H19" s="14" t="str">
        <f t="shared" si="2"/>
        <v/>
      </c>
      <c r="I19" s="14" t="str">
        <f t="shared" si="3"/>
        <v/>
      </c>
      <c r="J19" s="14" t="str">
        <f t="shared" si="4"/>
        <v/>
      </c>
      <c r="K19" s="1"/>
      <c r="L19" s="14" t="str">
        <f t="shared" si="5"/>
        <v/>
      </c>
      <c r="M19" s="14" t="str">
        <f t="shared" si="6"/>
        <v/>
      </c>
      <c r="N19" s="14" t="str">
        <f t="shared" si="25"/>
        <v/>
      </c>
      <c r="P19" s="30"/>
      <c r="Q19" s="30"/>
      <c r="R19" s="31" t="str">
        <f t="shared" si="7"/>
        <v/>
      </c>
      <c r="S19" s="30"/>
      <c r="T19" s="30"/>
      <c r="U19" s="31" t="str">
        <f t="shared" si="8"/>
        <v/>
      </c>
      <c r="V19" s="30"/>
      <c r="W19" s="30"/>
      <c r="X19" s="31" t="str">
        <f t="shared" si="9"/>
        <v/>
      </c>
      <c r="Y19" s="30"/>
      <c r="Z19" s="30"/>
      <c r="AA19" s="31" t="str">
        <f t="shared" si="10"/>
        <v/>
      </c>
      <c r="AB19" s="30"/>
      <c r="AC19" s="30"/>
      <c r="AD19" s="31" t="str">
        <f t="shared" si="11"/>
        <v/>
      </c>
      <c r="AE19" s="30"/>
      <c r="AF19" s="30"/>
      <c r="AG19" s="31" t="str">
        <f t="shared" si="12"/>
        <v/>
      </c>
      <c r="AH19" s="30"/>
      <c r="AI19" s="30"/>
      <c r="AJ19" s="31" t="str">
        <f t="shared" si="13"/>
        <v/>
      </c>
      <c r="AK19" s="30"/>
      <c r="AL19" s="30"/>
      <c r="AM19" s="31" t="str">
        <f t="shared" si="14"/>
        <v/>
      </c>
      <c r="AN19" s="30"/>
      <c r="AO19" s="30"/>
      <c r="AP19" s="31" t="str">
        <f t="shared" si="15"/>
        <v/>
      </c>
      <c r="AQ19" s="30"/>
      <c r="AR19" s="30"/>
      <c r="AS19" s="31" t="str">
        <f t="shared" si="16"/>
        <v/>
      </c>
      <c r="AT19" s="31" t="str">
        <f t="shared" si="17"/>
        <v/>
      </c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1" t="str">
        <f t="shared" si="18"/>
        <v/>
      </c>
      <c r="BF19" s="30"/>
      <c r="BG19" s="30"/>
      <c r="BH19" s="32" t="str">
        <f t="shared" si="19"/>
        <v/>
      </c>
      <c r="BI19" s="33" t="str">
        <f t="shared" si="20"/>
        <v/>
      </c>
      <c r="BJ19" s="34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5" t="str">
        <f t="shared" si="21"/>
        <v/>
      </c>
      <c r="BV19" s="34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1" t="str">
        <f t="shared" si="22"/>
        <v/>
      </c>
      <c r="CH19" s="35" t="str">
        <f t="shared" si="23"/>
        <v/>
      </c>
      <c r="CI19" s="36"/>
      <c r="CJ19" s="30"/>
      <c r="CK19" s="37" t="str">
        <f t="shared" si="24"/>
        <v/>
      </c>
      <c r="CM19" s="29">
        <v>10</v>
      </c>
      <c r="CN19" s="30"/>
      <c r="CW19" s="1">
        <v>10</v>
      </c>
      <c r="CX19" s="1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Kritis Terhadap Media Massa, Ajaran Sosial Gereja, Hak Asasi Manusia, </v>
      </c>
    </row>
    <row r="20" spans="1:102" ht="15" x14ac:dyDescent="0.25">
      <c r="A20" s="14"/>
      <c r="B20" s="14"/>
      <c r="C20" s="14"/>
      <c r="E20" s="14" t="str">
        <f t="shared" si="0"/>
        <v/>
      </c>
      <c r="F20" s="1"/>
      <c r="G20" s="14" t="str">
        <f t="shared" si="1"/>
        <v/>
      </c>
      <c r="H20" s="14" t="str">
        <f t="shared" si="2"/>
        <v/>
      </c>
      <c r="I20" s="14" t="str">
        <f t="shared" si="3"/>
        <v/>
      </c>
      <c r="J20" s="14" t="str">
        <f t="shared" si="4"/>
        <v/>
      </c>
      <c r="K20" s="1"/>
      <c r="L20" s="14" t="str">
        <f t="shared" si="5"/>
        <v/>
      </c>
      <c r="M20" s="14" t="str">
        <f t="shared" si="6"/>
        <v/>
      </c>
      <c r="N20" s="14" t="str">
        <f t="shared" si="25"/>
        <v/>
      </c>
      <c r="P20" s="30"/>
      <c r="Q20" s="30"/>
      <c r="R20" s="31" t="str">
        <f t="shared" si="7"/>
        <v/>
      </c>
      <c r="S20" s="30"/>
      <c r="T20" s="30"/>
      <c r="U20" s="31" t="str">
        <f t="shared" si="8"/>
        <v/>
      </c>
      <c r="V20" s="30"/>
      <c r="W20" s="30"/>
      <c r="X20" s="31" t="str">
        <f t="shared" si="9"/>
        <v/>
      </c>
      <c r="Y20" s="30"/>
      <c r="Z20" s="30"/>
      <c r="AA20" s="31" t="str">
        <f t="shared" si="10"/>
        <v/>
      </c>
      <c r="AB20" s="30"/>
      <c r="AC20" s="30"/>
      <c r="AD20" s="31" t="str">
        <f t="shared" si="11"/>
        <v/>
      </c>
      <c r="AE20" s="30"/>
      <c r="AF20" s="30"/>
      <c r="AG20" s="31" t="str">
        <f t="shared" si="12"/>
        <v/>
      </c>
      <c r="AH20" s="30"/>
      <c r="AI20" s="30"/>
      <c r="AJ20" s="31" t="str">
        <f t="shared" si="13"/>
        <v/>
      </c>
      <c r="AK20" s="30"/>
      <c r="AL20" s="30"/>
      <c r="AM20" s="31" t="str">
        <f t="shared" si="14"/>
        <v/>
      </c>
      <c r="AN20" s="30"/>
      <c r="AO20" s="30"/>
      <c r="AP20" s="31" t="str">
        <f t="shared" si="15"/>
        <v/>
      </c>
      <c r="AQ20" s="30"/>
      <c r="AR20" s="30"/>
      <c r="AS20" s="31" t="str">
        <f t="shared" si="16"/>
        <v/>
      </c>
      <c r="AT20" s="31" t="str">
        <f t="shared" si="17"/>
        <v/>
      </c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1" t="str">
        <f t="shared" si="18"/>
        <v/>
      </c>
      <c r="BF20" s="30"/>
      <c r="BG20" s="30"/>
      <c r="BH20" s="32" t="str">
        <f t="shared" si="19"/>
        <v/>
      </c>
      <c r="BI20" s="33" t="str">
        <f t="shared" si="20"/>
        <v/>
      </c>
      <c r="BJ20" s="34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5" t="str">
        <f t="shared" si="21"/>
        <v/>
      </c>
      <c r="BV20" s="34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1" t="str">
        <f t="shared" si="22"/>
        <v/>
      </c>
      <c r="CH20" s="35" t="str">
        <f t="shared" si="23"/>
        <v/>
      </c>
      <c r="CI20" s="36"/>
      <c r="CJ20" s="30"/>
      <c r="CK20" s="37" t="str">
        <f t="shared" si="24"/>
        <v/>
      </c>
      <c r="CW20" s="1">
        <v>11</v>
      </c>
      <c r="CX20" s="1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Kritis Terhadap Media Massa, Ajaran Sosial Gereja, Hak Asasi Manusia, </v>
      </c>
    </row>
    <row r="21" spans="1:102" ht="15" x14ac:dyDescent="0.25">
      <c r="A21" s="14"/>
      <c r="B21" s="14"/>
      <c r="C21" s="14"/>
      <c r="E21" s="14" t="str">
        <f t="shared" si="0"/>
        <v/>
      </c>
      <c r="F21" s="1"/>
      <c r="G21" s="14" t="str">
        <f t="shared" si="1"/>
        <v/>
      </c>
      <c r="H21" s="14" t="str">
        <f t="shared" si="2"/>
        <v/>
      </c>
      <c r="I21" s="14" t="str">
        <f t="shared" si="3"/>
        <v/>
      </c>
      <c r="J21" s="14" t="str">
        <f t="shared" si="4"/>
        <v/>
      </c>
      <c r="K21" s="1"/>
      <c r="L21" s="14" t="str">
        <f t="shared" si="5"/>
        <v/>
      </c>
      <c r="M21" s="14" t="str">
        <f t="shared" si="6"/>
        <v/>
      </c>
      <c r="N21" s="14" t="str">
        <f t="shared" si="25"/>
        <v/>
      </c>
      <c r="P21" s="30"/>
      <c r="Q21" s="30"/>
      <c r="R21" s="31" t="str">
        <f t="shared" si="7"/>
        <v/>
      </c>
      <c r="S21" s="30"/>
      <c r="T21" s="30"/>
      <c r="U21" s="31" t="str">
        <f t="shared" si="8"/>
        <v/>
      </c>
      <c r="V21" s="30"/>
      <c r="W21" s="30"/>
      <c r="X21" s="31" t="str">
        <f t="shared" si="9"/>
        <v/>
      </c>
      <c r="Y21" s="30"/>
      <c r="Z21" s="30"/>
      <c r="AA21" s="31" t="str">
        <f t="shared" si="10"/>
        <v/>
      </c>
      <c r="AB21" s="30"/>
      <c r="AC21" s="30"/>
      <c r="AD21" s="31" t="str">
        <f t="shared" si="11"/>
        <v/>
      </c>
      <c r="AE21" s="30"/>
      <c r="AF21" s="30"/>
      <c r="AG21" s="31" t="str">
        <f t="shared" si="12"/>
        <v/>
      </c>
      <c r="AH21" s="30"/>
      <c r="AI21" s="30"/>
      <c r="AJ21" s="31" t="str">
        <f t="shared" si="13"/>
        <v/>
      </c>
      <c r="AK21" s="30"/>
      <c r="AL21" s="30"/>
      <c r="AM21" s="31" t="str">
        <f t="shared" si="14"/>
        <v/>
      </c>
      <c r="AN21" s="30"/>
      <c r="AO21" s="30"/>
      <c r="AP21" s="31" t="str">
        <f t="shared" si="15"/>
        <v/>
      </c>
      <c r="AQ21" s="30"/>
      <c r="AR21" s="30"/>
      <c r="AS21" s="31" t="str">
        <f t="shared" si="16"/>
        <v/>
      </c>
      <c r="AT21" s="31" t="str">
        <f t="shared" si="17"/>
        <v/>
      </c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1" t="str">
        <f t="shared" si="18"/>
        <v/>
      </c>
      <c r="BF21" s="30"/>
      <c r="BG21" s="30"/>
      <c r="BH21" s="32" t="str">
        <f t="shared" si="19"/>
        <v/>
      </c>
      <c r="BI21" s="33" t="str">
        <f t="shared" si="20"/>
        <v/>
      </c>
      <c r="BJ21" s="34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5" t="str">
        <f t="shared" si="21"/>
        <v/>
      </c>
      <c r="BV21" s="34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1" t="str">
        <f t="shared" si="22"/>
        <v/>
      </c>
      <c r="CH21" s="35" t="str">
        <f t="shared" si="23"/>
        <v/>
      </c>
      <c r="CI21" s="36"/>
      <c r="CJ21" s="30"/>
      <c r="CK21" s="37" t="str">
        <f t="shared" si="24"/>
        <v/>
      </c>
    </row>
    <row r="22" spans="1:102" ht="15" x14ac:dyDescent="0.25">
      <c r="A22" s="14"/>
      <c r="B22" s="14"/>
      <c r="C22" s="14"/>
      <c r="E22" s="14" t="str">
        <f t="shared" si="0"/>
        <v/>
      </c>
      <c r="F22" s="1"/>
      <c r="G22" s="14" t="str">
        <f t="shared" si="1"/>
        <v/>
      </c>
      <c r="H22" s="14" t="str">
        <f t="shared" si="2"/>
        <v/>
      </c>
      <c r="I22" s="14" t="str">
        <f t="shared" si="3"/>
        <v/>
      </c>
      <c r="J22" s="14" t="str">
        <f t="shared" si="4"/>
        <v/>
      </c>
      <c r="K22" s="1"/>
      <c r="L22" s="14" t="str">
        <f t="shared" si="5"/>
        <v/>
      </c>
      <c r="M22" s="14" t="str">
        <f t="shared" si="6"/>
        <v/>
      </c>
      <c r="N22" s="14" t="str">
        <f t="shared" si="25"/>
        <v/>
      </c>
      <c r="P22" s="30"/>
      <c r="Q22" s="30"/>
      <c r="R22" s="31" t="str">
        <f t="shared" si="7"/>
        <v/>
      </c>
      <c r="S22" s="30"/>
      <c r="T22" s="30"/>
      <c r="U22" s="31" t="str">
        <f t="shared" si="8"/>
        <v/>
      </c>
      <c r="V22" s="30"/>
      <c r="W22" s="30"/>
      <c r="X22" s="31" t="str">
        <f t="shared" si="9"/>
        <v/>
      </c>
      <c r="Y22" s="30"/>
      <c r="Z22" s="30"/>
      <c r="AA22" s="31" t="str">
        <f t="shared" si="10"/>
        <v/>
      </c>
      <c r="AB22" s="30"/>
      <c r="AC22" s="30"/>
      <c r="AD22" s="31" t="str">
        <f t="shared" si="11"/>
        <v/>
      </c>
      <c r="AE22" s="30"/>
      <c r="AF22" s="30"/>
      <c r="AG22" s="31" t="str">
        <f t="shared" si="12"/>
        <v/>
      </c>
      <c r="AH22" s="30"/>
      <c r="AI22" s="30"/>
      <c r="AJ22" s="31" t="str">
        <f t="shared" si="13"/>
        <v/>
      </c>
      <c r="AK22" s="30"/>
      <c r="AL22" s="30"/>
      <c r="AM22" s="31" t="str">
        <f t="shared" si="14"/>
        <v/>
      </c>
      <c r="AN22" s="30"/>
      <c r="AO22" s="30"/>
      <c r="AP22" s="31" t="str">
        <f t="shared" si="15"/>
        <v/>
      </c>
      <c r="AQ22" s="30"/>
      <c r="AR22" s="30"/>
      <c r="AS22" s="31" t="str">
        <f t="shared" si="16"/>
        <v/>
      </c>
      <c r="AT22" s="31" t="str">
        <f t="shared" si="17"/>
        <v/>
      </c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1" t="str">
        <f t="shared" si="18"/>
        <v/>
      </c>
      <c r="BF22" s="30"/>
      <c r="BG22" s="30"/>
      <c r="BH22" s="32" t="str">
        <f t="shared" si="19"/>
        <v/>
      </c>
      <c r="BI22" s="33" t="str">
        <f t="shared" si="20"/>
        <v/>
      </c>
      <c r="BJ22" s="34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5" t="str">
        <f t="shared" si="21"/>
        <v/>
      </c>
      <c r="BV22" s="34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1" t="str">
        <f t="shared" si="22"/>
        <v/>
      </c>
      <c r="CH22" s="35" t="str">
        <f t="shared" si="23"/>
        <v/>
      </c>
      <c r="CI22" s="36"/>
      <c r="CJ22" s="30"/>
      <c r="CK22" s="37" t="str">
        <f t="shared" si="24"/>
        <v/>
      </c>
    </row>
    <row r="23" spans="1:102" ht="15" x14ac:dyDescent="0.25">
      <c r="A23" s="14"/>
      <c r="B23" s="14"/>
      <c r="C23" s="14"/>
      <c r="E23" s="14" t="str">
        <f t="shared" si="0"/>
        <v/>
      </c>
      <c r="F23" s="1"/>
      <c r="G23" s="14" t="str">
        <f t="shared" si="1"/>
        <v/>
      </c>
      <c r="H23" s="14" t="str">
        <f t="shared" si="2"/>
        <v/>
      </c>
      <c r="I23" s="14" t="str">
        <f t="shared" si="3"/>
        <v/>
      </c>
      <c r="J23" s="14" t="str">
        <f t="shared" si="4"/>
        <v/>
      </c>
      <c r="K23" s="1"/>
      <c r="L23" s="14" t="str">
        <f t="shared" si="5"/>
        <v/>
      </c>
      <c r="M23" s="14" t="str">
        <f t="shared" si="6"/>
        <v/>
      </c>
      <c r="N23" s="14" t="str">
        <f t="shared" si="25"/>
        <v/>
      </c>
      <c r="P23" s="30"/>
      <c r="Q23" s="30"/>
      <c r="R23" s="31" t="str">
        <f t="shared" si="7"/>
        <v/>
      </c>
      <c r="S23" s="30"/>
      <c r="T23" s="30"/>
      <c r="U23" s="31" t="str">
        <f t="shared" si="8"/>
        <v/>
      </c>
      <c r="V23" s="30"/>
      <c r="W23" s="30"/>
      <c r="X23" s="31" t="str">
        <f t="shared" si="9"/>
        <v/>
      </c>
      <c r="Y23" s="30"/>
      <c r="Z23" s="30"/>
      <c r="AA23" s="31" t="str">
        <f t="shared" si="10"/>
        <v/>
      </c>
      <c r="AB23" s="30"/>
      <c r="AC23" s="30"/>
      <c r="AD23" s="31" t="str">
        <f t="shared" si="11"/>
        <v/>
      </c>
      <c r="AE23" s="30"/>
      <c r="AF23" s="30"/>
      <c r="AG23" s="31" t="str">
        <f t="shared" si="12"/>
        <v/>
      </c>
      <c r="AH23" s="30"/>
      <c r="AI23" s="30"/>
      <c r="AJ23" s="31" t="str">
        <f t="shared" si="13"/>
        <v/>
      </c>
      <c r="AK23" s="30"/>
      <c r="AL23" s="30"/>
      <c r="AM23" s="31" t="str">
        <f t="shared" si="14"/>
        <v/>
      </c>
      <c r="AN23" s="30"/>
      <c r="AO23" s="30"/>
      <c r="AP23" s="31" t="str">
        <f t="shared" si="15"/>
        <v/>
      </c>
      <c r="AQ23" s="30"/>
      <c r="AR23" s="30"/>
      <c r="AS23" s="31" t="str">
        <f t="shared" si="16"/>
        <v/>
      </c>
      <c r="AT23" s="31" t="str">
        <f t="shared" si="17"/>
        <v/>
      </c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1" t="str">
        <f t="shared" si="18"/>
        <v/>
      </c>
      <c r="BF23" s="30"/>
      <c r="BG23" s="30"/>
      <c r="BH23" s="32" t="str">
        <f t="shared" si="19"/>
        <v/>
      </c>
      <c r="BI23" s="33" t="str">
        <f t="shared" si="20"/>
        <v/>
      </c>
      <c r="BJ23" s="34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5" t="str">
        <f t="shared" si="21"/>
        <v/>
      </c>
      <c r="BV23" s="34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1" t="str">
        <f t="shared" si="22"/>
        <v/>
      </c>
      <c r="CH23" s="35" t="str">
        <f t="shared" si="23"/>
        <v/>
      </c>
      <c r="CI23" s="36"/>
      <c r="CJ23" s="30"/>
      <c r="CK23" s="37" t="str">
        <f t="shared" si="24"/>
        <v/>
      </c>
    </row>
    <row r="24" spans="1:102" ht="15" x14ac:dyDescent="0.25">
      <c r="A24" s="14"/>
      <c r="B24" s="14"/>
      <c r="C24" s="14"/>
      <c r="E24" s="14" t="str">
        <f t="shared" si="0"/>
        <v/>
      </c>
      <c r="F24" s="1"/>
      <c r="G24" s="14" t="str">
        <f t="shared" si="1"/>
        <v/>
      </c>
      <c r="H24" s="14" t="str">
        <f t="shared" si="2"/>
        <v/>
      </c>
      <c r="I24" s="14" t="str">
        <f t="shared" si="3"/>
        <v/>
      </c>
      <c r="J24" s="14" t="str">
        <f t="shared" si="4"/>
        <v/>
      </c>
      <c r="K24" s="1"/>
      <c r="L24" s="14" t="str">
        <f t="shared" si="5"/>
        <v/>
      </c>
      <c r="M24" s="14" t="str">
        <f t="shared" si="6"/>
        <v/>
      </c>
      <c r="N24" s="14" t="str">
        <f t="shared" si="25"/>
        <v/>
      </c>
      <c r="P24" s="30"/>
      <c r="Q24" s="30"/>
      <c r="R24" s="31" t="str">
        <f t="shared" si="7"/>
        <v/>
      </c>
      <c r="S24" s="30"/>
      <c r="T24" s="30"/>
      <c r="U24" s="31" t="str">
        <f t="shared" si="8"/>
        <v/>
      </c>
      <c r="V24" s="30"/>
      <c r="W24" s="30"/>
      <c r="X24" s="31" t="str">
        <f t="shared" si="9"/>
        <v/>
      </c>
      <c r="Y24" s="30"/>
      <c r="Z24" s="30"/>
      <c r="AA24" s="31" t="str">
        <f t="shared" si="10"/>
        <v/>
      </c>
      <c r="AB24" s="30"/>
      <c r="AC24" s="30"/>
      <c r="AD24" s="31" t="str">
        <f t="shared" si="11"/>
        <v/>
      </c>
      <c r="AE24" s="30"/>
      <c r="AF24" s="30"/>
      <c r="AG24" s="31" t="str">
        <f t="shared" si="12"/>
        <v/>
      </c>
      <c r="AH24" s="30"/>
      <c r="AI24" s="30"/>
      <c r="AJ24" s="31" t="str">
        <f t="shared" si="13"/>
        <v/>
      </c>
      <c r="AK24" s="30"/>
      <c r="AL24" s="30"/>
      <c r="AM24" s="31" t="str">
        <f t="shared" si="14"/>
        <v/>
      </c>
      <c r="AN24" s="30"/>
      <c r="AO24" s="30"/>
      <c r="AP24" s="31" t="str">
        <f t="shared" si="15"/>
        <v/>
      </c>
      <c r="AQ24" s="30"/>
      <c r="AR24" s="30"/>
      <c r="AS24" s="31" t="str">
        <f t="shared" si="16"/>
        <v/>
      </c>
      <c r="AT24" s="31" t="str">
        <f t="shared" si="17"/>
        <v/>
      </c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1" t="str">
        <f t="shared" si="18"/>
        <v/>
      </c>
      <c r="BF24" s="30"/>
      <c r="BG24" s="30"/>
      <c r="BH24" s="32" t="str">
        <f t="shared" si="19"/>
        <v/>
      </c>
      <c r="BI24" s="33" t="str">
        <f t="shared" si="20"/>
        <v/>
      </c>
      <c r="BJ24" s="34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5" t="str">
        <f t="shared" si="21"/>
        <v/>
      </c>
      <c r="BV24" s="34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1" t="str">
        <f t="shared" si="22"/>
        <v/>
      </c>
      <c r="CH24" s="35" t="str">
        <f t="shared" si="23"/>
        <v/>
      </c>
      <c r="CI24" s="36"/>
      <c r="CJ24" s="30"/>
      <c r="CK24" s="37" t="str">
        <f t="shared" si="24"/>
        <v/>
      </c>
    </row>
    <row r="25" spans="1:102" ht="15" x14ac:dyDescent="0.25">
      <c r="A25" s="14"/>
      <c r="B25" s="14"/>
      <c r="C25" s="14"/>
      <c r="E25" s="14" t="str">
        <f t="shared" si="0"/>
        <v/>
      </c>
      <c r="F25" s="1"/>
      <c r="G25" s="14" t="str">
        <f t="shared" si="1"/>
        <v/>
      </c>
      <c r="H25" s="14" t="str">
        <f t="shared" si="2"/>
        <v/>
      </c>
      <c r="I25" s="14" t="str">
        <f t="shared" si="3"/>
        <v/>
      </c>
      <c r="J25" s="14" t="str">
        <f t="shared" si="4"/>
        <v/>
      </c>
      <c r="K25" s="1"/>
      <c r="L25" s="14" t="str">
        <f t="shared" si="5"/>
        <v/>
      </c>
      <c r="M25" s="14" t="str">
        <f t="shared" si="6"/>
        <v/>
      </c>
      <c r="N25" s="14" t="str">
        <f t="shared" si="25"/>
        <v/>
      </c>
      <c r="P25" s="30"/>
      <c r="Q25" s="30"/>
      <c r="R25" s="31" t="str">
        <f t="shared" si="7"/>
        <v/>
      </c>
      <c r="S25" s="30"/>
      <c r="T25" s="30"/>
      <c r="U25" s="31" t="str">
        <f t="shared" si="8"/>
        <v/>
      </c>
      <c r="V25" s="30"/>
      <c r="W25" s="30"/>
      <c r="X25" s="31" t="str">
        <f t="shared" si="9"/>
        <v/>
      </c>
      <c r="Y25" s="30"/>
      <c r="Z25" s="30"/>
      <c r="AA25" s="31" t="str">
        <f t="shared" si="10"/>
        <v/>
      </c>
      <c r="AB25" s="30"/>
      <c r="AC25" s="30"/>
      <c r="AD25" s="31" t="str">
        <f t="shared" si="11"/>
        <v/>
      </c>
      <c r="AE25" s="30"/>
      <c r="AF25" s="30"/>
      <c r="AG25" s="31" t="str">
        <f t="shared" si="12"/>
        <v/>
      </c>
      <c r="AH25" s="30"/>
      <c r="AI25" s="30"/>
      <c r="AJ25" s="31" t="str">
        <f t="shared" si="13"/>
        <v/>
      </c>
      <c r="AK25" s="30"/>
      <c r="AL25" s="30"/>
      <c r="AM25" s="31" t="str">
        <f t="shared" si="14"/>
        <v/>
      </c>
      <c r="AN25" s="30"/>
      <c r="AO25" s="30"/>
      <c r="AP25" s="31" t="str">
        <f t="shared" si="15"/>
        <v/>
      </c>
      <c r="AQ25" s="30"/>
      <c r="AR25" s="30"/>
      <c r="AS25" s="31" t="str">
        <f t="shared" si="16"/>
        <v/>
      </c>
      <c r="AT25" s="31" t="str">
        <f t="shared" si="17"/>
        <v/>
      </c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1" t="str">
        <f t="shared" si="18"/>
        <v/>
      </c>
      <c r="BF25" s="30"/>
      <c r="BG25" s="30"/>
      <c r="BH25" s="32" t="str">
        <f t="shared" si="19"/>
        <v/>
      </c>
      <c r="BI25" s="33" t="str">
        <f t="shared" si="20"/>
        <v/>
      </c>
      <c r="BJ25" s="34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5" t="str">
        <f t="shared" si="21"/>
        <v/>
      </c>
      <c r="BV25" s="34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1" t="str">
        <f t="shared" si="22"/>
        <v/>
      </c>
      <c r="CH25" s="35" t="str">
        <f t="shared" si="23"/>
        <v/>
      </c>
      <c r="CI25" s="36"/>
      <c r="CJ25" s="30"/>
      <c r="CK25" s="37" t="str">
        <f t="shared" si="24"/>
        <v/>
      </c>
    </row>
    <row r="26" spans="1:102" ht="15" x14ac:dyDescent="0.25">
      <c r="A26" s="14"/>
      <c r="B26" s="14"/>
      <c r="C26" s="14"/>
      <c r="E26" s="14" t="str">
        <f t="shared" si="0"/>
        <v/>
      </c>
      <c r="F26" s="1"/>
      <c r="G26" s="14" t="str">
        <f t="shared" si="1"/>
        <v/>
      </c>
      <c r="H26" s="14" t="str">
        <f t="shared" si="2"/>
        <v/>
      </c>
      <c r="I26" s="14" t="str">
        <f t="shared" si="3"/>
        <v/>
      </c>
      <c r="J26" s="14" t="str">
        <f t="shared" si="4"/>
        <v/>
      </c>
      <c r="K26" s="1"/>
      <c r="L26" s="14" t="str">
        <f t="shared" si="5"/>
        <v/>
      </c>
      <c r="M26" s="14" t="str">
        <f t="shared" si="6"/>
        <v/>
      </c>
      <c r="N26" s="14" t="str">
        <f t="shared" si="25"/>
        <v/>
      </c>
      <c r="P26" s="30"/>
      <c r="Q26" s="30"/>
      <c r="R26" s="31" t="str">
        <f t="shared" si="7"/>
        <v/>
      </c>
      <c r="S26" s="30"/>
      <c r="T26" s="30"/>
      <c r="U26" s="31" t="str">
        <f t="shared" si="8"/>
        <v/>
      </c>
      <c r="V26" s="30"/>
      <c r="W26" s="30"/>
      <c r="X26" s="31" t="str">
        <f t="shared" si="9"/>
        <v/>
      </c>
      <c r="Y26" s="30"/>
      <c r="Z26" s="30"/>
      <c r="AA26" s="31" t="str">
        <f t="shared" si="10"/>
        <v/>
      </c>
      <c r="AB26" s="30"/>
      <c r="AC26" s="30"/>
      <c r="AD26" s="31" t="str">
        <f t="shared" si="11"/>
        <v/>
      </c>
      <c r="AE26" s="30"/>
      <c r="AF26" s="30"/>
      <c r="AG26" s="31" t="str">
        <f t="shared" si="12"/>
        <v/>
      </c>
      <c r="AH26" s="30"/>
      <c r="AI26" s="30"/>
      <c r="AJ26" s="31" t="str">
        <f t="shared" si="13"/>
        <v/>
      </c>
      <c r="AK26" s="30"/>
      <c r="AL26" s="30"/>
      <c r="AM26" s="31" t="str">
        <f t="shared" si="14"/>
        <v/>
      </c>
      <c r="AN26" s="30"/>
      <c r="AO26" s="30"/>
      <c r="AP26" s="31" t="str">
        <f t="shared" si="15"/>
        <v/>
      </c>
      <c r="AQ26" s="30"/>
      <c r="AR26" s="30"/>
      <c r="AS26" s="31" t="str">
        <f t="shared" si="16"/>
        <v/>
      </c>
      <c r="AT26" s="31" t="str">
        <f t="shared" si="17"/>
        <v/>
      </c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1" t="str">
        <f t="shared" si="18"/>
        <v/>
      </c>
      <c r="BF26" s="30"/>
      <c r="BG26" s="30"/>
      <c r="BH26" s="32" t="str">
        <f t="shared" si="19"/>
        <v/>
      </c>
      <c r="BI26" s="33" t="str">
        <f t="shared" si="20"/>
        <v/>
      </c>
      <c r="BJ26" s="34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5" t="str">
        <f t="shared" si="21"/>
        <v/>
      </c>
      <c r="BV26" s="34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1" t="str">
        <f t="shared" si="22"/>
        <v/>
      </c>
      <c r="CH26" s="35" t="str">
        <f t="shared" si="23"/>
        <v/>
      </c>
      <c r="CI26" s="36"/>
      <c r="CJ26" s="30"/>
      <c r="CK26" s="37" t="str">
        <f t="shared" si="24"/>
        <v/>
      </c>
    </row>
    <row r="27" spans="1:102" ht="15" x14ac:dyDescent="0.25">
      <c r="A27" s="14"/>
      <c r="B27" s="14"/>
      <c r="C27" s="14"/>
      <c r="E27" s="14" t="str">
        <f t="shared" si="0"/>
        <v/>
      </c>
      <c r="F27" s="1"/>
      <c r="G27" s="14" t="str">
        <f t="shared" si="1"/>
        <v/>
      </c>
      <c r="H27" s="14" t="str">
        <f t="shared" si="2"/>
        <v/>
      </c>
      <c r="I27" s="14" t="str">
        <f t="shared" si="3"/>
        <v/>
      </c>
      <c r="J27" s="14" t="str">
        <f t="shared" si="4"/>
        <v/>
      </c>
      <c r="K27" s="1"/>
      <c r="L27" s="14" t="str">
        <f t="shared" si="5"/>
        <v/>
      </c>
      <c r="M27" s="14" t="str">
        <f t="shared" si="6"/>
        <v/>
      </c>
      <c r="N27" s="14" t="str">
        <f t="shared" si="25"/>
        <v/>
      </c>
      <c r="P27" s="30"/>
      <c r="Q27" s="30"/>
      <c r="R27" s="31" t="str">
        <f t="shared" si="7"/>
        <v/>
      </c>
      <c r="S27" s="30"/>
      <c r="T27" s="30"/>
      <c r="U27" s="31" t="str">
        <f t="shared" si="8"/>
        <v/>
      </c>
      <c r="V27" s="30"/>
      <c r="W27" s="30"/>
      <c r="X27" s="31" t="str">
        <f t="shared" si="9"/>
        <v/>
      </c>
      <c r="Y27" s="30"/>
      <c r="Z27" s="30"/>
      <c r="AA27" s="31" t="str">
        <f t="shared" si="10"/>
        <v/>
      </c>
      <c r="AB27" s="30"/>
      <c r="AC27" s="30"/>
      <c r="AD27" s="31" t="str">
        <f t="shared" si="11"/>
        <v/>
      </c>
      <c r="AE27" s="30"/>
      <c r="AF27" s="30"/>
      <c r="AG27" s="31" t="str">
        <f t="shared" si="12"/>
        <v/>
      </c>
      <c r="AH27" s="30"/>
      <c r="AI27" s="30"/>
      <c r="AJ27" s="31" t="str">
        <f t="shared" si="13"/>
        <v/>
      </c>
      <c r="AK27" s="30"/>
      <c r="AL27" s="30"/>
      <c r="AM27" s="31" t="str">
        <f t="shared" si="14"/>
        <v/>
      </c>
      <c r="AN27" s="30"/>
      <c r="AO27" s="30"/>
      <c r="AP27" s="31" t="str">
        <f t="shared" si="15"/>
        <v/>
      </c>
      <c r="AQ27" s="30"/>
      <c r="AR27" s="30"/>
      <c r="AS27" s="31" t="str">
        <f t="shared" si="16"/>
        <v/>
      </c>
      <c r="AT27" s="31" t="str">
        <f t="shared" si="17"/>
        <v/>
      </c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1" t="str">
        <f t="shared" si="18"/>
        <v/>
      </c>
      <c r="BF27" s="30"/>
      <c r="BG27" s="30"/>
      <c r="BH27" s="32" t="str">
        <f t="shared" si="19"/>
        <v/>
      </c>
      <c r="BI27" s="33" t="str">
        <f t="shared" si="20"/>
        <v/>
      </c>
      <c r="BJ27" s="34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5" t="str">
        <f t="shared" si="21"/>
        <v/>
      </c>
      <c r="BV27" s="34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1" t="str">
        <f t="shared" si="22"/>
        <v/>
      </c>
      <c r="CH27" s="35" t="str">
        <f t="shared" si="23"/>
        <v/>
      </c>
      <c r="CI27" s="36"/>
      <c r="CJ27" s="30"/>
      <c r="CK27" s="37" t="str">
        <f t="shared" si="24"/>
        <v/>
      </c>
    </row>
    <row r="28" spans="1:102" ht="15" x14ac:dyDescent="0.25">
      <c r="A28" s="14"/>
      <c r="B28" s="14"/>
      <c r="C28" s="14"/>
      <c r="E28" s="14" t="str">
        <f t="shared" si="0"/>
        <v/>
      </c>
      <c r="F28" s="1"/>
      <c r="G28" s="14" t="str">
        <f t="shared" si="1"/>
        <v/>
      </c>
      <c r="H28" s="14" t="str">
        <f t="shared" si="2"/>
        <v/>
      </c>
      <c r="I28" s="14" t="str">
        <f t="shared" si="3"/>
        <v/>
      </c>
      <c r="J28" s="14" t="str">
        <f t="shared" si="4"/>
        <v/>
      </c>
      <c r="K28" s="1"/>
      <c r="L28" s="14" t="str">
        <f t="shared" si="5"/>
        <v/>
      </c>
      <c r="M28" s="14" t="str">
        <f t="shared" si="6"/>
        <v/>
      </c>
      <c r="N28" s="14" t="str">
        <f t="shared" si="25"/>
        <v/>
      </c>
      <c r="P28" s="30"/>
      <c r="Q28" s="30"/>
      <c r="R28" s="31" t="str">
        <f t="shared" si="7"/>
        <v/>
      </c>
      <c r="S28" s="30"/>
      <c r="T28" s="30"/>
      <c r="U28" s="31" t="str">
        <f t="shared" si="8"/>
        <v/>
      </c>
      <c r="V28" s="30"/>
      <c r="W28" s="30"/>
      <c r="X28" s="31" t="str">
        <f t="shared" si="9"/>
        <v/>
      </c>
      <c r="Y28" s="30"/>
      <c r="Z28" s="30"/>
      <c r="AA28" s="31" t="str">
        <f t="shared" si="10"/>
        <v/>
      </c>
      <c r="AB28" s="30"/>
      <c r="AC28" s="30"/>
      <c r="AD28" s="31" t="str">
        <f t="shared" si="11"/>
        <v/>
      </c>
      <c r="AE28" s="30"/>
      <c r="AF28" s="30"/>
      <c r="AG28" s="31" t="str">
        <f t="shared" si="12"/>
        <v/>
      </c>
      <c r="AH28" s="30"/>
      <c r="AI28" s="30"/>
      <c r="AJ28" s="31" t="str">
        <f t="shared" si="13"/>
        <v/>
      </c>
      <c r="AK28" s="30"/>
      <c r="AL28" s="30"/>
      <c r="AM28" s="31" t="str">
        <f t="shared" si="14"/>
        <v/>
      </c>
      <c r="AN28" s="30"/>
      <c r="AO28" s="30"/>
      <c r="AP28" s="31" t="str">
        <f t="shared" si="15"/>
        <v/>
      </c>
      <c r="AQ28" s="30"/>
      <c r="AR28" s="30"/>
      <c r="AS28" s="31" t="str">
        <f t="shared" si="16"/>
        <v/>
      </c>
      <c r="AT28" s="31" t="str">
        <f t="shared" si="17"/>
        <v/>
      </c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1" t="str">
        <f t="shared" si="18"/>
        <v/>
      </c>
      <c r="BF28" s="30"/>
      <c r="BG28" s="30"/>
      <c r="BH28" s="32" t="str">
        <f t="shared" si="19"/>
        <v/>
      </c>
      <c r="BI28" s="33" t="str">
        <f t="shared" si="20"/>
        <v/>
      </c>
      <c r="BJ28" s="34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5" t="str">
        <f t="shared" si="21"/>
        <v/>
      </c>
      <c r="BV28" s="34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1" t="str">
        <f t="shared" si="22"/>
        <v/>
      </c>
      <c r="CH28" s="35" t="str">
        <f t="shared" si="23"/>
        <v/>
      </c>
      <c r="CI28" s="36"/>
      <c r="CJ28" s="30"/>
      <c r="CK28" s="37" t="str">
        <f t="shared" si="24"/>
        <v/>
      </c>
    </row>
    <row r="29" spans="1:102" ht="15" x14ac:dyDescent="0.25">
      <c r="A29" s="14"/>
      <c r="B29" s="14"/>
      <c r="C29" s="14"/>
      <c r="E29" s="14" t="str">
        <f t="shared" si="0"/>
        <v/>
      </c>
      <c r="F29" s="1"/>
      <c r="G29" s="14" t="str">
        <f t="shared" si="1"/>
        <v/>
      </c>
      <c r="H29" s="14" t="str">
        <f t="shared" si="2"/>
        <v/>
      </c>
      <c r="I29" s="14" t="str">
        <f t="shared" si="3"/>
        <v/>
      </c>
      <c r="J29" s="14" t="str">
        <f t="shared" si="4"/>
        <v/>
      </c>
      <c r="K29" s="1"/>
      <c r="L29" s="14" t="str">
        <f t="shared" si="5"/>
        <v/>
      </c>
      <c r="M29" s="14" t="str">
        <f t="shared" si="6"/>
        <v/>
      </c>
      <c r="N29" s="14" t="str">
        <f t="shared" si="25"/>
        <v/>
      </c>
      <c r="P29" s="30"/>
      <c r="Q29" s="30"/>
      <c r="R29" s="31" t="str">
        <f t="shared" si="7"/>
        <v/>
      </c>
      <c r="S29" s="30"/>
      <c r="T29" s="30"/>
      <c r="U29" s="31" t="str">
        <f t="shared" si="8"/>
        <v/>
      </c>
      <c r="V29" s="30"/>
      <c r="W29" s="30"/>
      <c r="X29" s="31" t="str">
        <f t="shared" si="9"/>
        <v/>
      </c>
      <c r="Y29" s="30"/>
      <c r="Z29" s="30"/>
      <c r="AA29" s="31" t="str">
        <f t="shared" si="10"/>
        <v/>
      </c>
      <c r="AB29" s="30"/>
      <c r="AC29" s="30"/>
      <c r="AD29" s="31" t="str">
        <f t="shared" si="11"/>
        <v/>
      </c>
      <c r="AE29" s="30"/>
      <c r="AF29" s="30"/>
      <c r="AG29" s="31" t="str">
        <f t="shared" si="12"/>
        <v/>
      </c>
      <c r="AH29" s="30"/>
      <c r="AI29" s="30"/>
      <c r="AJ29" s="31" t="str">
        <f t="shared" si="13"/>
        <v/>
      </c>
      <c r="AK29" s="30"/>
      <c r="AL29" s="30"/>
      <c r="AM29" s="31" t="str">
        <f t="shared" si="14"/>
        <v/>
      </c>
      <c r="AN29" s="30"/>
      <c r="AO29" s="30"/>
      <c r="AP29" s="31" t="str">
        <f t="shared" si="15"/>
        <v/>
      </c>
      <c r="AQ29" s="30"/>
      <c r="AR29" s="30"/>
      <c r="AS29" s="31" t="str">
        <f t="shared" si="16"/>
        <v/>
      </c>
      <c r="AT29" s="31" t="str">
        <f t="shared" si="17"/>
        <v/>
      </c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1" t="str">
        <f t="shared" si="18"/>
        <v/>
      </c>
      <c r="BF29" s="30"/>
      <c r="BG29" s="30"/>
      <c r="BH29" s="32" t="str">
        <f t="shared" si="19"/>
        <v/>
      </c>
      <c r="BI29" s="33" t="str">
        <f t="shared" si="20"/>
        <v/>
      </c>
      <c r="BJ29" s="34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5" t="str">
        <f t="shared" si="21"/>
        <v/>
      </c>
      <c r="BV29" s="34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1" t="str">
        <f t="shared" si="22"/>
        <v/>
      </c>
      <c r="CH29" s="35" t="str">
        <f t="shared" si="23"/>
        <v/>
      </c>
      <c r="CI29" s="36"/>
      <c r="CJ29" s="30"/>
      <c r="CK29" s="37" t="str">
        <f t="shared" si="24"/>
        <v/>
      </c>
    </row>
    <row r="30" spans="1:102" ht="15" x14ac:dyDescent="0.25">
      <c r="A30" s="14"/>
      <c r="B30" s="14"/>
      <c r="C30" s="14"/>
      <c r="E30" s="14" t="str">
        <f t="shared" si="0"/>
        <v/>
      </c>
      <c r="F30" s="1"/>
      <c r="G30" s="14" t="str">
        <f t="shared" si="1"/>
        <v/>
      </c>
      <c r="H30" s="14" t="str">
        <f t="shared" si="2"/>
        <v/>
      </c>
      <c r="I30" s="14" t="str">
        <f t="shared" si="3"/>
        <v/>
      </c>
      <c r="J30" s="14" t="str">
        <f t="shared" si="4"/>
        <v/>
      </c>
      <c r="K30" s="1"/>
      <c r="L30" s="14" t="str">
        <f t="shared" si="5"/>
        <v/>
      </c>
      <c r="M30" s="14" t="str">
        <f t="shared" si="6"/>
        <v/>
      </c>
      <c r="N30" s="14" t="str">
        <f t="shared" si="25"/>
        <v/>
      </c>
      <c r="P30" s="30"/>
      <c r="Q30" s="30"/>
      <c r="R30" s="31" t="str">
        <f t="shared" si="7"/>
        <v/>
      </c>
      <c r="S30" s="30"/>
      <c r="T30" s="30"/>
      <c r="U30" s="31" t="str">
        <f t="shared" si="8"/>
        <v/>
      </c>
      <c r="V30" s="30"/>
      <c r="W30" s="30"/>
      <c r="X30" s="31" t="str">
        <f t="shared" si="9"/>
        <v/>
      </c>
      <c r="Y30" s="30"/>
      <c r="Z30" s="30"/>
      <c r="AA30" s="31" t="str">
        <f t="shared" si="10"/>
        <v/>
      </c>
      <c r="AB30" s="30"/>
      <c r="AC30" s="30"/>
      <c r="AD30" s="31" t="str">
        <f t="shared" si="11"/>
        <v/>
      </c>
      <c r="AE30" s="30"/>
      <c r="AF30" s="30"/>
      <c r="AG30" s="31" t="str">
        <f t="shared" si="12"/>
        <v/>
      </c>
      <c r="AH30" s="30"/>
      <c r="AI30" s="30"/>
      <c r="AJ30" s="31" t="str">
        <f t="shared" si="13"/>
        <v/>
      </c>
      <c r="AK30" s="30"/>
      <c r="AL30" s="30"/>
      <c r="AM30" s="31" t="str">
        <f t="shared" si="14"/>
        <v/>
      </c>
      <c r="AN30" s="30"/>
      <c r="AO30" s="30"/>
      <c r="AP30" s="31" t="str">
        <f t="shared" si="15"/>
        <v/>
      </c>
      <c r="AQ30" s="30"/>
      <c r="AR30" s="30"/>
      <c r="AS30" s="31" t="str">
        <f t="shared" si="16"/>
        <v/>
      </c>
      <c r="AT30" s="31" t="str">
        <f t="shared" si="17"/>
        <v/>
      </c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1" t="str">
        <f t="shared" si="18"/>
        <v/>
      </c>
      <c r="BF30" s="30"/>
      <c r="BG30" s="30"/>
      <c r="BH30" s="32" t="str">
        <f t="shared" si="19"/>
        <v/>
      </c>
      <c r="BI30" s="33" t="str">
        <f t="shared" si="20"/>
        <v/>
      </c>
      <c r="BJ30" s="34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5" t="str">
        <f t="shared" si="21"/>
        <v/>
      </c>
      <c r="BV30" s="34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1" t="str">
        <f t="shared" si="22"/>
        <v/>
      </c>
      <c r="CH30" s="35" t="str">
        <f t="shared" si="23"/>
        <v/>
      </c>
      <c r="CI30" s="36"/>
      <c r="CJ30" s="30"/>
      <c r="CK30" s="37" t="str">
        <f t="shared" si="24"/>
        <v/>
      </c>
    </row>
    <row r="31" spans="1:102" ht="15" x14ac:dyDescent="0.25">
      <c r="A31" s="14"/>
      <c r="B31" s="14"/>
      <c r="C31" s="14"/>
      <c r="E31" s="14" t="str">
        <f t="shared" si="0"/>
        <v/>
      </c>
      <c r="F31" s="1"/>
      <c r="G31" s="14" t="str">
        <f t="shared" si="1"/>
        <v/>
      </c>
      <c r="H31" s="14" t="str">
        <f t="shared" si="2"/>
        <v/>
      </c>
      <c r="I31" s="14" t="str">
        <f t="shared" si="3"/>
        <v/>
      </c>
      <c r="J31" s="14" t="str">
        <f t="shared" si="4"/>
        <v/>
      </c>
      <c r="K31" s="1"/>
      <c r="L31" s="14" t="str">
        <f t="shared" si="5"/>
        <v/>
      </c>
      <c r="M31" s="14" t="str">
        <f t="shared" si="6"/>
        <v/>
      </c>
      <c r="N31" s="14" t="str">
        <f t="shared" si="25"/>
        <v/>
      </c>
      <c r="P31" s="30"/>
      <c r="Q31" s="30"/>
      <c r="R31" s="31" t="str">
        <f t="shared" si="7"/>
        <v/>
      </c>
      <c r="S31" s="30"/>
      <c r="T31" s="30"/>
      <c r="U31" s="31" t="str">
        <f t="shared" si="8"/>
        <v/>
      </c>
      <c r="V31" s="30"/>
      <c r="W31" s="30"/>
      <c r="X31" s="31" t="str">
        <f t="shared" si="9"/>
        <v/>
      </c>
      <c r="Y31" s="30"/>
      <c r="Z31" s="30"/>
      <c r="AA31" s="31" t="str">
        <f t="shared" si="10"/>
        <v/>
      </c>
      <c r="AB31" s="30"/>
      <c r="AC31" s="30"/>
      <c r="AD31" s="31" t="str">
        <f t="shared" si="11"/>
        <v/>
      </c>
      <c r="AE31" s="30"/>
      <c r="AF31" s="30"/>
      <c r="AG31" s="31" t="str">
        <f t="shared" si="12"/>
        <v/>
      </c>
      <c r="AH31" s="30"/>
      <c r="AI31" s="30"/>
      <c r="AJ31" s="31" t="str">
        <f t="shared" si="13"/>
        <v/>
      </c>
      <c r="AK31" s="30"/>
      <c r="AL31" s="30"/>
      <c r="AM31" s="31" t="str">
        <f t="shared" si="14"/>
        <v/>
      </c>
      <c r="AN31" s="30"/>
      <c r="AO31" s="30"/>
      <c r="AP31" s="31" t="str">
        <f t="shared" si="15"/>
        <v/>
      </c>
      <c r="AQ31" s="30"/>
      <c r="AR31" s="30"/>
      <c r="AS31" s="31" t="str">
        <f t="shared" si="16"/>
        <v/>
      </c>
      <c r="AT31" s="31" t="str">
        <f t="shared" si="17"/>
        <v/>
      </c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1" t="str">
        <f t="shared" si="18"/>
        <v/>
      </c>
      <c r="BF31" s="30"/>
      <c r="BG31" s="30"/>
      <c r="BH31" s="32" t="str">
        <f t="shared" si="19"/>
        <v/>
      </c>
      <c r="BI31" s="33" t="str">
        <f t="shared" si="20"/>
        <v/>
      </c>
      <c r="BJ31" s="34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5" t="str">
        <f t="shared" si="21"/>
        <v/>
      </c>
      <c r="BV31" s="34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1" t="str">
        <f t="shared" si="22"/>
        <v/>
      </c>
      <c r="CH31" s="35" t="str">
        <f t="shared" si="23"/>
        <v/>
      </c>
      <c r="CI31" s="36"/>
      <c r="CJ31" s="30"/>
      <c r="CK31" s="37" t="str">
        <f t="shared" si="24"/>
        <v/>
      </c>
    </row>
    <row r="32" spans="1:102" ht="15" x14ac:dyDescent="0.25">
      <c r="A32" s="14"/>
      <c r="B32" s="14"/>
      <c r="C32" s="14"/>
      <c r="E32" s="14" t="str">
        <f t="shared" si="0"/>
        <v/>
      </c>
      <c r="F32" s="1"/>
      <c r="G32" s="14" t="str">
        <f t="shared" si="1"/>
        <v/>
      </c>
      <c r="H32" s="14" t="str">
        <f t="shared" si="2"/>
        <v/>
      </c>
      <c r="I32" s="14" t="str">
        <f t="shared" si="3"/>
        <v/>
      </c>
      <c r="J32" s="14" t="str">
        <f t="shared" si="4"/>
        <v/>
      </c>
      <c r="K32" s="1"/>
      <c r="L32" s="14" t="str">
        <f t="shared" si="5"/>
        <v/>
      </c>
      <c r="M32" s="14" t="str">
        <f t="shared" si="6"/>
        <v/>
      </c>
      <c r="N32" s="14" t="str">
        <f t="shared" si="25"/>
        <v/>
      </c>
      <c r="P32" s="30"/>
      <c r="Q32" s="30"/>
      <c r="R32" s="31" t="str">
        <f t="shared" si="7"/>
        <v/>
      </c>
      <c r="S32" s="30"/>
      <c r="T32" s="30"/>
      <c r="U32" s="31" t="str">
        <f t="shared" si="8"/>
        <v/>
      </c>
      <c r="V32" s="30"/>
      <c r="W32" s="30"/>
      <c r="X32" s="31" t="str">
        <f t="shared" si="9"/>
        <v/>
      </c>
      <c r="Y32" s="30"/>
      <c r="Z32" s="30"/>
      <c r="AA32" s="31" t="str">
        <f t="shared" si="10"/>
        <v/>
      </c>
      <c r="AB32" s="30"/>
      <c r="AC32" s="30"/>
      <c r="AD32" s="31" t="str">
        <f t="shared" si="11"/>
        <v/>
      </c>
      <c r="AE32" s="30"/>
      <c r="AF32" s="30"/>
      <c r="AG32" s="31" t="str">
        <f t="shared" si="12"/>
        <v/>
      </c>
      <c r="AH32" s="30"/>
      <c r="AI32" s="30"/>
      <c r="AJ32" s="31" t="str">
        <f t="shared" si="13"/>
        <v/>
      </c>
      <c r="AK32" s="30"/>
      <c r="AL32" s="30"/>
      <c r="AM32" s="31" t="str">
        <f t="shared" si="14"/>
        <v/>
      </c>
      <c r="AN32" s="30"/>
      <c r="AO32" s="30"/>
      <c r="AP32" s="31" t="str">
        <f t="shared" si="15"/>
        <v/>
      </c>
      <c r="AQ32" s="30"/>
      <c r="AR32" s="30"/>
      <c r="AS32" s="31" t="str">
        <f t="shared" si="16"/>
        <v/>
      </c>
      <c r="AT32" s="31" t="str">
        <f t="shared" si="17"/>
        <v/>
      </c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1" t="str">
        <f t="shared" si="18"/>
        <v/>
      </c>
      <c r="BF32" s="30"/>
      <c r="BG32" s="30"/>
      <c r="BH32" s="32" t="str">
        <f t="shared" si="19"/>
        <v/>
      </c>
      <c r="BI32" s="33" t="str">
        <f t="shared" si="20"/>
        <v/>
      </c>
      <c r="BJ32" s="34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5" t="str">
        <f t="shared" si="21"/>
        <v/>
      </c>
      <c r="BV32" s="34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1" t="str">
        <f t="shared" si="22"/>
        <v/>
      </c>
      <c r="CH32" s="35" t="str">
        <f t="shared" si="23"/>
        <v/>
      </c>
      <c r="CI32" s="36"/>
      <c r="CJ32" s="30"/>
      <c r="CK32" s="37" t="str">
        <f t="shared" si="24"/>
        <v/>
      </c>
    </row>
    <row r="33" spans="1:89" ht="15" x14ac:dyDescent="0.25">
      <c r="A33" s="14"/>
      <c r="B33" s="14"/>
      <c r="C33" s="14"/>
      <c r="E33" s="14" t="str">
        <f t="shared" si="0"/>
        <v/>
      </c>
      <c r="F33" s="1"/>
      <c r="G33" s="14" t="str">
        <f t="shared" si="1"/>
        <v/>
      </c>
      <c r="H33" s="14" t="str">
        <f t="shared" si="2"/>
        <v/>
      </c>
      <c r="I33" s="14" t="str">
        <f t="shared" si="3"/>
        <v/>
      </c>
      <c r="J33" s="14" t="str">
        <f t="shared" si="4"/>
        <v/>
      </c>
      <c r="K33" s="1"/>
      <c r="L33" s="14" t="str">
        <f t="shared" si="5"/>
        <v/>
      </c>
      <c r="M33" s="14" t="str">
        <f t="shared" si="6"/>
        <v/>
      </c>
      <c r="N33" s="14" t="str">
        <f t="shared" si="25"/>
        <v/>
      </c>
      <c r="P33" s="30"/>
      <c r="Q33" s="30"/>
      <c r="R33" s="31" t="str">
        <f t="shared" si="7"/>
        <v/>
      </c>
      <c r="S33" s="30"/>
      <c r="T33" s="30"/>
      <c r="U33" s="31" t="str">
        <f t="shared" si="8"/>
        <v/>
      </c>
      <c r="V33" s="30"/>
      <c r="W33" s="30"/>
      <c r="X33" s="31" t="str">
        <f t="shared" si="9"/>
        <v/>
      </c>
      <c r="Y33" s="30"/>
      <c r="Z33" s="30"/>
      <c r="AA33" s="31" t="str">
        <f t="shared" si="10"/>
        <v/>
      </c>
      <c r="AB33" s="30"/>
      <c r="AC33" s="30"/>
      <c r="AD33" s="31" t="str">
        <f t="shared" si="11"/>
        <v/>
      </c>
      <c r="AE33" s="30"/>
      <c r="AF33" s="30"/>
      <c r="AG33" s="31" t="str">
        <f t="shared" si="12"/>
        <v/>
      </c>
      <c r="AH33" s="30"/>
      <c r="AI33" s="30"/>
      <c r="AJ33" s="31" t="str">
        <f t="shared" si="13"/>
        <v/>
      </c>
      <c r="AK33" s="30"/>
      <c r="AL33" s="30"/>
      <c r="AM33" s="31" t="str">
        <f t="shared" si="14"/>
        <v/>
      </c>
      <c r="AN33" s="30"/>
      <c r="AO33" s="30"/>
      <c r="AP33" s="31" t="str">
        <f t="shared" si="15"/>
        <v/>
      </c>
      <c r="AQ33" s="30"/>
      <c r="AR33" s="30"/>
      <c r="AS33" s="31" t="str">
        <f t="shared" si="16"/>
        <v/>
      </c>
      <c r="AT33" s="31" t="str">
        <f t="shared" si="17"/>
        <v/>
      </c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1" t="str">
        <f t="shared" si="18"/>
        <v/>
      </c>
      <c r="BF33" s="30"/>
      <c r="BG33" s="30"/>
      <c r="BH33" s="32" t="str">
        <f t="shared" si="19"/>
        <v/>
      </c>
      <c r="BI33" s="33" t="str">
        <f t="shared" si="20"/>
        <v/>
      </c>
      <c r="BJ33" s="34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5" t="str">
        <f t="shared" si="21"/>
        <v/>
      </c>
      <c r="BV33" s="34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1" t="str">
        <f t="shared" si="22"/>
        <v/>
      </c>
      <c r="CH33" s="35" t="str">
        <f t="shared" si="23"/>
        <v/>
      </c>
      <c r="CI33" s="36"/>
      <c r="CJ33" s="30"/>
      <c r="CK33" s="37" t="str">
        <f t="shared" si="24"/>
        <v/>
      </c>
    </row>
    <row r="34" spans="1:89" ht="15" x14ac:dyDescent="0.25">
      <c r="A34" s="14"/>
      <c r="B34" s="14"/>
      <c r="C34" s="14"/>
      <c r="E34" s="14" t="str">
        <f t="shared" si="0"/>
        <v/>
      </c>
      <c r="F34" s="1"/>
      <c r="G34" s="14" t="str">
        <f t="shared" si="1"/>
        <v/>
      </c>
      <c r="H34" s="14" t="str">
        <f t="shared" si="2"/>
        <v/>
      </c>
      <c r="I34" s="14" t="str">
        <f t="shared" si="3"/>
        <v/>
      </c>
      <c r="J34" s="14" t="str">
        <f t="shared" si="4"/>
        <v/>
      </c>
      <c r="K34" s="1"/>
      <c r="L34" s="14" t="str">
        <f t="shared" si="5"/>
        <v/>
      </c>
      <c r="M34" s="14" t="str">
        <f t="shared" si="6"/>
        <v/>
      </c>
      <c r="N34" s="14" t="str">
        <f t="shared" si="25"/>
        <v/>
      </c>
      <c r="P34" s="30"/>
      <c r="Q34" s="30"/>
      <c r="R34" s="31" t="str">
        <f t="shared" si="7"/>
        <v/>
      </c>
      <c r="S34" s="30"/>
      <c r="T34" s="30"/>
      <c r="U34" s="31" t="str">
        <f t="shared" si="8"/>
        <v/>
      </c>
      <c r="V34" s="30"/>
      <c r="W34" s="30"/>
      <c r="X34" s="31" t="str">
        <f t="shared" si="9"/>
        <v/>
      </c>
      <c r="Y34" s="30"/>
      <c r="Z34" s="30"/>
      <c r="AA34" s="31" t="str">
        <f t="shared" si="10"/>
        <v/>
      </c>
      <c r="AB34" s="30"/>
      <c r="AC34" s="30"/>
      <c r="AD34" s="31" t="str">
        <f t="shared" si="11"/>
        <v/>
      </c>
      <c r="AE34" s="30"/>
      <c r="AF34" s="30"/>
      <c r="AG34" s="31" t="str">
        <f t="shared" si="12"/>
        <v/>
      </c>
      <c r="AH34" s="30"/>
      <c r="AI34" s="30"/>
      <c r="AJ34" s="31" t="str">
        <f t="shared" si="13"/>
        <v/>
      </c>
      <c r="AK34" s="30"/>
      <c r="AL34" s="30"/>
      <c r="AM34" s="31" t="str">
        <f t="shared" si="14"/>
        <v/>
      </c>
      <c r="AN34" s="30"/>
      <c r="AO34" s="30"/>
      <c r="AP34" s="31" t="str">
        <f t="shared" si="15"/>
        <v/>
      </c>
      <c r="AQ34" s="30"/>
      <c r="AR34" s="30"/>
      <c r="AS34" s="31" t="str">
        <f t="shared" si="16"/>
        <v/>
      </c>
      <c r="AT34" s="31" t="str">
        <f t="shared" si="17"/>
        <v/>
      </c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1" t="str">
        <f t="shared" si="18"/>
        <v/>
      </c>
      <c r="BF34" s="30"/>
      <c r="BG34" s="30"/>
      <c r="BH34" s="32" t="str">
        <f t="shared" si="19"/>
        <v/>
      </c>
      <c r="BI34" s="33" t="str">
        <f t="shared" si="20"/>
        <v/>
      </c>
      <c r="BJ34" s="34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5" t="str">
        <f t="shared" si="21"/>
        <v/>
      </c>
      <c r="BV34" s="34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1" t="str">
        <f t="shared" si="22"/>
        <v/>
      </c>
      <c r="CH34" s="35" t="str">
        <f t="shared" si="23"/>
        <v/>
      </c>
      <c r="CI34" s="36"/>
      <c r="CJ34" s="30"/>
      <c r="CK34" s="37" t="str">
        <f t="shared" si="24"/>
        <v/>
      </c>
    </row>
    <row r="35" spans="1:89" ht="15" x14ac:dyDescent="0.25">
      <c r="A35" s="14"/>
      <c r="B35" s="14"/>
      <c r="C35" s="14"/>
      <c r="E35" s="14" t="str">
        <f t="shared" si="0"/>
        <v/>
      </c>
      <c r="F35" s="1"/>
      <c r="G35" s="14" t="str">
        <f t="shared" si="1"/>
        <v/>
      </c>
      <c r="H35" s="14" t="str">
        <f t="shared" si="2"/>
        <v/>
      </c>
      <c r="I35" s="14" t="str">
        <f t="shared" si="3"/>
        <v/>
      </c>
      <c r="J35" s="14" t="str">
        <f t="shared" si="4"/>
        <v/>
      </c>
      <c r="K35" s="1"/>
      <c r="L35" s="14" t="str">
        <f t="shared" si="5"/>
        <v/>
      </c>
      <c r="M35" s="14" t="str">
        <f t="shared" si="6"/>
        <v/>
      </c>
      <c r="N35" s="14" t="str">
        <f t="shared" si="25"/>
        <v/>
      </c>
      <c r="P35" s="30"/>
      <c r="Q35" s="30"/>
      <c r="R35" s="31" t="str">
        <f t="shared" si="7"/>
        <v/>
      </c>
      <c r="S35" s="30"/>
      <c r="T35" s="30"/>
      <c r="U35" s="31" t="str">
        <f t="shared" si="8"/>
        <v/>
      </c>
      <c r="V35" s="30"/>
      <c r="W35" s="30"/>
      <c r="X35" s="31" t="str">
        <f t="shared" si="9"/>
        <v/>
      </c>
      <c r="Y35" s="30"/>
      <c r="Z35" s="30"/>
      <c r="AA35" s="31" t="str">
        <f t="shared" si="10"/>
        <v/>
      </c>
      <c r="AB35" s="30"/>
      <c r="AC35" s="30"/>
      <c r="AD35" s="31" t="str">
        <f t="shared" si="11"/>
        <v/>
      </c>
      <c r="AE35" s="30"/>
      <c r="AF35" s="30"/>
      <c r="AG35" s="31" t="str">
        <f t="shared" si="12"/>
        <v/>
      </c>
      <c r="AH35" s="30"/>
      <c r="AI35" s="30"/>
      <c r="AJ35" s="31" t="str">
        <f t="shared" si="13"/>
        <v/>
      </c>
      <c r="AK35" s="30"/>
      <c r="AL35" s="30"/>
      <c r="AM35" s="31" t="str">
        <f t="shared" si="14"/>
        <v/>
      </c>
      <c r="AN35" s="30"/>
      <c r="AO35" s="30"/>
      <c r="AP35" s="31" t="str">
        <f t="shared" si="15"/>
        <v/>
      </c>
      <c r="AQ35" s="30"/>
      <c r="AR35" s="30"/>
      <c r="AS35" s="31" t="str">
        <f t="shared" si="16"/>
        <v/>
      </c>
      <c r="AT35" s="31" t="str">
        <f t="shared" si="17"/>
        <v/>
      </c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1" t="str">
        <f t="shared" si="18"/>
        <v/>
      </c>
      <c r="BF35" s="30"/>
      <c r="BG35" s="30"/>
      <c r="BH35" s="32" t="str">
        <f t="shared" si="19"/>
        <v/>
      </c>
      <c r="BI35" s="33" t="str">
        <f t="shared" si="20"/>
        <v/>
      </c>
      <c r="BJ35" s="34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5" t="str">
        <f t="shared" si="21"/>
        <v/>
      </c>
      <c r="BV35" s="34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1" t="str">
        <f t="shared" si="22"/>
        <v/>
      </c>
      <c r="CH35" s="35" t="str">
        <f t="shared" si="23"/>
        <v/>
      </c>
      <c r="CI35" s="36"/>
      <c r="CJ35" s="30"/>
      <c r="CK35" s="37" t="str">
        <f t="shared" si="24"/>
        <v/>
      </c>
    </row>
    <row r="36" spans="1:89" ht="15" x14ac:dyDescent="0.25">
      <c r="A36" s="14"/>
      <c r="B36" s="14"/>
      <c r="C36" s="14"/>
      <c r="E36" s="14" t="str">
        <f t="shared" si="0"/>
        <v/>
      </c>
      <c r="F36" s="1"/>
      <c r="G36" s="14" t="str">
        <f t="shared" si="1"/>
        <v/>
      </c>
      <c r="H36" s="14" t="str">
        <f t="shared" si="2"/>
        <v/>
      </c>
      <c r="I36" s="14" t="str">
        <f t="shared" si="3"/>
        <v/>
      </c>
      <c r="J36" s="14" t="str">
        <f t="shared" si="4"/>
        <v/>
      </c>
      <c r="K36" s="1"/>
      <c r="L36" s="14" t="str">
        <f t="shared" si="5"/>
        <v/>
      </c>
      <c r="M36" s="14" t="str">
        <f t="shared" si="6"/>
        <v/>
      </c>
      <c r="N36" s="14" t="str">
        <f t="shared" si="25"/>
        <v/>
      </c>
      <c r="P36" s="30"/>
      <c r="Q36" s="30"/>
      <c r="R36" s="31" t="str">
        <f t="shared" si="7"/>
        <v/>
      </c>
      <c r="S36" s="30"/>
      <c r="T36" s="30"/>
      <c r="U36" s="31" t="str">
        <f t="shared" si="8"/>
        <v/>
      </c>
      <c r="V36" s="30"/>
      <c r="W36" s="30"/>
      <c r="X36" s="31" t="str">
        <f t="shared" si="9"/>
        <v/>
      </c>
      <c r="Y36" s="30"/>
      <c r="Z36" s="30"/>
      <c r="AA36" s="31" t="str">
        <f t="shared" si="10"/>
        <v/>
      </c>
      <c r="AB36" s="30"/>
      <c r="AC36" s="30"/>
      <c r="AD36" s="31" t="str">
        <f t="shared" si="11"/>
        <v/>
      </c>
      <c r="AE36" s="30"/>
      <c r="AF36" s="30"/>
      <c r="AG36" s="31" t="str">
        <f t="shared" si="12"/>
        <v/>
      </c>
      <c r="AH36" s="30"/>
      <c r="AI36" s="30"/>
      <c r="AJ36" s="31" t="str">
        <f t="shared" si="13"/>
        <v/>
      </c>
      <c r="AK36" s="30"/>
      <c r="AL36" s="30"/>
      <c r="AM36" s="31" t="str">
        <f t="shared" si="14"/>
        <v/>
      </c>
      <c r="AN36" s="30"/>
      <c r="AO36" s="30"/>
      <c r="AP36" s="31" t="str">
        <f t="shared" si="15"/>
        <v/>
      </c>
      <c r="AQ36" s="30"/>
      <c r="AR36" s="30"/>
      <c r="AS36" s="31" t="str">
        <f t="shared" si="16"/>
        <v/>
      </c>
      <c r="AT36" s="31" t="str">
        <f t="shared" si="17"/>
        <v/>
      </c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1" t="str">
        <f t="shared" si="18"/>
        <v/>
      </c>
      <c r="BF36" s="30"/>
      <c r="BG36" s="30"/>
      <c r="BH36" s="32" t="str">
        <f t="shared" si="19"/>
        <v/>
      </c>
      <c r="BI36" s="33" t="str">
        <f t="shared" si="20"/>
        <v/>
      </c>
      <c r="BJ36" s="34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5" t="str">
        <f t="shared" si="21"/>
        <v/>
      </c>
      <c r="BV36" s="34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1" t="str">
        <f t="shared" si="22"/>
        <v/>
      </c>
      <c r="CH36" s="35" t="str">
        <f t="shared" si="23"/>
        <v/>
      </c>
      <c r="CI36" s="36"/>
      <c r="CJ36" s="30"/>
      <c r="CK36" s="37" t="str">
        <f t="shared" si="24"/>
        <v/>
      </c>
    </row>
    <row r="37" spans="1:89" ht="15" x14ac:dyDescent="0.25">
      <c r="A37" s="14"/>
      <c r="B37" s="14"/>
      <c r="C37" s="14"/>
      <c r="E37" s="14" t="str">
        <f t="shared" si="0"/>
        <v/>
      </c>
      <c r="F37" s="1"/>
      <c r="G37" s="14" t="str">
        <f t="shared" si="1"/>
        <v/>
      </c>
      <c r="H37" s="14" t="str">
        <f t="shared" si="2"/>
        <v/>
      </c>
      <c r="I37" s="14" t="str">
        <f t="shared" si="3"/>
        <v/>
      </c>
      <c r="J37" s="14" t="str">
        <f t="shared" si="4"/>
        <v/>
      </c>
      <c r="K37" s="1"/>
      <c r="L37" s="14" t="str">
        <f t="shared" si="5"/>
        <v/>
      </c>
      <c r="M37" s="14" t="str">
        <f t="shared" si="6"/>
        <v/>
      </c>
      <c r="N37" s="14" t="str">
        <f t="shared" si="25"/>
        <v/>
      </c>
      <c r="P37" s="30"/>
      <c r="Q37" s="30"/>
      <c r="R37" s="31" t="str">
        <f t="shared" si="7"/>
        <v/>
      </c>
      <c r="S37" s="30"/>
      <c r="T37" s="30"/>
      <c r="U37" s="31" t="str">
        <f t="shared" si="8"/>
        <v/>
      </c>
      <c r="V37" s="30"/>
      <c r="W37" s="30"/>
      <c r="X37" s="31" t="str">
        <f t="shared" si="9"/>
        <v/>
      </c>
      <c r="Y37" s="30"/>
      <c r="Z37" s="30"/>
      <c r="AA37" s="31" t="str">
        <f t="shared" si="10"/>
        <v/>
      </c>
      <c r="AB37" s="30"/>
      <c r="AC37" s="30"/>
      <c r="AD37" s="31" t="str">
        <f t="shared" si="11"/>
        <v/>
      </c>
      <c r="AE37" s="30"/>
      <c r="AF37" s="30"/>
      <c r="AG37" s="31" t="str">
        <f t="shared" si="12"/>
        <v/>
      </c>
      <c r="AH37" s="30"/>
      <c r="AI37" s="30"/>
      <c r="AJ37" s="31" t="str">
        <f t="shared" si="13"/>
        <v/>
      </c>
      <c r="AK37" s="30"/>
      <c r="AL37" s="30"/>
      <c r="AM37" s="31" t="str">
        <f t="shared" si="14"/>
        <v/>
      </c>
      <c r="AN37" s="30"/>
      <c r="AO37" s="30"/>
      <c r="AP37" s="31" t="str">
        <f t="shared" si="15"/>
        <v/>
      </c>
      <c r="AQ37" s="30"/>
      <c r="AR37" s="30"/>
      <c r="AS37" s="31" t="str">
        <f t="shared" si="16"/>
        <v/>
      </c>
      <c r="AT37" s="31" t="str">
        <f t="shared" si="17"/>
        <v/>
      </c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1" t="str">
        <f t="shared" si="18"/>
        <v/>
      </c>
      <c r="BF37" s="30"/>
      <c r="BG37" s="30"/>
      <c r="BH37" s="32" t="str">
        <f t="shared" si="19"/>
        <v/>
      </c>
      <c r="BI37" s="33" t="str">
        <f t="shared" si="20"/>
        <v/>
      </c>
      <c r="BJ37" s="34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5" t="str">
        <f t="shared" si="21"/>
        <v/>
      </c>
      <c r="BV37" s="34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1" t="str">
        <f t="shared" si="22"/>
        <v/>
      </c>
      <c r="CH37" s="35" t="str">
        <f t="shared" si="23"/>
        <v/>
      </c>
      <c r="CI37" s="36"/>
      <c r="CJ37" s="30"/>
      <c r="CK37" s="37" t="str">
        <f t="shared" si="24"/>
        <v/>
      </c>
    </row>
    <row r="38" spans="1:89" ht="15" x14ac:dyDescent="0.25">
      <c r="A38" s="14"/>
      <c r="B38" s="14"/>
      <c r="C38" s="14"/>
      <c r="E38" s="14" t="str">
        <f t="shared" si="0"/>
        <v/>
      </c>
      <c r="F38" s="1"/>
      <c r="G38" s="14" t="str">
        <f t="shared" si="1"/>
        <v/>
      </c>
      <c r="H38" s="14" t="str">
        <f t="shared" si="2"/>
        <v/>
      </c>
      <c r="I38" s="14" t="str">
        <f t="shared" si="3"/>
        <v/>
      </c>
      <c r="J38" s="14" t="str">
        <f t="shared" si="4"/>
        <v/>
      </c>
      <c r="K38" s="1"/>
      <c r="L38" s="14" t="str">
        <f t="shared" si="5"/>
        <v/>
      </c>
      <c r="M38" s="14" t="str">
        <f t="shared" si="6"/>
        <v/>
      </c>
      <c r="N38" s="14" t="str">
        <f t="shared" si="25"/>
        <v/>
      </c>
      <c r="P38" s="30"/>
      <c r="Q38" s="30"/>
      <c r="R38" s="31" t="str">
        <f t="shared" si="7"/>
        <v/>
      </c>
      <c r="S38" s="30"/>
      <c r="T38" s="30"/>
      <c r="U38" s="31" t="str">
        <f t="shared" si="8"/>
        <v/>
      </c>
      <c r="V38" s="30"/>
      <c r="W38" s="30"/>
      <c r="X38" s="31" t="str">
        <f t="shared" si="9"/>
        <v/>
      </c>
      <c r="Y38" s="30"/>
      <c r="Z38" s="30"/>
      <c r="AA38" s="31" t="str">
        <f t="shared" si="10"/>
        <v/>
      </c>
      <c r="AB38" s="30"/>
      <c r="AC38" s="30"/>
      <c r="AD38" s="31" t="str">
        <f t="shared" si="11"/>
        <v/>
      </c>
      <c r="AE38" s="30"/>
      <c r="AF38" s="30"/>
      <c r="AG38" s="31" t="str">
        <f t="shared" si="12"/>
        <v/>
      </c>
      <c r="AH38" s="30"/>
      <c r="AI38" s="30"/>
      <c r="AJ38" s="31" t="str">
        <f t="shared" si="13"/>
        <v/>
      </c>
      <c r="AK38" s="30"/>
      <c r="AL38" s="30"/>
      <c r="AM38" s="31" t="str">
        <f t="shared" si="14"/>
        <v/>
      </c>
      <c r="AN38" s="30"/>
      <c r="AO38" s="30"/>
      <c r="AP38" s="31" t="str">
        <f t="shared" si="15"/>
        <v/>
      </c>
      <c r="AQ38" s="30"/>
      <c r="AR38" s="30"/>
      <c r="AS38" s="31" t="str">
        <f t="shared" si="16"/>
        <v/>
      </c>
      <c r="AT38" s="31" t="str">
        <f t="shared" si="17"/>
        <v/>
      </c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1" t="str">
        <f t="shared" si="18"/>
        <v/>
      </c>
      <c r="BF38" s="30"/>
      <c r="BG38" s="30"/>
      <c r="BH38" s="32" t="str">
        <f t="shared" si="19"/>
        <v/>
      </c>
      <c r="BI38" s="33" t="str">
        <f t="shared" si="20"/>
        <v/>
      </c>
      <c r="BJ38" s="34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5" t="str">
        <f t="shared" si="21"/>
        <v/>
      </c>
      <c r="BV38" s="34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1" t="str">
        <f t="shared" si="22"/>
        <v/>
      </c>
      <c r="CH38" s="35" t="str">
        <f t="shared" si="23"/>
        <v/>
      </c>
      <c r="CI38" s="36"/>
      <c r="CJ38" s="30"/>
      <c r="CK38" s="37" t="str">
        <f t="shared" si="24"/>
        <v/>
      </c>
    </row>
    <row r="39" spans="1:89" ht="15" x14ac:dyDescent="0.25">
      <c r="A39" s="14"/>
      <c r="B39" s="14"/>
      <c r="C39" s="14"/>
      <c r="E39" s="14" t="str">
        <f t="shared" si="0"/>
        <v/>
      </c>
      <c r="F39" s="1"/>
      <c r="G39" s="14" t="str">
        <f t="shared" si="1"/>
        <v/>
      </c>
      <c r="H39" s="14" t="str">
        <f t="shared" si="2"/>
        <v/>
      </c>
      <c r="I39" s="14" t="str">
        <f t="shared" si="3"/>
        <v/>
      </c>
      <c r="J39" s="14" t="str">
        <f t="shared" si="4"/>
        <v/>
      </c>
      <c r="K39" s="1"/>
      <c r="L39" s="14" t="str">
        <f t="shared" si="5"/>
        <v/>
      </c>
      <c r="M39" s="14" t="str">
        <f t="shared" si="6"/>
        <v/>
      </c>
      <c r="N39" s="14" t="str">
        <f t="shared" si="25"/>
        <v/>
      </c>
      <c r="P39" s="30"/>
      <c r="Q39" s="30"/>
      <c r="R39" s="31" t="str">
        <f t="shared" si="7"/>
        <v/>
      </c>
      <c r="S39" s="30"/>
      <c r="T39" s="30"/>
      <c r="U39" s="31" t="str">
        <f t="shared" si="8"/>
        <v/>
      </c>
      <c r="V39" s="30"/>
      <c r="W39" s="30"/>
      <c r="X39" s="31" t="str">
        <f t="shared" si="9"/>
        <v/>
      </c>
      <c r="Y39" s="30"/>
      <c r="Z39" s="30"/>
      <c r="AA39" s="31" t="str">
        <f t="shared" si="10"/>
        <v/>
      </c>
      <c r="AB39" s="30"/>
      <c r="AC39" s="30"/>
      <c r="AD39" s="31" t="str">
        <f t="shared" si="11"/>
        <v/>
      </c>
      <c r="AE39" s="30"/>
      <c r="AF39" s="30"/>
      <c r="AG39" s="31" t="str">
        <f t="shared" si="12"/>
        <v/>
      </c>
      <c r="AH39" s="30"/>
      <c r="AI39" s="30"/>
      <c r="AJ39" s="31" t="str">
        <f t="shared" si="13"/>
        <v/>
      </c>
      <c r="AK39" s="30"/>
      <c r="AL39" s="30"/>
      <c r="AM39" s="31" t="str">
        <f t="shared" si="14"/>
        <v/>
      </c>
      <c r="AN39" s="30"/>
      <c r="AO39" s="30"/>
      <c r="AP39" s="31" t="str">
        <f t="shared" si="15"/>
        <v/>
      </c>
      <c r="AQ39" s="30"/>
      <c r="AR39" s="30"/>
      <c r="AS39" s="31" t="str">
        <f t="shared" si="16"/>
        <v/>
      </c>
      <c r="AT39" s="31" t="str">
        <f t="shared" si="17"/>
        <v/>
      </c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1" t="str">
        <f t="shared" si="18"/>
        <v/>
      </c>
      <c r="BF39" s="30"/>
      <c r="BG39" s="30"/>
      <c r="BH39" s="32" t="str">
        <f t="shared" si="19"/>
        <v/>
      </c>
      <c r="BI39" s="33" t="str">
        <f t="shared" si="20"/>
        <v/>
      </c>
      <c r="BJ39" s="34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5" t="str">
        <f t="shared" si="21"/>
        <v/>
      </c>
      <c r="BV39" s="34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1" t="str">
        <f t="shared" si="22"/>
        <v/>
      </c>
      <c r="CH39" s="35" t="str">
        <f t="shared" si="23"/>
        <v/>
      </c>
      <c r="CI39" s="36"/>
      <c r="CJ39" s="30"/>
      <c r="CK39" s="37" t="str">
        <f t="shared" si="24"/>
        <v/>
      </c>
    </row>
    <row r="40" spans="1:89" ht="15" x14ac:dyDescent="0.25">
      <c r="A40" s="14"/>
      <c r="B40" s="14"/>
      <c r="C40" s="14"/>
      <c r="E40" s="14" t="str">
        <f t="shared" si="0"/>
        <v/>
      </c>
      <c r="F40" s="1"/>
      <c r="G40" s="14" t="str">
        <f t="shared" si="1"/>
        <v/>
      </c>
      <c r="H40" s="14" t="str">
        <f t="shared" si="2"/>
        <v/>
      </c>
      <c r="I40" s="14" t="str">
        <f t="shared" si="3"/>
        <v/>
      </c>
      <c r="J40" s="14" t="str">
        <f t="shared" si="4"/>
        <v/>
      </c>
      <c r="K40" s="1"/>
      <c r="L40" s="14" t="str">
        <f t="shared" si="5"/>
        <v/>
      </c>
      <c r="M40" s="14" t="str">
        <f t="shared" si="6"/>
        <v/>
      </c>
      <c r="N40" s="14" t="str">
        <f t="shared" si="25"/>
        <v/>
      </c>
      <c r="P40" s="30"/>
      <c r="Q40" s="30"/>
      <c r="R40" s="31" t="str">
        <f t="shared" si="7"/>
        <v/>
      </c>
      <c r="S40" s="30"/>
      <c r="T40" s="30"/>
      <c r="U40" s="31" t="str">
        <f t="shared" si="8"/>
        <v/>
      </c>
      <c r="V40" s="30"/>
      <c r="W40" s="30"/>
      <c r="X40" s="31" t="str">
        <f t="shared" si="9"/>
        <v/>
      </c>
      <c r="Y40" s="30"/>
      <c r="Z40" s="30"/>
      <c r="AA40" s="31" t="str">
        <f t="shared" si="10"/>
        <v/>
      </c>
      <c r="AB40" s="30"/>
      <c r="AC40" s="30"/>
      <c r="AD40" s="31" t="str">
        <f t="shared" si="11"/>
        <v/>
      </c>
      <c r="AE40" s="30"/>
      <c r="AF40" s="30"/>
      <c r="AG40" s="31" t="str">
        <f t="shared" si="12"/>
        <v/>
      </c>
      <c r="AH40" s="30"/>
      <c r="AI40" s="30"/>
      <c r="AJ40" s="31" t="str">
        <f t="shared" si="13"/>
        <v/>
      </c>
      <c r="AK40" s="30"/>
      <c r="AL40" s="30"/>
      <c r="AM40" s="31" t="str">
        <f t="shared" si="14"/>
        <v/>
      </c>
      <c r="AN40" s="30"/>
      <c r="AO40" s="30"/>
      <c r="AP40" s="31" t="str">
        <f t="shared" si="15"/>
        <v/>
      </c>
      <c r="AQ40" s="30"/>
      <c r="AR40" s="30"/>
      <c r="AS40" s="31" t="str">
        <f t="shared" si="16"/>
        <v/>
      </c>
      <c r="AT40" s="31" t="str">
        <f t="shared" si="17"/>
        <v/>
      </c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1" t="str">
        <f t="shared" si="18"/>
        <v/>
      </c>
      <c r="BF40" s="30"/>
      <c r="BG40" s="30"/>
      <c r="BH40" s="32" t="str">
        <f t="shared" si="19"/>
        <v/>
      </c>
      <c r="BI40" s="33" t="str">
        <f t="shared" si="20"/>
        <v/>
      </c>
      <c r="BJ40" s="34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5" t="str">
        <f t="shared" si="21"/>
        <v/>
      </c>
      <c r="BV40" s="34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1" t="str">
        <f t="shared" si="22"/>
        <v/>
      </c>
      <c r="CH40" s="35" t="str">
        <f t="shared" si="23"/>
        <v/>
      </c>
      <c r="CI40" s="36"/>
      <c r="CJ40" s="30"/>
      <c r="CK40" s="37" t="str">
        <f t="shared" si="24"/>
        <v/>
      </c>
    </row>
    <row r="41" spans="1:89" ht="15" x14ac:dyDescent="0.25">
      <c r="A41" s="14"/>
      <c r="B41" s="14"/>
      <c r="C41" s="14"/>
      <c r="E41" s="14" t="str">
        <f t="shared" si="0"/>
        <v/>
      </c>
      <c r="F41" s="1"/>
      <c r="G41" s="14" t="str">
        <f t="shared" si="1"/>
        <v/>
      </c>
      <c r="H41" s="14" t="str">
        <f t="shared" si="2"/>
        <v/>
      </c>
      <c r="I41" s="14" t="str">
        <f t="shared" si="3"/>
        <v/>
      </c>
      <c r="J41" s="14" t="str">
        <f t="shared" si="4"/>
        <v/>
      </c>
      <c r="K41" s="1"/>
      <c r="L41" s="14" t="str">
        <f t="shared" si="5"/>
        <v/>
      </c>
      <c r="M41" s="14" t="str">
        <f t="shared" si="6"/>
        <v/>
      </c>
      <c r="N41" s="14" t="str">
        <f t="shared" si="25"/>
        <v/>
      </c>
      <c r="P41" s="30"/>
      <c r="Q41" s="30"/>
      <c r="R41" s="31" t="str">
        <f t="shared" si="7"/>
        <v/>
      </c>
      <c r="S41" s="30"/>
      <c r="T41" s="30"/>
      <c r="U41" s="31" t="str">
        <f t="shared" si="8"/>
        <v/>
      </c>
      <c r="V41" s="30"/>
      <c r="W41" s="30"/>
      <c r="X41" s="31" t="str">
        <f t="shared" si="9"/>
        <v/>
      </c>
      <c r="Y41" s="30"/>
      <c r="Z41" s="30"/>
      <c r="AA41" s="31" t="str">
        <f t="shared" si="10"/>
        <v/>
      </c>
      <c r="AB41" s="30"/>
      <c r="AC41" s="30"/>
      <c r="AD41" s="31" t="str">
        <f t="shared" si="11"/>
        <v/>
      </c>
      <c r="AE41" s="30"/>
      <c r="AF41" s="30"/>
      <c r="AG41" s="31" t="str">
        <f t="shared" si="12"/>
        <v/>
      </c>
      <c r="AH41" s="30"/>
      <c r="AI41" s="30"/>
      <c r="AJ41" s="31" t="str">
        <f t="shared" si="13"/>
        <v/>
      </c>
      <c r="AK41" s="30"/>
      <c r="AL41" s="30"/>
      <c r="AM41" s="31" t="str">
        <f t="shared" si="14"/>
        <v/>
      </c>
      <c r="AN41" s="30"/>
      <c r="AO41" s="30"/>
      <c r="AP41" s="31" t="str">
        <f t="shared" si="15"/>
        <v/>
      </c>
      <c r="AQ41" s="30"/>
      <c r="AR41" s="30"/>
      <c r="AS41" s="31" t="str">
        <f t="shared" si="16"/>
        <v/>
      </c>
      <c r="AT41" s="31" t="str">
        <f t="shared" si="17"/>
        <v/>
      </c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1" t="str">
        <f t="shared" si="18"/>
        <v/>
      </c>
      <c r="BF41" s="30"/>
      <c r="BG41" s="30"/>
      <c r="BH41" s="32" t="str">
        <f t="shared" si="19"/>
        <v/>
      </c>
      <c r="BI41" s="33" t="str">
        <f t="shared" si="20"/>
        <v/>
      </c>
      <c r="BJ41" s="34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5" t="str">
        <f t="shared" si="21"/>
        <v/>
      </c>
      <c r="BV41" s="34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1" t="str">
        <f t="shared" si="22"/>
        <v/>
      </c>
      <c r="CH41" s="35" t="str">
        <f t="shared" si="23"/>
        <v/>
      </c>
      <c r="CI41" s="36"/>
      <c r="CJ41" s="30"/>
      <c r="CK41" s="37" t="str">
        <f t="shared" si="24"/>
        <v/>
      </c>
    </row>
    <row r="42" spans="1:89" ht="15" x14ac:dyDescent="0.25">
      <c r="A42" s="14"/>
      <c r="B42" s="14"/>
      <c r="C42" s="14"/>
      <c r="E42" s="14" t="str">
        <f t="shared" si="0"/>
        <v/>
      </c>
      <c r="F42" s="1"/>
      <c r="G42" s="14" t="str">
        <f t="shared" si="1"/>
        <v/>
      </c>
      <c r="H42" s="14" t="str">
        <f t="shared" si="2"/>
        <v/>
      </c>
      <c r="I42" s="14" t="str">
        <f t="shared" si="3"/>
        <v/>
      </c>
      <c r="J42" s="14" t="str">
        <f t="shared" si="4"/>
        <v/>
      </c>
      <c r="K42" s="1"/>
      <c r="L42" s="14" t="str">
        <f t="shared" si="5"/>
        <v/>
      </c>
      <c r="M42" s="14" t="str">
        <f t="shared" si="6"/>
        <v/>
      </c>
      <c r="N42" s="14" t="str">
        <f t="shared" si="25"/>
        <v/>
      </c>
      <c r="P42" s="30"/>
      <c r="Q42" s="30"/>
      <c r="R42" s="31" t="str">
        <f t="shared" si="7"/>
        <v/>
      </c>
      <c r="S42" s="30"/>
      <c r="T42" s="30"/>
      <c r="U42" s="31" t="str">
        <f t="shared" si="8"/>
        <v/>
      </c>
      <c r="V42" s="30"/>
      <c r="W42" s="30"/>
      <c r="X42" s="31" t="str">
        <f t="shared" si="9"/>
        <v/>
      </c>
      <c r="Y42" s="30"/>
      <c r="Z42" s="30"/>
      <c r="AA42" s="31" t="str">
        <f t="shared" si="10"/>
        <v/>
      </c>
      <c r="AB42" s="30"/>
      <c r="AC42" s="30"/>
      <c r="AD42" s="31" t="str">
        <f t="shared" si="11"/>
        <v/>
      </c>
      <c r="AE42" s="30"/>
      <c r="AF42" s="30"/>
      <c r="AG42" s="31" t="str">
        <f t="shared" si="12"/>
        <v/>
      </c>
      <c r="AH42" s="30"/>
      <c r="AI42" s="30"/>
      <c r="AJ42" s="31" t="str">
        <f t="shared" si="13"/>
        <v/>
      </c>
      <c r="AK42" s="30"/>
      <c r="AL42" s="30"/>
      <c r="AM42" s="31" t="str">
        <f t="shared" si="14"/>
        <v/>
      </c>
      <c r="AN42" s="30"/>
      <c r="AO42" s="30"/>
      <c r="AP42" s="31" t="str">
        <f t="shared" si="15"/>
        <v/>
      </c>
      <c r="AQ42" s="30"/>
      <c r="AR42" s="30"/>
      <c r="AS42" s="31" t="str">
        <f t="shared" si="16"/>
        <v/>
      </c>
      <c r="AT42" s="31" t="str">
        <f t="shared" si="17"/>
        <v/>
      </c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1" t="str">
        <f t="shared" si="18"/>
        <v/>
      </c>
      <c r="BF42" s="30"/>
      <c r="BG42" s="30"/>
      <c r="BH42" s="32" t="str">
        <f t="shared" si="19"/>
        <v/>
      </c>
      <c r="BI42" s="33" t="str">
        <f t="shared" si="20"/>
        <v/>
      </c>
      <c r="BJ42" s="34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5" t="str">
        <f t="shared" si="21"/>
        <v/>
      </c>
      <c r="BV42" s="34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1" t="str">
        <f t="shared" si="22"/>
        <v/>
      </c>
      <c r="CH42" s="35" t="str">
        <f t="shared" si="23"/>
        <v/>
      </c>
      <c r="CI42" s="36"/>
      <c r="CJ42" s="30"/>
      <c r="CK42" s="37" t="str">
        <f t="shared" si="24"/>
        <v/>
      </c>
    </row>
    <row r="43" spans="1:89" ht="15" x14ac:dyDescent="0.25">
      <c r="A43" s="14"/>
      <c r="B43" s="14"/>
      <c r="C43" s="14"/>
      <c r="E43" s="14" t="str">
        <f t="shared" si="0"/>
        <v/>
      </c>
      <c r="F43" s="1"/>
      <c r="G43" s="14" t="str">
        <f t="shared" si="1"/>
        <v/>
      </c>
      <c r="H43" s="14" t="str">
        <f t="shared" si="2"/>
        <v/>
      </c>
      <c r="I43" s="14" t="str">
        <f t="shared" si="3"/>
        <v/>
      </c>
      <c r="J43" s="14" t="str">
        <f t="shared" si="4"/>
        <v/>
      </c>
      <c r="K43" s="1"/>
      <c r="L43" s="14" t="str">
        <f t="shared" si="5"/>
        <v/>
      </c>
      <c r="M43" s="14" t="str">
        <f t="shared" si="6"/>
        <v/>
      </c>
      <c r="N43" s="14" t="str">
        <f t="shared" si="25"/>
        <v/>
      </c>
      <c r="P43" s="30"/>
      <c r="Q43" s="30"/>
      <c r="R43" s="31" t="str">
        <f t="shared" si="7"/>
        <v/>
      </c>
      <c r="S43" s="30"/>
      <c r="T43" s="30"/>
      <c r="U43" s="31" t="str">
        <f t="shared" si="8"/>
        <v/>
      </c>
      <c r="V43" s="30"/>
      <c r="W43" s="30"/>
      <c r="X43" s="31" t="str">
        <f t="shared" si="9"/>
        <v/>
      </c>
      <c r="Y43" s="30"/>
      <c r="Z43" s="30"/>
      <c r="AA43" s="31" t="str">
        <f t="shared" si="10"/>
        <v/>
      </c>
      <c r="AB43" s="30"/>
      <c r="AC43" s="30"/>
      <c r="AD43" s="31" t="str">
        <f t="shared" si="11"/>
        <v/>
      </c>
      <c r="AE43" s="30"/>
      <c r="AF43" s="30"/>
      <c r="AG43" s="31" t="str">
        <f t="shared" si="12"/>
        <v/>
      </c>
      <c r="AH43" s="30"/>
      <c r="AI43" s="30"/>
      <c r="AJ43" s="31" t="str">
        <f t="shared" si="13"/>
        <v/>
      </c>
      <c r="AK43" s="30"/>
      <c r="AL43" s="30"/>
      <c r="AM43" s="31" t="str">
        <f t="shared" si="14"/>
        <v/>
      </c>
      <c r="AN43" s="30"/>
      <c r="AO43" s="30"/>
      <c r="AP43" s="31" t="str">
        <f t="shared" si="15"/>
        <v/>
      </c>
      <c r="AQ43" s="30"/>
      <c r="AR43" s="30"/>
      <c r="AS43" s="31" t="str">
        <f t="shared" si="16"/>
        <v/>
      </c>
      <c r="AT43" s="31" t="str">
        <f t="shared" si="17"/>
        <v/>
      </c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1" t="str">
        <f t="shared" si="18"/>
        <v/>
      </c>
      <c r="BF43" s="30"/>
      <c r="BG43" s="30"/>
      <c r="BH43" s="32" t="str">
        <f t="shared" si="19"/>
        <v/>
      </c>
      <c r="BI43" s="33" t="str">
        <f t="shared" si="20"/>
        <v/>
      </c>
      <c r="BJ43" s="34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5" t="str">
        <f t="shared" si="21"/>
        <v/>
      </c>
      <c r="BV43" s="34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1" t="str">
        <f t="shared" si="22"/>
        <v/>
      </c>
      <c r="CH43" s="35" t="str">
        <f t="shared" si="23"/>
        <v/>
      </c>
      <c r="CI43" s="36"/>
      <c r="CJ43" s="30"/>
      <c r="CK43" s="37" t="str">
        <f t="shared" si="24"/>
        <v/>
      </c>
    </row>
    <row r="44" spans="1:89" ht="15" x14ac:dyDescent="0.25">
      <c r="A44" s="14"/>
      <c r="B44" s="14"/>
      <c r="C44" s="14"/>
      <c r="E44" s="14" t="str">
        <f t="shared" si="0"/>
        <v/>
      </c>
      <c r="F44" s="1"/>
      <c r="G44" s="14" t="str">
        <f t="shared" si="1"/>
        <v/>
      </c>
      <c r="H44" s="14" t="str">
        <f t="shared" si="2"/>
        <v/>
      </c>
      <c r="I44" s="14" t="str">
        <f t="shared" si="3"/>
        <v/>
      </c>
      <c r="J44" s="14" t="str">
        <f t="shared" si="4"/>
        <v/>
      </c>
      <c r="K44" s="1"/>
      <c r="L44" s="14" t="str">
        <f t="shared" si="5"/>
        <v/>
      </c>
      <c r="M44" s="14" t="str">
        <f t="shared" si="6"/>
        <v/>
      </c>
      <c r="N44" s="14" t="str">
        <f t="shared" si="25"/>
        <v/>
      </c>
      <c r="P44" s="30"/>
      <c r="Q44" s="30"/>
      <c r="R44" s="31" t="str">
        <f t="shared" si="7"/>
        <v/>
      </c>
      <c r="S44" s="30"/>
      <c r="T44" s="30"/>
      <c r="U44" s="31" t="str">
        <f t="shared" si="8"/>
        <v/>
      </c>
      <c r="V44" s="30"/>
      <c r="W44" s="30"/>
      <c r="X44" s="31" t="str">
        <f t="shared" si="9"/>
        <v/>
      </c>
      <c r="Y44" s="30"/>
      <c r="Z44" s="30"/>
      <c r="AA44" s="31" t="str">
        <f t="shared" si="10"/>
        <v/>
      </c>
      <c r="AB44" s="30"/>
      <c r="AC44" s="30"/>
      <c r="AD44" s="31" t="str">
        <f t="shared" si="11"/>
        <v/>
      </c>
      <c r="AE44" s="30"/>
      <c r="AF44" s="30"/>
      <c r="AG44" s="31" t="str">
        <f t="shared" si="12"/>
        <v/>
      </c>
      <c r="AH44" s="30"/>
      <c r="AI44" s="30"/>
      <c r="AJ44" s="31" t="str">
        <f t="shared" si="13"/>
        <v/>
      </c>
      <c r="AK44" s="30"/>
      <c r="AL44" s="30"/>
      <c r="AM44" s="31" t="str">
        <f t="shared" si="14"/>
        <v/>
      </c>
      <c r="AN44" s="30"/>
      <c r="AO44" s="30"/>
      <c r="AP44" s="31" t="str">
        <f t="shared" si="15"/>
        <v/>
      </c>
      <c r="AQ44" s="30"/>
      <c r="AR44" s="30"/>
      <c r="AS44" s="31" t="str">
        <f t="shared" si="16"/>
        <v/>
      </c>
      <c r="AT44" s="31" t="str">
        <f t="shared" si="17"/>
        <v/>
      </c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1" t="str">
        <f t="shared" si="18"/>
        <v/>
      </c>
      <c r="BF44" s="30"/>
      <c r="BG44" s="30"/>
      <c r="BH44" s="32" t="str">
        <f t="shared" si="19"/>
        <v/>
      </c>
      <c r="BI44" s="33" t="str">
        <f t="shared" si="20"/>
        <v/>
      </c>
      <c r="BJ44" s="34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5" t="str">
        <f t="shared" si="21"/>
        <v/>
      </c>
      <c r="BV44" s="34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1" t="str">
        <f t="shared" si="22"/>
        <v/>
      </c>
      <c r="CH44" s="35" t="str">
        <f t="shared" si="23"/>
        <v/>
      </c>
      <c r="CI44" s="36"/>
      <c r="CJ44" s="30"/>
      <c r="CK44" s="37" t="str">
        <f t="shared" si="24"/>
        <v/>
      </c>
    </row>
    <row r="45" spans="1:89" ht="15" x14ac:dyDescent="0.25">
      <c r="A45" s="14"/>
      <c r="B45" s="14"/>
      <c r="C45" s="14"/>
      <c r="E45" s="14" t="str">
        <f t="shared" si="0"/>
        <v/>
      </c>
      <c r="F45" s="1"/>
      <c r="G45" s="14" t="str">
        <f t="shared" si="1"/>
        <v/>
      </c>
      <c r="H45" s="14" t="str">
        <f t="shared" si="2"/>
        <v/>
      </c>
      <c r="I45" s="14" t="str">
        <f t="shared" si="3"/>
        <v/>
      </c>
      <c r="J45" s="14" t="str">
        <f t="shared" si="4"/>
        <v/>
      </c>
      <c r="K45" s="1"/>
      <c r="L45" s="14" t="str">
        <f t="shared" si="5"/>
        <v/>
      </c>
      <c r="M45" s="14" t="str">
        <f t="shared" si="6"/>
        <v/>
      </c>
      <c r="N45" s="14" t="str">
        <f t="shared" si="25"/>
        <v/>
      </c>
      <c r="P45" s="30"/>
      <c r="Q45" s="30"/>
      <c r="R45" s="31" t="str">
        <f t="shared" si="7"/>
        <v/>
      </c>
      <c r="S45" s="30"/>
      <c r="T45" s="30"/>
      <c r="U45" s="31" t="str">
        <f t="shared" si="8"/>
        <v/>
      </c>
      <c r="V45" s="30"/>
      <c r="W45" s="30"/>
      <c r="X45" s="31" t="str">
        <f t="shared" si="9"/>
        <v/>
      </c>
      <c r="Y45" s="30"/>
      <c r="Z45" s="30"/>
      <c r="AA45" s="31" t="str">
        <f t="shared" si="10"/>
        <v/>
      </c>
      <c r="AB45" s="30"/>
      <c r="AC45" s="30"/>
      <c r="AD45" s="31" t="str">
        <f t="shared" si="11"/>
        <v/>
      </c>
      <c r="AE45" s="30"/>
      <c r="AF45" s="30"/>
      <c r="AG45" s="31" t="str">
        <f t="shared" si="12"/>
        <v/>
      </c>
      <c r="AH45" s="30"/>
      <c r="AI45" s="30"/>
      <c r="AJ45" s="31" t="str">
        <f t="shared" si="13"/>
        <v/>
      </c>
      <c r="AK45" s="30"/>
      <c r="AL45" s="30"/>
      <c r="AM45" s="31" t="str">
        <f t="shared" si="14"/>
        <v/>
      </c>
      <c r="AN45" s="30"/>
      <c r="AO45" s="30"/>
      <c r="AP45" s="31" t="str">
        <f t="shared" si="15"/>
        <v/>
      </c>
      <c r="AQ45" s="30"/>
      <c r="AR45" s="30"/>
      <c r="AS45" s="31" t="str">
        <f t="shared" si="16"/>
        <v/>
      </c>
      <c r="AT45" s="31" t="str">
        <f t="shared" si="17"/>
        <v/>
      </c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1" t="str">
        <f t="shared" si="18"/>
        <v/>
      </c>
      <c r="BF45" s="30"/>
      <c r="BG45" s="30"/>
      <c r="BH45" s="32" t="str">
        <f t="shared" si="19"/>
        <v/>
      </c>
      <c r="BI45" s="33" t="str">
        <f t="shared" si="20"/>
        <v/>
      </c>
      <c r="BJ45" s="34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5" t="str">
        <f t="shared" si="21"/>
        <v/>
      </c>
      <c r="BV45" s="34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1" t="str">
        <f t="shared" si="22"/>
        <v/>
      </c>
      <c r="CH45" s="35" t="str">
        <f t="shared" si="23"/>
        <v/>
      </c>
      <c r="CI45" s="36"/>
      <c r="CJ45" s="30"/>
      <c r="CK45" s="37" t="str">
        <f t="shared" si="24"/>
        <v/>
      </c>
    </row>
    <row r="46" spans="1:89" ht="15" x14ac:dyDescent="0.25">
      <c r="A46" s="14"/>
      <c r="B46" s="14"/>
      <c r="C46" s="14"/>
      <c r="E46" s="14" t="str">
        <f t="shared" si="0"/>
        <v/>
      </c>
      <c r="F46" s="1"/>
      <c r="G46" s="14" t="str">
        <f t="shared" si="1"/>
        <v/>
      </c>
      <c r="H46" s="14" t="str">
        <f t="shared" si="2"/>
        <v/>
      </c>
      <c r="I46" s="14" t="str">
        <f t="shared" si="3"/>
        <v/>
      </c>
      <c r="J46" s="14" t="str">
        <f t="shared" si="4"/>
        <v/>
      </c>
      <c r="K46" s="1"/>
      <c r="L46" s="14" t="str">
        <f t="shared" si="5"/>
        <v/>
      </c>
      <c r="M46" s="14" t="str">
        <f t="shared" si="6"/>
        <v/>
      </c>
      <c r="N46" s="14" t="str">
        <f t="shared" si="25"/>
        <v/>
      </c>
      <c r="P46" s="30"/>
      <c r="Q46" s="30"/>
      <c r="R46" s="31" t="str">
        <f t="shared" si="7"/>
        <v/>
      </c>
      <c r="S46" s="30"/>
      <c r="T46" s="30"/>
      <c r="U46" s="31" t="str">
        <f t="shared" si="8"/>
        <v/>
      </c>
      <c r="V46" s="30"/>
      <c r="W46" s="30"/>
      <c r="X46" s="31" t="str">
        <f t="shared" si="9"/>
        <v/>
      </c>
      <c r="Y46" s="30"/>
      <c r="Z46" s="30"/>
      <c r="AA46" s="31" t="str">
        <f t="shared" si="10"/>
        <v/>
      </c>
      <c r="AB46" s="30"/>
      <c r="AC46" s="30"/>
      <c r="AD46" s="31" t="str">
        <f t="shared" si="11"/>
        <v/>
      </c>
      <c r="AE46" s="30"/>
      <c r="AF46" s="30"/>
      <c r="AG46" s="31" t="str">
        <f t="shared" si="12"/>
        <v/>
      </c>
      <c r="AH46" s="30"/>
      <c r="AI46" s="30"/>
      <c r="AJ46" s="31" t="str">
        <f t="shared" si="13"/>
        <v/>
      </c>
      <c r="AK46" s="30"/>
      <c r="AL46" s="30"/>
      <c r="AM46" s="31" t="str">
        <f t="shared" si="14"/>
        <v/>
      </c>
      <c r="AN46" s="30"/>
      <c r="AO46" s="30"/>
      <c r="AP46" s="31" t="str">
        <f t="shared" si="15"/>
        <v/>
      </c>
      <c r="AQ46" s="30"/>
      <c r="AR46" s="30"/>
      <c r="AS46" s="31" t="str">
        <f t="shared" si="16"/>
        <v/>
      </c>
      <c r="AT46" s="31" t="str">
        <f t="shared" si="17"/>
        <v/>
      </c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1" t="str">
        <f t="shared" si="18"/>
        <v/>
      </c>
      <c r="BF46" s="30"/>
      <c r="BG46" s="30"/>
      <c r="BH46" s="32" t="str">
        <f t="shared" si="19"/>
        <v/>
      </c>
      <c r="BI46" s="33" t="str">
        <f t="shared" si="20"/>
        <v/>
      </c>
      <c r="BJ46" s="34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5" t="str">
        <f t="shared" si="21"/>
        <v/>
      </c>
      <c r="BV46" s="34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1" t="str">
        <f t="shared" si="22"/>
        <v/>
      </c>
      <c r="CH46" s="35" t="str">
        <f t="shared" si="23"/>
        <v/>
      </c>
      <c r="CI46" s="36"/>
      <c r="CJ46" s="30"/>
      <c r="CK46" s="37" t="str">
        <f t="shared" si="24"/>
        <v/>
      </c>
    </row>
    <row r="47" spans="1:89" ht="15" x14ac:dyDescent="0.25">
      <c r="A47" s="14"/>
      <c r="B47" s="14"/>
      <c r="C47" s="14"/>
      <c r="E47" s="14" t="str">
        <f t="shared" si="0"/>
        <v/>
      </c>
      <c r="F47" s="1"/>
      <c r="G47" s="14" t="str">
        <f t="shared" si="1"/>
        <v/>
      </c>
      <c r="H47" s="14" t="str">
        <f t="shared" si="2"/>
        <v/>
      </c>
      <c r="I47" s="14" t="str">
        <f t="shared" si="3"/>
        <v/>
      </c>
      <c r="J47" s="14" t="str">
        <f t="shared" si="4"/>
        <v/>
      </c>
      <c r="K47" s="1"/>
      <c r="L47" s="14" t="str">
        <f t="shared" si="5"/>
        <v/>
      </c>
      <c r="M47" s="14" t="str">
        <f t="shared" si="6"/>
        <v/>
      </c>
      <c r="N47" s="14" t="str">
        <f t="shared" si="25"/>
        <v/>
      </c>
      <c r="P47" s="30"/>
      <c r="Q47" s="30"/>
      <c r="R47" s="31" t="str">
        <f t="shared" si="7"/>
        <v/>
      </c>
      <c r="S47" s="30"/>
      <c r="T47" s="30"/>
      <c r="U47" s="31" t="str">
        <f t="shared" si="8"/>
        <v/>
      </c>
      <c r="V47" s="30"/>
      <c r="W47" s="30"/>
      <c r="X47" s="31" t="str">
        <f t="shared" si="9"/>
        <v/>
      </c>
      <c r="Y47" s="30"/>
      <c r="Z47" s="30"/>
      <c r="AA47" s="31" t="str">
        <f t="shared" si="10"/>
        <v/>
      </c>
      <c r="AB47" s="30"/>
      <c r="AC47" s="30"/>
      <c r="AD47" s="31" t="str">
        <f t="shared" si="11"/>
        <v/>
      </c>
      <c r="AE47" s="30"/>
      <c r="AF47" s="30"/>
      <c r="AG47" s="31" t="str">
        <f t="shared" si="12"/>
        <v/>
      </c>
      <c r="AH47" s="30"/>
      <c r="AI47" s="30"/>
      <c r="AJ47" s="31" t="str">
        <f t="shared" si="13"/>
        <v/>
      </c>
      <c r="AK47" s="30"/>
      <c r="AL47" s="30"/>
      <c r="AM47" s="31" t="str">
        <f t="shared" si="14"/>
        <v/>
      </c>
      <c r="AN47" s="30"/>
      <c r="AO47" s="30"/>
      <c r="AP47" s="31" t="str">
        <f t="shared" si="15"/>
        <v/>
      </c>
      <c r="AQ47" s="30"/>
      <c r="AR47" s="30"/>
      <c r="AS47" s="31" t="str">
        <f t="shared" si="16"/>
        <v/>
      </c>
      <c r="AT47" s="31" t="str">
        <f t="shared" si="17"/>
        <v/>
      </c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1" t="str">
        <f t="shared" si="18"/>
        <v/>
      </c>
      <c r="BF47" s="30"/>
      <c r="BG47" s="30"/>
      <c r="BH47" s="32" t="str">
        <f t="shared" si="19"/>
        <v/>
      </c>
      <c r="BI47" s="33" t="str">
        <f t="shared" si="20"/>
        <v/>
      </c>
      <c r="BJ47" s="34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5" t="str">
        <f t="shared" si="21"/>
        <v/>
      </c>
      <c r="BV47" s="34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1" t="str">
        <f t="shared" si="22"/>
        <v/>
      </c>
      <c r="CH47" s="35" t="str">
        <f t="shared" si="23"/>
        <v/>
      </c>
      <c r="CI47" s="36"/>
      <c r="CJ47" s="30"/>
      <c r="CK47" s="37" t="str">
        <f t="shared" si="24"/>
        <v/>
      </c>
    </row>
    <row r="48" spans="1:89" ht="15" x14ac:dyDescent="0.25">
      <c r="A48" s="14"/>
      <c r="B48" s="14"/>
      <c r="C48" s="14"/>
      <c r="E48" s="14" t="str">
        <f t="shared" si="0"/>
        <v/>
      </c>
      <c r="F48" s="1"/>
      <c r="G48" s="14" t="str">
        <f t="shared" si="1"/>
        <v/>
      </c>
      <c r="H48" s="14" t="str">
        <f t="shared" si="2"/>
        <v/>
      </c>
      <c r="I48" s="14" t="str">
        <f t="shared" si="3"/>
        <v/>
      </c>
      <c r="J48" s="14" t="str">
        <f t="shared" si="4"/>
        <v/>
      </c>
      <c r="K48" s="1"/>
      <c r="L48" s="14" t="str">
        <f t="shared" si="5"/>
        <v/>
      </c>
      <c r="M48" s="14" t="str">
        <f t="shared" si="6"/>
        <v/>
      </c>
      <c r="N48" s="14" t="str">
        <f t="shared" si="25"/>
        <v/>
      </c>
      <c r="P48" s="30"/>
      <c r="Q48" s="30"/>
      <c r="R48" s="31" t="str">
        <f t="shared" si="7"/>
        <v/>
      </c>
      <c r="S48" s="30"/>
      <c r="T48" s="30"/>
      <c r="U48" s="31" t="str">
        <f t="shared" si="8"/>
        <v/>
      </c>
      <c r="V48" s="30"/>
      <c r="W48" s="30"/>
      <c r="X48" s="31" t="str">
        <f t="shared" si="9"/>
        <v/>
      </c>
      <c r="Y48" s="30"/>
      <c r="Z48" s="30"/>
      <c r="AA48" s="31" t="str">
        <f t="shared" si="10"/>
        <v/>
      </c>
      <c r="AB48" s="30"/>
      <c r="AC48" s="30"/>
      <c r="AD48" s="31" t="str">
        <f t="shared" si="11"/>
        <v/>
      </c>
      <c r="AE48" s="30"/>
      <c r="AF48" s="30"/>
      <c r="AG48" s="31" t="str">
        <f t="shared" si="12"/>
        <v/>
      </c>
      <c r="AH48" s="30"/>
      <c r="AI48" s="30"/>
      <c r="AJ48" s="31" t="str">
        <f t="shared" si="13"/>
        <v/>
      </c>
      <c r="AK48" s="30"/>
      <c r="AL48" s="30"/>
      <c r="AM48" s="31" t="str">
        <f t="shared" si="14"/>
        <v/>
      </c>
      <c r="AN48" s="30"/>
      <c r="AO48" s="30"/>
      <c r="AP48" s="31" t="str">
        <f t="shared" si="15"/>
        <v/>
      </c>
      <c r="AQ48" s="30"/>
      <c r="AR48" s="30"/>
      <c r="AS48" s="31" t="str">
        <f t="shared" si="16"/>
        <v/>
      </c>
      <c r="AT48" s="31" t="str">
        <f t="shared" si="17"/>
        <v/>
      </c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1" t="str">
        <f t="shared" si="18"/>
        <v/>
      </c>
      <c r="BF48" s="30"/>
      <c r="BG48" s="30"/>
      <c r="BH48" s="32" t="str">
        <f t="shared" si="19"/>
        <v/>
      </c>
      <c r="BI48" s="33" t="str">
        <f t="shared" si="20"/>
        <v/>
      </c>
      <c r="BJ48" s="34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5" t="str">
        <f t="shared" si="21"/>
        <v/>
      </c>
      <c r="BV48" s="34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1" t="str">
        <f t="shared" si="22"/>
        <v/>
      </c>
      <c r="CH48" s="35" t="str">
        <f t="shared" si="23"/>
        <v/>
      </c>
      <c r="CI48" s="36"/>
      <c r="CJ48" s="30"/>
      <c r="CK48" s="37" t="str">
        <f t="shared" si="24"/>
        <v/>
      </c>
    </row>
    <row r="49" spans="1:89" ht="15" x14ac:dyDescent="0.25">
      <c r="A49" s="14"/>
      <c r="B49" s="14"/>
      <c r="C49" s="14"/>
      <c r="E49" s="14" t="str">
        <f t="shared" si="0"/>
        <v/>
      </c>
      <c r="F49" s="1"/>
      <c r="G49" s="14" t="str">
        <f t="shared" si="1"/>
        <v/>
      </c>
      <c r="H49" s="14" t="str">
        <f t="shared" si="2"/>
        <v/>
      </c>
      <c r="I49" s="14" t="str">
        <f t="shared" si="3"/>
        <v/>
      </c>
      <c r="J49" s="14" t="str">
        <f t="shared" si="4"/>
        <v/>
      </c>
      <c r="K49" s="1"/>
      <c r="L49" s="14" t="str">
        <f t="shared" si="5"/>
        <v/>
      </c>
      <c r="M49" s="14" t="str">
        <f t="shared" si="6"/>
        <v/>
      </c>
      <c r="N49" s="14" t="str">
        <f t="shared" si="25"/>
        <v/>
      </c>
      <c r="P49" s="30"/>
      <c r="Q49" s="30"/>
      <c r="R49" s="31" t="str">
        <f t="shared" si="7"/>
        <v/>
      </c>
      <c r="S49" s="30"/>
      <c r="T49" s="30"/>
      <c r="U49" s="31" t="str">
        <f t="shared" si="8"/>
        <v/>
      </c>
      <c r="V49" s="30"/>
      <c r="W49" s="30"/>
      <c r="X49" s="31" t="str">
        <f t="shared" si="9"/>
        <v/>
      </c>
      <c r="Y49" s="30"/>
      <c r="Z49" s="30"/>
      <c r="AA49" s="31" t="str">
        <f t="shared" si="10"/>
        <v/>
      </c>
      <c r="AB49" s="30"/>
      <c r="AC49" s="30"/>
      <c r="AD49" s="31" t="str">
        <f t="shared" si="11"/>
        <v/>
      </c>
      <c r="AE49" s="30"/>
      <c r="AF49" s="30"/>
      <c r="AG49" s="31" t="str">
        <f t="shared" si="12"/>
        <v/>
      </c>
      <c r="AH49" s="30"/>
      <c r="AI49" s="30"/>
      <c r="AJ49" s="31" t="str">
        <f t="shared" si="13"/>
        <v/>
      </c>
      <c r="AK49" s="30"/>
      <c r="AL49" s="30"/>
      <c r="AM49" s="31" t="str">
        <f t="shared" si="14"/>
        <v/>
      </c>
      <c r="AN49" s="30"/>
      <c r="AO49" s="30"/>
      <c r="AP49" s="31" t="str">
        <f t="shared" si="15"/>
        <v/>
      </c>
      <c r="AQ49" s="30"/>
      <c r="AR49" s="30"/>
      <c r="AS49" s="31" t="str">
        <f t="shared" si="16"/>
        <v/>
      </c>
      <c r="AT49" s="31" t="str">
        <f t="shared" si="17"/>
        <v/>
      </c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1" t="str">
        <f t="shared" si="18"/>
        <v/>
      </c>
      <c r="BF49" s="30"/>
      <c r="BG49" s="30"/>
      <c r="BH49" s="32" t="str">
        <f t="shared" si="19"/>
        <v/>
      </c>
      <c r="BI49" s="33" t="str">
        <f t="shared" si="20"/>
        <v/>
      </c>
      <c r="BJ49" s="34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5" t="str">
        <f t="shared" si="21"/>
        <v/>
      </c>
      <c r="BV49" s="34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1" t="str">
        <f t="shared" si="22"/>
        <v/>
      </c>
      <c r="CH49" s="35" t="str">
        <f t="shared" si="23"/>
        <v/>
      </c>
      <c r="CI49" s="36"/>
      <c r="CJ49" s="30"/>
      <c r="CK49" s="37" t="str">
        <f t="shared" si="24"/>
        <v/>
      </c>
    </row>
    <row r="50" spans="1:89" ht="15" x14ac:dyDescent="0.25">
      <c r="A50" s="14"/>
      <c r="B50" s="14"/>
      <c r="C50" s="14"/>
      <c r="E50" s="14" t="str">
        <f t="shared" si="0"/>
        <v/>
      </c>
      <c r="F50" s="1"/>
      <c r="G50" s="14" t="str">
        <f t="shared" si="1"/>
        <v/>
      </c>
      <c r="H50" s="14" t="str">
        <f t="shared" si="2"/>
        <v/>
      </c>
      <c r="I50" s="14" t="str">
        <f t="shared" si="3"/>
        <v/>
      </c>
      <c r="J50" s="14" t="str">
        <f t="shared" si="4"/>
        <v/>
      </c>
      <c r="K50" s="1"/>
      <c r="L50" s="14" t="str">
        <f t="shared" si="5"/>
        <v/>
      </c>
      <c r="M50" s="14" t="str">
        <f t="shared" si="6"/>
        <v/>
      </c>
      <c r="N50" s="14" t="str">
        <f t="shared" si="25"/>
        <v/>
      </c>
      <c r="P50" s="30"/>
      <c r="Q50" s="30"/>
      <c r="R50" s="31" t="str">
        <f t="shared" si="7"/>
        <v/>
      </c>
      <c r="S50" s="30"/>
      <c r="T50" s="30"/>
      <c r="U50" s="31" t="str">
        <f t="shared" si="8"/>
        <v/>
      </c>
      <c r="V50" s="30"/>
      <c r="W50" s="30"/>
      <c r="X50" s="31" t="str">
        <f t="shared" si="9"/>
        <v/>
      </c>
      <c r="Y50" s="30"/>
      <c r="Z50" s="30"/>
      <c r="AA50" s="31" t="str">
        <f t="shared" si="10"/>
        <v/>
      </c>
      <c r="AB50" s="30"/>
      <c r="AC50" s="30"/>
      <c r="AD50" s="31" t="str">
        <f t="shared" si="11"/>
        <v/>
      </c>
      <c r="AE50" s="30"/>
      <c r="AF50" s="30"/>
      <c r="AG50" s="31" t="str">
        <f t="shared" si="12"/>
        <v/>
      </c>
      <c r="AH50" s="30"/>
      <c r="AI50" s="30"/>
      <c r="AJ50" s="31" t="str">
        <f t="shared" si="13"/>
        <v/>
      </c>
      <c r="AK50" s="30"/>
      <c r="AL50" s="30"/>
      <c r="AM50" s="31" t="str">
        <f t="shared" si="14"/>
        <v/>
      </c>
      <c r="AN50" s="30"/>
      <c r="AO50" s="30"/>
      <c r="AP50" s="31" t="str">
        <f t="shared" si="15"/>
        <v/>
      </c>
      <c r="AQ50" s="30"/>
      <c r="AR50" s="30"/>
      <c r="AS50" s="31" t="str">
        <f t="shared" si="16"/>
        <v/>
      </c>
      <c r="AT50" s="31" t="str">
        <f t="shared" si="17"/>
        <v/>
      </c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1" t="str">
        <f t="shared" si="18"/>
        <v/>
      </c>
      <c r="BF50" s="30"/>
      <c r="BG50" s="30"/>
      <c r="BH50" s="32" t="str">
        <f t="shared" si="19"/>
        <v/>
      </c>
      <c r="BI50" s="33" t="str">
        <f t="shared" si="20"/>
        <v/>
      </c>
      <c r="BJ50" s="34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5" t="str">
        <f t="shared" si="21"/>
        <v/>
      </c>
      <c r="BV50" s="34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1" t="str">
        <f t="shared" si="22"/>
        <v/>
      </c>
      <c r="CH50" s="35" t="str">
        <f t="shared" si="23"/>
        <v/>
      </c>
      <c r="CI50" s="36"/>
      <c r="CJ50" s="30"/>
      <c r="CK50" s="37" t="str">
        <f t="shared" si="24"/>
        <v/>
      </c>
    </row>
  </sheetData>
  <mergeCells count="37">
    <mergeCell ref="AH9:AJ9"/>
    <mergeCell ref="AK9:AM9"/>
    <mergeCell ref="AN9:AP9"/>
    <mergeCell ref="AQ9:AS9"/>
    <mergeCell ref="CH8:CH10"/>
    <mergeCell ref="CJ8:CJ10"/>
    <mergeCell ref="CK8:CK10"/>
    <mergeCell ref="G9:G10"/>
    <mergeCell ref="H9:H10"/>
    <mergeCell ref="I9:I10"/>
    <mergeCell ref="J9:J10"/>
    <mergeCell ref="L9:L10"/>
    <mergeCell ref="M9:M10"/>
    <mergeCell ref="N9:N10"/>
    <mergeCell ref="P9:R9"/>
    <mergeCell ref="S9:U9"/>
    <mergeCell ref="V9:X9"/>
    <mergeCell ref="Y9:AA9"/>
    <mergeCell ref="AB9:AD9"/>
    <mergeCell ref="AE9:AG9"/>
    <mergeCell ref="BH8:BH10"/>
    <mergeCell ref="BI8:BI10"/>
    <mergeCell ref="BK8:BT9"/>
    <mergeCell ref="BU8:BU10"/>
    <mergeCell ref="BW8:CG9"/>
    <mergeCell ref="AT8:AT10"/>
    <mergeCell ref="AU8:BD9"/>
    <mergeCell ref="BE8:BE10"/>
    <mergeCell ref="BF8:BF10"/>
    <mergeCell ref="BG8:BG10"/>
    <mergeCell ref="C1:N1"/>
    <mergeCell ref="A8:A10"/>
    <mergeCell ref="B8:B10"/>
    <mergeCell ref="C8:C10"/>
    <mergeCell ref="E8:E10"/>
    <mergeCell ref="G8:J8"/>
    <mergeCell ref="L8:N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M19" sqref="M19"/>
    </sheetView>
  </sheetViews>
  <sheetFormatPr defaultRowHeight="12.75" x14ac:dyDescent="0.2"/>
  <cols>
    <col min="1" max="1" width="7.42578125" customWidth="1"/>
    <col min="2" max="2" width="9.42578125" hidden="1" customWidth="1"/>
    <col min="3" max="3" width="49.5703125" customWidth="1"/>
    <col min="4" max="4" width="3.28515625" customWidth="1"/>
    <col min="5" max="5" width="15.28515625" customWidth="1"/>
    <col min="6" max="6" width="3.28515625" customWidth="1"/>
    <col min="7" max="7" width="10.7109375" customWidth="1"/>
    <col min="8" max="9" width="11.85546875" customWidth="1"/>
    <col min="10" max="10" width="43.140625" customWidth="1"/>
    <col min="11" max="11" width="3.28515625" customWidth="1"/>
    <col min="12" max="14" width="7.5703125" customWidth="1"/>
    <col min="15" max="15" width="3.28515625" customWidth="1"/>
    <col min="16" max="45" width="3.7109375" customWidth="1"/>
    <col min="46" max="46" width="4.7109375" customWidth="1"/>
    <col min="47" max="56" width="3.7109375" customWidth="1"/>
    <col min="57" max="61" width="4.7109375" customWidth="1"/>
    <col min="62" max="86" width="3.7109375" customWidth="1"/>
    <col min="87" max="87" width="4" customWidth="1"/>
    <col min="88" max="88" width="6.28515625" customWidth="1"/>
    <col min="89" max="89" width="52" customWidth="1"/>
    <col min="90" max="91" width="9" customWidth="1"/>
    <col min="92" max="92" width="34.5703125" customWidth="1"/>
    <col min="93" max="100" width="9" customWidth="1"/>
    <col min="101" max="102" width="9" hidden="1" customWidth="1"/>
    <col min="103" max="784" width="9" customWidth="1"/>
  </cols>
  <sheetData>
    <row r="1" spans="1:102" ht="19.5" customHeight="1" x14ac:dyDescent="0.2">
      <c r="A1" s="18">
        <v>207</v>
      </c>
      <c r="C1" s="38" t="s">
        <v>85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P1" s="19" t="s">
        <v>86</v>
      </c>
    </row>
    <row r="2" spans="1:102" ht="15.75" customHeight="1" x14ac:dyDescent="0.25">
      <c r="A2" s="16" t="s">
        <v>87</v>
      </c>
      <c r="B2" s="3"/>
      <c r="C2" s="5" t="s">
        <v>88</v>
      </c>
      <c r="D2" s="6"/>
      <c r="E2" s="15" t="s">
        <v>89</v>
      </c>
      <c r="F2" s="6"/>
      <c r="H2" s="7"/>
      <c r="I2" s="8"/>
      <c r="K2" s="9"/>
      <c r="L2" s="9"/>
      <c r="M2" s="10"/>
      <c r="N2" s="10"/>
      <c r="O2" s="9"/>
      <c r="P2" s="1" t="s">
        <v>90</v>
      </c>
      <c r="Q2" s="10"/>
      <c r="R2" s="10"/>
      <c r="S2" s="10"/>
      <c r="T2" s="10" t="s">
        <v>91</v>
      </c>
      <c r="U2" s="10" t="str">
        <f>MID(E2,6,20)</f>
        <v xml:space="preserve"> XI IPS 5</v>
      </c>
      <c r="V2" s="10"/>
      <c r="W2" s="10"/>
      <c r="X2" s="10"/>
      <c r="Y2" s="10"/>
      <c r="Z2" s="10"/>
      <c r="AA2" s="10"/>
      <c r="AB2" s="9"/>
      <c r="AC2" s="9"/>
      <c r="AD2" s="9"/>
      <c r="AE2" s="9"/>
      <c r="AF2" s="9"/>
    </row>
    <row r="3" spans="1:102" ht="15.75" customHeight="1" x14ac:dyDescent="0.25">
      <c r="A3" s="16" t="s">
        <v>92</v>
      </c>
      <c r="B3" s="3"/>
      <c r="C3" s="5" t="s">
        <v>93</v>
      </c>
      <c r="D3" s="6"/>
      <c r="E3" s="85" t="s">
        <v>170</v>
      </c>
      <c r="F3" s="6"/>
      <c r="H3" s="7" t="s">
        <v>94</v>
      </c>
      <c r="I3" s="8"/>
      <c r="K3" s="9"/>
      <c r="L3" s="9"/>
      <c r="M3" s="10"/>
      <c r="N3" s="10"/>
      <c r="O3" s="9"/>
      <c r="P3" s="1" t="s">
        <v>95</v>
      </c>
      <c r="Q3" s="10"/>
      <c r="R3" s="10"/>
      <c r="S3" s="10"/>
      <c r="T3" s="10" t="s">
        <v>96</v>
      </c>
      <c r="U3" s="10"/>
      <c r="V3" s="10"/>
      <c r="W3" s="10"/>
      <c r="X3" s="10"/>
      <c r="Y3" s="10"/>
      <c r="Z3" s="10"/>
      <c r="AA3" s="10"/>
      <c r="AB3" s="9"/>
      <c r="AC3" s="9"/>
      <c r="AD3" s="9"/>
      <c r="AE3" s="9"/>
      <c r="AF3" s="9"/>
    </row>
    <row r="4" spans="1:102" ht="15.75" customHeight="1" x14ac:dyDescent="0.25">
      <c r="A4" s="17" t="s">
        <v>97</v>
      </c>
      <c r="B4" s="3"/>
      <c r="C4" s="12">
        <v>75</v>
      </c>
      <c r="D4" s="6"/>
      <c r="E4" s="4"/>
      <c r="F4" s="6"/>
      <c r="G4" s="2"/>
      <c r="H4" s="7" t="s">
        <v>98</v>
      </c>
      <c r="I4" s="8"/>
      <c r="J4" s="9"/>
      <c r="K4" s="9"/>
      <c r="L4" s="9"/>
      <c r="M4" s="10"/>
      <c r="N4" s="10"/>
      <c r="O4" s="9"/>
      <c r="P4" s="20" t="s">
        <v>99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9"/>
      <c r="AC4" s="9"/>
      <c r="AD4" s="9"/>
      <c r="AE4" s="9"/>
      <c r="AF4" s="9"/>
    </row>
    <row r="5" spans="1:102" ht="15.75" hidden="1" x14ac:dyDescent="0.2">
      <c r="A5" s="2"/>
      <c r="B5" s="3"/>
      <c r="C5" s="5"/>
      <c r="D5" s="6"/>
      <c r="E5" s="4"/>
      <c r="F5" s="6"/>
      <c r="G5" s="2"/>
      <c r="H5" s="7"/>
      <c r="I5" s="8"/>
      <c r="J5" s="9"/>
      <c r="K5" s="9"/>
      <c r="L5" s="9"/>
      <c r="M5" s="10"/>
      <c r="N5" s="10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9"/>
      <c r="AC5" s="9"/>
      <c r="AD5" s="9"/>
      <c r="AE5" s="9"/>
      <c r="AF5" s="9"/>
    </row>
    <row r="6" spans="1:102" ht="15.75" hidden="1" x14ac:dyDescent="0.2">
      <c r="B6" s="3"/>
      <c r="C6" s="5"/>
      <c r="D6" s="6"/>
      <c r="E6" s="4"/>
      <c r="F6" s="6"/>
      <c r="G6" s="2"/>
      <c r="H6" s="7"/>
      <c r="I6" s="8"/>
      <c r="J6" s="9"/>
      <c r="K6" s="9"/>
      <c r="L6" s="9"/>
      <c r="M6" s="10"/>
      <c r="N6" s="10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9"/>
      <c r="AC6" s="9"/>
      <c r="AD6" s="9"/>
      <c r="AE6" s="9"/>
      <c r="AF6" s="9"/>
    </row>
    <row r="7" spans="1:102" ht="8.25" customHeight="1" x14ac:dyDescent="0.2">
      <c r="A7" s="2"/>
      <c r="B7" s="3"/>
      <c r="C7" s="5"/>
      <c r="D7" s="6"/>
      <c r="E7" s="4"/>
      <c r="F7" s="6"/>
      <c r="G7" s="2"/>
      <c r="H7" s="7"/>
      <c r="I7" s="8"/>
      <c r="J7" s="9"/>
      <c r="K7" s="9"/>
      <c r="L7" s="9"/>
      <c r="M7" s="10"/>
      <c r="N7" s="10"/>
      <c r="O7" s="9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9"/>
      <c r="AC7" s="9"/>
      <c r="AD7" s="9"/>
      <c r="AE7" s="9"/>
      <c r="AF7" s="9"/>
    </row>
    <row r="8" spans="1:102" ht="23.25" customHeight="1" x14ac:dyDescent="0.3">
      <c r="A8" s="39" t="s">
        <v>100</v>
      </c>
      <c r="B8" s="41" t="s">
        <v>101</v>
      </c>
      <c r="C8" s="43" t="s">
        <v>102</v>
      </c>
      <c r="D8" s="11"/>
      <c r="E8" s="45" t="s">
        <v>103</v>
      </c>
      <c r="F8" s="11"/>
      <c r="G8" s="47" t="s">
        <v>104</v>
      </c>
      <c r="H8" s="48"/>
      <c r="I8" s="48"/>
      <c r="J8" s="49"/>
      <c r="K8" s="13"/>
      <c r="L8" s="50" t="s">
        <v>105</v>
      </c>
      <c r="M8" s="50"/>
      <c r="N8" s="50"/>
      <c r="O8" s="13"/>
      <c r="P8" s="21" t="s">
        <v>106</v>
      </c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3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3"/>
      <c r="AT8" s="51" t="s">
        <v>107</v>
      </c>
      <c r="AU8" s="53" t="s">
        <v>108</v>
      </c>
      <c r="AV8" s="54"/>
      <c r="AW8" s="54"/>
      <c r="AX8" s="54"/>
      <c r="AY8" s="54"/>
      <c r="AZ8" s="54"/>
      <c r="BA8" s="54"/>
      <c r="BB8" s="54"/>
      <c r="BC8" s="54"/>
      <c r="BD8" s="54"/>
      <c r="BE8" s="51" t="s">
        <v>109</v>
      </c>
      <c r="BF8" s="57" t="s">
        <v>110</v>
      </c>
      <c r="BG8" s="57" t="s">
        <v>111</v>
      </c>
      <c r="BH8" s="51" t="s">
        <v>112</v>
      </c>
      <c r="BI8" s="59" t="s">
        <v>113</v>
      </c>
      <c r="BJ8" s="24"/>
      <c r="BK8" s="62" t="s">
        <v>114</v>
      </c>
      <c r="BL8" s="62"/>
      <c r="BM8" s="62"/>
      <c r="BN8" s="62"/>
      <c r="BO8" s="62"/>
      <c r="BP8" s="62"/>
      <c r="BQ8" s="62"/>
      <c r="BR8" s="62"/>
      <c r="BS8" s="62"/>
      <c r="BT8" s="62"/>
      <c r="BU8" s="63" t="s">
        <v>115</v>
      </c>
      <c r="BV8" s="24"/>
      <c r="BW8" s="65" t="s">
        <v>116</v>
      </c>
      <c r="BX8" s="66"/>
      <c r="BY8" s="66"/>
      <c r="BZ8" s="66"/>
      <c r="CA8" s="66"/>
      <c r="CB8" s="66"/>
      <c r="CC8" s="66"/>
      <c r="CD8" s="66"/>
      <c r="CE8" s="66"/>
      <c r="CF8" s="66"/>
      <c r="CG8" s="67"/>
      <c r="CH8" s="63" t="s">
        <v>117</v>
      </c>
      <c r="CJ8" s="71" t="s">
        <v>118</v>
      </c>
      <c r="CK8" s="71" t="s">
        <v>119</v>
      </c>
      <c r="CM8" s="25" t="s">
        <v>120</v>
      </c>
    </row>
    <row r="9" spans="1:102" ht="20.25" customHeight="1" x14ac:dyDescent="0.25">
      <c r="A9" s="39"/>
      <c r="B9" s="41"/>
      <c r="C9" s="43"/>
      <c r="D9" s="11"/>
      <c r="E9" s="46"/>
      <c r="F9" s="11"/>
      <c r="G9" s="72" t="s">
        <v>121</v>
      </c>
      <c r="H9" s="74" t="s">
        <v>122</v>
      </c>
      <c r="I9" s="75" t="s">
        <v>123</v>
      </c>
      <c r="J9" s="76" t="s">
        <v>124</v>
      </c>
      <c r="K9" s="13"/>
      <c r="L9" s="77" t="s">
        <v>125</v>
      </c>
      <c r="M9" s="79" t="s">
        <v>126</v>
      </c>
      <c r="N9" s="80" t="s">
        <v>127</v>
      </c>
      <c r="O9" s="13"/>
      <c r="P9" s="82">
        <v>1</v>
      </c>
      <c r="Q9" s="83"/>
      <c r="R9" s="84"/>
      <c r="S9" s="82">
        <v>2</v>
      </c>
      <c r="T9" s="83"/>
      <c r="U9" s="84"/>
      <c r="V9" s="82">
        <v>3</v>
      </c>
      <c r="W9" s="83"/>
      <c r="X9" s="84"/>
      <c r="Y9" s="82">
        <v>4</v>
      </c>
      <c r="Z9" s="83"/>
      <c r="AA9" s="84"/>
      <c r="AB9" s="82">
        <v>5</v>
      </c>
      <c r="AC9" s="83"/>
      <c r="AD9" s="84"/>
      <c r="AE9" s="82">
        <v>6</v>
      </c>
      <c r="AF9" s="83"/>
      <c r="AG9" s="84"/>
      <c r="AH9" s="82">
        <v>7</v>
      </c>
      <c r="AI9" s="83"/>
      <c r="AJ9" s="84"/>
      <c r="AK9" s="82">
        <v>8</v>
      </c>
      <c r="AL9" s="83"/>
      <c r="AM9" s="84"/>
      <c r="AN9" s="82">
        <v>9</v>
      </c>
      <c r="AO9" s="83"/>
      <c r="AP9" s="84"/>
      <c r="AQ9" s="82">
        <v>10</v>
      </c>
      <c r="AR9" s="83"/>
      <c r="AS9" s="84"/>
      <c r="AT9" s="52"/>
      <c r="AU9" s="55"/>
      <c r="AV9" s="56"/>
      <c r="AW9" s="56"/>
      <c r="AX9" s="56"/>
      <c r="AY9" s="56"/>
      <c r="AZ9" s="56"/>
      <c r="BA9" s="56"/>
      <c r="BB9" s="56"/>
      <c r="BC9" s="56"/>
      <c r="BD9" s="56"/>
      <c r="BE9" s="52"/>
      <c r="BF9" s="58"/>
      <c r="BG9" s="58"/>
      <c r="BH9" s="52"/>
      <c r="BI9" s="60"/>
      <c r="BJ9" s="24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3"/>
      <c r="BV9" s="24"/>
      <c r="BW9" s="68"/>
      <c r="BX9" s="69"/>
      <c r="BY9" s="69"/>
      <c r="BZ9" s="69"/>
      <c r="CA9" s="69"/>
      <c r="CB9" s="69"/>
      <c r="CC9" s="69"/>
      <c r="CD9" s="69"/>
      <c r="CE9" s="69"/>
      <c r="CF9" s="69"/>
      <c r="CG9" s="70"/>
      <c r="CH9" s="63"/>
      <c r="CJ9" s="71"/>
      <c r="CK9" s="71"/>
      <c r="CM9" s="26" t="s">
        <v>128</v>
      </c>
      <c r="CN9" s="14" t="s">
        <v>129</v>
      </c>
      <c r="CW9" s="1">
        <v>0</v>
      </c>
      <c r="CX9" s="1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Kritis Terhadap Media Massa, Ajaran Sosial Gereja, Hak Asasi Manusia, </v>
      </c>
    </row>
    <row r="10" spans="1:102" ht="24" customHeight="1" x14ac:dyDescent="0.25">
      <c r="A10" s="40"/>
      <c r="B10" s="42"/>
      <c r="C10" s="44"/>
      <c r="D10" s="11"/>
      <c r="E10" s="46"/>
      <c r="F10" s="11"/>
      <c r="G10" s="73"/>
      <c r="H10" s="74"/>
      <c r="I10" s="75"/>
      <c r="J10" s="76"/>
      <c r="K10" s="13"/>
      <c r="L10" s="78"/>
      <c r="M10" s="77"/>
      <c r="N10" s="81"/>
      <c r="O10" s="13"/>
      <c r="P10" s="27" t="s">
        <v>130</v>
      </c>
      <c r="Q10" s="27" t="s">
        <v>131</v>
      </c>
      <c r="R10" s="27" t="s">
        <v>132</v>
      </c>
      <c r="S10" s="27" t="s">
        <v>133</v>
      </c>
      <c r="T10" s="27" t="s">
        <v>134</v>
      </c>
      <c r="U10" s="27" t="s">
        <v>135</v>
      </c>
      <c r="V10" s="27" t="s">
        <v>136</v>
      </c>
      <c r="W10" s="27" t="s">
        <v>137</v>
      </c>
      <c r="X10" s="27" t="s">
        <v>138</v>
      </c>
      <c r="Y10" s="27" t="s">
        <v>139</v>
      </c>
      <c r="Z10" s="27" t="s">
        <v>140</v>
      </c>
      <c r="AA10" s="27" t="s">
        <v>141</v>
      </c>
      <c r="AB10" s="27" t="s">
        <v>142</v>
      </c>
      <c r="AC10" s="27" t="s">
        <v>143</v>
      </c>
      <c r="AD10" s="27" t="s">
        <v>144</v>
      </c>
      <c r="AE10" s="27" t="s">
        <v>145</v>
      </c>
      <c r="AF10" s="27" t="s">
        <v>146</v>
      </c>
      <c r="AG10" s="27" t="s">
        <v>147</v>
      </c>
      <c r="AH10" s="27" t="s">
        <v>148</v>
      </c>
      <c r="AI10" s="27" t="s">
        <v>149</v>
      </c>
      <c r="AJ10" s="27" t="s">
        <v>150</v>
      </c>
      <c r="AK10" s="27" t="s">
        <v>151</v>
      </c>
      <c r="AL10" s="27" t="s">
        <v>152</v>
      </c>
      <c r="AM10" s="27" t="s">
        <v>153</v>
      </c>
      <c r="AN10" s="27" t="s">
        <v>154</v>
      </c>
      <c r="AO10" s="27" t="s">
        <v>155</v>
      </c>
      <c r="AP10" s="27" t="s">
        <v>156</v>
      </c>
      <c r="AQ10" s="27" t="s">
        <v>157</v>
      </c>
      <c r="AR10" s="27" t="s">
        <v>158</v>
      </c>
      <c r="AS10" s="27" t="s">
        <v>159</v>
      </c>
      <c r="AT10" s="52"/>
      <c r="AU10" s="27">
        <v>1</v>
      </c>
      <c r="AV10" s="27">
        <v>2</v>
      </c>
      <c r="AW10" s="27">
        <v>3</v>
      </c>
      <c r="AX10" s="27">
        <v>4</v>
      </c>
      <c r="AY10" s="27">
        <v>5</v>
      </c>
      <c r="AZ10" s="27">
        <v>6</v>
      </c>
      <c r="BA10" s="27">
        <v>7</v>
      </c>
      <c r="BB10" s="27">
        <v>8</v>
      </c>
      <c r="BC10" s="27">
        <v>9</v>
      </c>
      <c r="BD10" s="27">
        <v>10</v>
      </c>
      <c r="BE10" s="52"/>
      <c r="BF10" s="58"/>
      <c r="BG10" s="58"/>
      <c r="BH10" s="52"/>
      <c r="BI10" s="61"/>
      <c r="BJ10" s="24"/>
      <c r="BK10" s="28">
        <v>1</v>
      </c>
      <c r="BL10" s="28">
        <v>2</v>
      </c>
      <c r="BM10" s="28">
        <v>3</v>
      </c>
      <c r="BN10" s="28">
        <v>4</v>
      </c>
      <c r="BO10" s="28">
        <v>5</v>
      </c>
      <c r="BP10" s="28">
        <v>6</v>
      </c>
      <c r="BQ10" s="28">
        <v>7</v>
      </c>
      <c r="BR10" s="28">
        <v>8</v>
      </c>
      <c r="BS10" s="28">
        <v>9</v>
      </c>
      <c r="BT10" s="28">
        <v>10</v>
      </c>
      <c r="BU10" s="64"/>
      <c r="BV10" s="24"/>
      <c r="BW10" s="28">
        <v>1</v>
      </c>
      <c r="BX10" s="28">
        <v>2</v>
      </c>
      <c r="BY10" s="28">
        <v>3</v>
      </c>
      <c r="BZ10" s="28">
        <v>4</v>
      </c>
      <c r="CA10" s="28">
        <v>5</v>
      </c>
      <c r="CB10" s="28">
        <v>6</v>
      </c>
      <c r="CC10" s="28">
        <v>7</v>
      </c>
      <c r="CD10" s="28">
        <v>8</v>
      </c>
      <c r="CE10" s="28">
        <v>9</v>
      </c>
      <c r="CF10" s="28">
        <v>10</v>
      </c>
      <c r="CG10" s="28" t="s">
        <v>160</v>
      </c>
      <c r="CH10" s="64"/>
      <c r="CJ10" s="71"/>
      <c r="CK10" s="71"/>
      <c r="CM10" s="29">
        <v>1</v>
      </c>
      <c r="CN10" s="30" t="s">
        <v>161</v>
      </c>
      <c r="CW10" s="1">
        <v>1</v>
      </c>
      <c r="CX10" s="1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Ajaran Sosial Gereja, Hak Asasi Manusia, Perlu tingkatkan pemahaman  Kritis Terhadap Media Massa.</v>
      </c>
    </row>
    <row r="11" spans="1:102" ht="15" x14ac:dyDescent="0.25">
      <c r="A11" s="14">
        <v>1</v>
      </c>
      <c r="B11" s="14">
        <v>25007</v>
      </c>
      <c r="C11" s="14" t="s">
        <v>162</v>
      </c>
      <c r="E11" s="14">
        <f t="shared" ref="E11:E50" si="0">G11</f>
        <v>83</v>
      </c>
      <c r="F11" s="1"/>
      <c r="G11" s="14">
        <f t="shared" ref="G11:G50" si="1">IF(BI11="","",BI11)</f>
        <v>83</v>
      </c>
      <c r="H11" s="14" t="str">
        <f t="shared" ref="H11:H50" si="2">IF(BU11="","",BU11)</f>
        <v/>
      </c>
      <c r="I11" s="14" t="str">
        <f t="shared" ref="I11:I50" si="3">IF(CH11="","",CH11)</f>
        <v>B</v>
      </c>
      <c r="J11" s="14" t="str">
        <f t="shared" ref="J11:J50" si="4">IF(CK11="","",CK11)</f>
        <v xml:space="preserve">Sudah memahami tentang Kritis Terhadap Media Massa, Ajaran Sosial Gereja, Hak Asasi Manusia, </v>
      </c>
      <c r="K11" s="1"/>
      <c r="L11" s="14">
        <f t="shared" ref="L11:L50" si="5">IF(AT11="","",AT11)</f>
        <v>82</v>
      </c>
      <c r="M11" s="14">
        <f t="shared" ref="M11:M50" si="6">IF(BF11="","",BF11)</f>
        <v>84</v>
      </c>
      <c r="N11" s="14">
        <f t="shared" ref="N11:N50" si="7">IF(BG11="","",BG11)</f>
        <v>87</v>
      </c>
      <c r="P11" s="30">
        <v>77</v>
      </c>
      <c r="Q11" s="30"/>
      <c r="R11" s="31">
        <f t="shared" ref="R11:R50" si="8">IF(P11="","",IF(P11&gt;=$C$4,P11,IF(Q11&gt;=$C$4,$C$4,MAX(P11:Q11))))</f>
        <v>77</v>
      </c>
      <c r="S11" s="30">
        <v>86</v>
      </c>
      <c r="T11" s="30"/>
      <c r="U11" s="31">
        <f t="shared" ref="U11:U50" si="9">IF(S11="","",IF(S11&gt;=$C$4,S11,IF(T11&gt;=$C$4,$C$4,MAX(S11:T11))))</f>
        <v>86</v>
      </c>
      <c r="V11" s="30"/>
      <c r="W11" s="30"/>
      <c r="X11" s="31" t="str">
        <f t="shared" ref="X11:X50" si="10">IF(V11="","",IF(V11&gt;=$C$4,V11,IF(W11&gt;=$C$4,$C$4,MAX(V11:W11))))</f>
        <v/>
      </c>
      <c r="Y11" s="30"/>
      <c r="Z11" s="30"/>
      <c r="AA11" s="31" t="str">
        <f t="shared" ref="AA11:AA50" si="11">IF(Y11="","",IF(Y11&gt;=$C$4,Y11,IF(Z11&gt;=$C$4,$C$4,MAX(Y11:Z11))))</f>
        <v/>
      </c>
      <c r="AB11" s="30"/>
      <c r="AC11" s="30"/>
      <c r="AD11" s="31" t="str">
        <f t="shared" ref="AD11:AD50" si="12">IF(AB11="","",IF(AB11&gt;=$C$4,AB11,IF(AC11&gt;=$C$4,$C$4,MAX(AB11:AC11))))</f>
        <v/>
      </c>
      <c r="AE11" s="30"/>
      <c r="AF11" s="30"/>
      <c r="AG11" s="31" t="str">
        <f t="shared" ref="AG11:AG50" si="13">IF(AE11="","",IF(AE11&gt;=$C$4,AE11,IF(AF11&gt;=$C$4,$C$4,MAX(AE11:AF11))))</f>
        <v/>
      </c>
      <c r="AH11" s="30"/>
      <c r="AI11" s="30"/>
      <c r="AJ11" s="31" t="str">
        <f t="shared" ref="AJ11:AJ50" si="14">IF(AH11="","",IF(AH11&gt;=$C$4,AH11,IF(AI11&gt;=$C$4,$C$4,MAX(AH11:AI11))))</f>
        <v/>
      </c>
      <c r="AK11" s="30"/>
      <c r="AL11" s="30"/>
      <c r="AM11" s="31" t="str">
        <f t="shared" ref="AM11:AM50" si="15">IF(AK11="","",IF(AK11&gt;=$C$4,AK11,IF(AL11&gt;=$C$4,$C$4,MAX(AK11:AL11))))</f>
        <v/>
      </c>
      <c r="AN11" s="30"/>
      <c r="AO11" s="30"/>
      <c r="AP11" s="31" t="str">
        <f t="shared" ref="AP11:AP50" si="16">IF(AN11="","",IF(AN11&gt;=$C$4,AN11,IF(AO11&gt;=$C$4,$C$4,MAX(AN11:AO11))))</f>
        <v/>
      </c>
      <c r="AQ11" s="30"/>
      <c r="AR11" s="30"/>
      <c r="AS11" s="31" t="str">
        <f t="shared" ref="AS11:AS50" si="17">IF(AQ11="","",IF(AQ11&gt;=$C$4,AQ11,IF(AR11&gt;=$C$4,$C$4,MAX(AQ11:AR11))))</f>
        <v/>
      </c>
      <c r="AT11" s="31">
        <f t="shared" ref="AT11:AT50" si="18">IF(R11="","",ROUND(AVERAGE(R11,U11,AJ11,AM11,AP11,AS11,X11,AA11,AD11,AG11),0))</f>
        <v>82</v>
      </c>
      <c r="AU11" s="30">
        <v>80</v>
      </c>
      <c r="AV11" s="30">
        <v>85</v>
      </c>
      <c r="AW11" s="30"/>
      <c r="AX11" s="30"/>
      <c r="AY11" s="30"/>
      <c r="AZ11" s="30"/>
      <c r="BA11" s="30"/>
      <c r="BB11" s="30"/>
      <c r="BC11" s="30"/>
      <c r="BD11" s="30"/>
      <c r="BE11" s="31">
        <f t="shared" ref="BE11:BE50" si="19">IF(AU11="","",ROUND(AVERAGE(AU11:BD11),0))</f>
        <v>83</v>
      </c>
      <c r="BF11" s="1">
        <v>84</v>
      </c>
      <c r="BG11" s="1">
        <v>87</v>
      </c>
      <c r="BH11" s="32">
        <f t="shared" ref="BH11:BH50" si="20">IF(AT11="","",IF(BF11="",AVERAGE(AT11,BE11),(2*(SUM(AT11,BE11))+AVERAGE(BF11:BG11))/5))</f>
        <v>83.1</v>
      </c>
      <c r="BI11" s="33">
        <f t="shared" ref="BI11:BI50" si="21">IF(BH11="","",ROUND(BH11,0))</f>
        <v>83</v>
      </c>
      <c r="BJ11" s="34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5" t="str">
        <f t="shared" ref="BU11:BU50" si="22">IF(BK11="","",ROUND(AVERAGE(BK11:BT11),0))</f>
        <v/>
      </c>
      <c r="BV11" s="34"/>
      <c r="BW11" s="30">
        <v>85</v>
      </c>
      <c r="BX11" s="30">
        <v>80</v>
      </c>
      <c r="BY11" s="30"/>
      <c r="BZ11" s="30"/>
      <c r="CA11" s="30"/>
      <c r="CB11" s="30"/>
      <c r="CC11" s="30"/>
      <c r="CD11" s="30"/>
      <c r="CE11" s="30"/>
      <c r="CF11" s="30"/>
      <c r="CG11" s="31">
        <f t="shared" ref="CG11:CG50" si="23">IF(BW11="","",ROUND(AVERAGE(BW11:CF11),0))</f>
        <v>83</v>
      </c>
      <c r="CH11" s="35" t="str">
        <f t="shared" ref="CH11:CH50" si="24">IF(CG11="","",IF(CG11&gt;=86,"A",IF(CG11&gt;=71,"B",IF(CG11&gt;=56,"C",IF(CG11&gt;=41,"D","E")))))</f>
        <v>B</v>
      </c>
      <c r="CI11" s="36"/>
      <c r="CJ11" s="30">
        <v>11</v>
      </c>
      <c r="CK11" s="37" t="str">
        <f t="shared" ref="CK11:CK50" si="25">IF(CJ11="","",VLOOKUP(CJ11,$CW$9:$CX$20,2,0))</f>
        <v xml:space="preserve">Sudah memahami tentang Kritis Terhadap Media Massa, Ajaran Sosial Gereja, Hak Asasi Manusia, </v>
      </c>
      <c r="CM11" s="29">
        <v>2</v>
      </c>
      <c r="CN11" s="30" t="s">
        <v>163</v>
      </c>
      <c r="CW11" s="1">
        <v>2</v>
      </c>
      <c r="CX11" s="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Kritis Terhadap Media Massa, Hak Asasi Manusia, Perlu tingkatkan pemahaman  Ajaran Sosial Gereja.</v>
      </c>
    </row>
    <row r="12" spans="1:102" ht="15" x14ac:dyDescent="0.25">
      <c r="A12" s="14">
        <v>2</v>
      </c>
      <c r="B12" s="14">
        <v>25105</v>
      </c>
      <c r="C12" s="14" t="s">
        <v>164</v>
      </c>
      <c r="E12" s="14">
        <f t="shared" si="0"/>
        <v>86</v>
      </c>
      <c r="F12" s="1"/>
      <c r="G12" s="14">
        <f t="shared" si="1"/>
        <v>86</v>
      </c>
      <c r="H12" s="14" t="str">
        <f t="shared" si="2"/>
        <v/>
      </c>
      <c r="I12" s="14" t="str">
        <f t="shared" si="3"/>
        <v>A</v>
      </c>
      <c r="J12" s="14" t="str">
        <f t="shared" si="4"/>
        <v xml:space="preserve">Sudah memahami tentang Kritis Terhadap Media Massa, Ajaran Sosial Gereja, Hak Asasi Manusia, </v>
      </c>
      <c r="K12" s="1"/>
      <c r="L12" s="14">
        <f t="shared" si="5"/>
        <v>84</v>
      </c>
      <c r="M12" s="14">
        <f t="shared" si="6"/>
        <v>88</v>
      </c>
      <c r="N12" s="14">
        <f t="shared" si="7"/>
        <v>89</v>
      </c>
      <c r="P12" s="30">
        <v>79</v>
      </c>
      <c r="Q12" s="30"/>
      <c r="R12" s="31">
        <f t="shared" si="8"/>
        <v>79</v>
      </c>
      <c r="S12" s="30">
        <v>89</v>
      </c>
      <c r="T12" s="30"/>
      <c r="U12" s="31">
        <f t="shared" si="9"/>
        <v>89</v>
      </c>
      <c r="V12" s="30"/>
      <c r="W12" s="30"/>
      <c r="X12" s="31" t="str">
        <f t="shared" si="10"/>
        <v/>
      </c>
      <c r="Y12" s="30"/>
      <c r="Z12" s="30"/>
      <c r="AA12" s="31" t="str">
        <f t="shared" si="11"/>
        <v/>
      </c>
      <c r="AB12" s="30"/>
      <c r="AC12" s="30"/>
      <c r="AD12" s="31" t="str">
        <f t="shared" si="12"/>
        <v/>
      </c>
      <c r="AE12" s="30"/>
      <c r="AF12" s="30"/>
      <c r="AG12" s="31" t="str">
        <f t="shared" si="13"/>
        <v/>
      </c>
      <c r="AH12" s="30"/>
      <c r="AI12" s="30"/>
      <c r="AJ12" s="31" t="str">
        <f t="shared" si="14"/>
        <v/>
      </c>
      <c r="AK12" s="30"/>
      <c r="AL12" s="30"/>
      <c r="AM12" s="31" t="str">
        <f t="shared" si="15"/>
        <v/>
      </c>
      <c r="AN12" s="30"/>
      <c r="AO12" s="30"/>
      <c r="AP12" s="31" t="str">
        <f t="shared" si="16"/>
        <v/>
      </c>
      <c r="AQ12" s="30"/>
      <c r="AR12" s="30"/>
      <c r="AS12" s="31" t="str">
        <f t="shared" si="17"/>
        <v/>
      </c>
      <c r="AT12" s="31">
        <f t="shared" si="18"/>
        <v>84</v>
      </c>
      <c r="AU12" s="30">
        <v>85</v>
      </c>
      <c r="AV12" s="30">
        <v>87</v>
      </c>
      <c r="AW12" s="30"/>
      <c r="AX12" s="30"/>
      <c r="AY12" s="30"/>
      <c r="AZ12" s="30"/>
      <c r="BA12" s="30"/>
      <c r="BB12" s="30"/>
      <c r="BC12" s="30"/>
      <c r="BD12" s="30"/>
      <c r="BE12" s="31">
        <f t="shared" si="19"/>
        <v>86</v>
      </c>
      <c r="BF12" s="1">
        <v>88</v>
      </c>
      <c r="BG12" s="1">
        <v>89</v>
      </c>
      <c r="BH12" s="32">
        <f t="shared" si="20"/>
        <v>85.7</v>
      </c>
      <c r="BI12" s="33">
        <f t="shared" si="21"/>
        <v>86</v>
      </c>
      <c r="BJ12" s="34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5" t="str">
        <f t="shared" si="22"/>
        <v/>
      </c>
      <c r="BV12" s="34"/>
      <c r="BW12" s="30">
        <v>87</v>
      </c>
      <c r="BX12" s="30">
        <v>88</v>
      </c>
      <c r="BY12" s="30"/>
      <c r="BZ12" s="30"/>
      <c r="CA12" s="30"/>
      <c r="CB12" s="30"/>
      <c r="CC12" s="30"/>
      <c r="CD12" s="30"/>
      <c r="CE12" s="30"/>
      <c r="CF12" s="30"/>
      <c r="CG12" s="31">
        <f t="shared" si="23"/>
        <v>88</v>
      </c>
      <c r="CH12" s="35" t="str">
        <f t="shared" si="24"/>
        <v>A</v>
      </c>
      <c r="CI12" s="36"/>
      <c r="CJ12" s="30">
        <v>11</v>
      </c>
      <c r="CK12" s="37" t="str">
        <f t="shared" si="25"/>
        <v xml:space="preserve">Sudah memahami tentang Kritis Terhadap Media Massa, Ajaran Sosial Gereja, Hak Asasi Manusia, </v>
      </c>
      <c r="CM12" s="29">
        <v>3</v>
      </c>
      <c r="CN12" s="30" t="s">
        <v>169</v>
      </c>
      <c r="CW12" s="1">
        <v>3</v>
      </c>
      <c r="CX12" s="1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Kritis Terhadap Media Massa, Ajaran Sosial Gereja, Perlu tingkatkan pemahaman  Hak Asasi Manusia.</v>
      </c>
    </row>
    <row r="13" spans="1:102" ht="15" x14ac:dyDescent="0.25">
      <c r="A13" s="14">
        <v>3</v>
      </c>
      <c r="B13" s="14">
        <v>25189</v>
      </c>
      <c r="C13" s="14" t="s">
        <v>165</v>
      </c>
      <c r="E13" s="14">
        <f t="shared" si="0"/>
        <v>85</v>
      </c>
      <c r="F13" s="1"/>
      <c r="G13" s="14">
        <f t="shared" si="1"/>
        <v>85</v>
      </c>
      <c r="H13" s="14" t="str">
        <f t="shared" si="2"/>
        <v/>
      </c>
      <c r="I13" s="14" t="str">
        <f t="shared" si="3"/>
        <v>B</v>
      </c>
      <c r="J13" s="14" t="str">
        <f t="shared" si="4"/>
        <v xml:space="preserve">Sudah memahami tentang Kritis Terhadap Media Massa, Ajaran Sosial Gereja, Hak Asasi Manusia, </v>
      </c>
      <c r="K13" s="1"/>
      <c r="L13" s="14">
        <f t="shared" si="5"/>
        <v>83</v>
      </c>
      <c r="M13" s="14">
        <f t="shared" si="6"/>
        <v>90</v>
      </c>
      <c r="N13" s="14">
        <v>87</v>
      </c>
      <c r="P13" s="30">
        <v>80</v>
      </c>
      <c r="Q13" s="30"/>
      <c r="R13" s="31">
        <f t="shared" si="8"/>
        <v>80</v>
      </c>
      <c r="S13" s="30">
        <v>85</v>
      </c>
      <c r="T13" s="30"/>
      <c r="U13" s="31">
        <f t="shared" si="9"/>
        <v>85</v>
      </c>
      <c r="V13" s="30"/>
      <c r="W13" s="30"/>
      <c r="X13" s="31" t="str">
        <f t="shared" si="10"/>
        <v/>
      </c>
      <c r="Y13" s="30"/>
      <c r="Z13" s="30"/>
      <c r="AA13" s="31" t="str">
        <f t="shared" si="11"/>
        <v/>
      </c>
      <c r="AB13" s="30"/>
      <c r="AC13" s="30"/>
      <c r="AD13" s="31" t="str">
        <f t="shared" si="12"/>
        <v/>
      </c>
      <c r="AE13" s="30"/>
      <c r="AF13" s="30"/>
      <c r="AG13" s="31" t="str">
        <f t="shared" si="13"/>
        <v/>
      </c>
      <c r="AH13" s="30"/>
      <c r="AI13" s="30"/>
      <c r="AJ13" s="31" t="str">
        <f t="shared" si="14"/>
        <v/>
      </c>
      <c r="AK13" s="30"/>
      <c r="AL13" s="30"/>
      <c r="AM13" s="31" t="str">
        <f t="shared" si="15"/>
        <v/>
      </c>
      <c r="AN13" s="30"/>
      <c r="AO13" s="30"/>
      <c r="AP13" s="31" t="str">
        <f t="shared" si="16"/>
        <v/>
      </c>
      <c r="AQ13" s="30"/>
      <c r="AR13" s="30"/>
      <c r="AS13" s="31" t="str">
        <f t="shared" si="17"/>
        <v/>
      </c>
      <c r="AT13" s="31">
        <f t="shared" si="18"/>
        <v>83</v>
      </c>
      <c r="AU13" s="30">
        <v>80</v>
      </c>
      <c r="AV13" s="30">
        <v>87</v>
      </c>
      <c r="AW13" s="30"/>
      <c r="AX13" s="30"/>
      <c r="AY13" s="30"/>
      <c r="AZ13" s="30"/>
      <c r="BA13" s="30"/>
      <c r="BB13" s="30"/>
      <c r="BC13" s="30"/>
      <c r="BD13" s="30"/>
      <c r="BE13" s="31">
        <f t="shared" si="19"/>
        <v>84</v>
      </c>
      <c r="BF13" s="1">
        <v>90</v>
      </c>
      <c r="BG13" s="1">
        <v>93</v>
      </c>
      <c r="BH13" s="32">
        <f t="shared" si="20"/>
        <v>85.1</v>
      </c>
      <c r="BI13" s="33">
        <f t="shared" si="21"/>
        <v>85</v>
      </c>
      <c r="BJ13" s="34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5" t="str">
        <f t="shared" si="22"/>
        <v/>
      </c>
      <c r="BV13" s="34"/>
      <c r="BW13" s="30">
        <v>85</v>
      </c>
      <c r="BX13" s="30">
        <v>83</v>
      </c>
      <c r="BY13" s="30"/>
      <c r="BZ13" s="30"/>
      <c r="CA13" s="30"/>
      <c r="CB13" s="30"/>
      <c r="CC13" s="30"/>
      <c r="CD13" s="30"/>
      <c r="CE13" s="30"/>
      <c r="CF13" s="30"/>
      <c r="CG13" s="31">
        <f t="shared" si="23"/>
        <v>84</v>
      </c>
      <c r="CH13" s="35" t="str">
        <f t="shared" si="24"/>
        <v>B</v>
      </c>
      <c r="CI13" s="36"/>
      <c r="CJ13" s="30">
        <v>11</v>
      </c>
      <c r="CK13" s="37" t="str">
        <f t="shared" si="25"/>
        <v xml:space="preserve">Sudah memahami tentang Kritis Terhadap Media Massa, Ajaran Sosial Gereja, Hak Asasi Manusia, </v>
      </c>
      <c r="CM13" s="29">
        <v>4</v>
      </c>
      <c r="CN13" s="30"/>
      <c r="CW13" s="1">
        <v>4</v>
      </c>
      <c r="CX13" s="1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Kritis Terhadap Media Massa, Ajaran Sosial Gereja, Hak Asasi Manusia, </v>
      </c>
    </row>
    <row r="14" spans="1:102" ht="15" x14ac:dyDescent="0.25">
      <c r="A14" s="14">
        <v>4</v>
      </c>
      <c r="B14" s="14">
        <v>25217</v>
      </c>
      <c r="C14" s="14" t="s">
        <v>166</v>
      </c>
      <c r="E14" s="14">
        <f t="shared" si="0"/>
        <v>85</v>
      </c>
      <c r="F14" s="1"/>
      <c r="G14" s="14">
        <f t="shared" si="1"/>
        <v>85</v>
      </c>
      <c r="H14" s="14" t="str">
        <f t="shared" si="2"/>
        <v/>
      </c>
      <c r="I14" s="14" t="str">
        <f t="shared" si="3"/>
        <v>A</v>
      </c>
      <c r="J14" s="14" t="str">
        <f t="shared" si="4"/>
        <v xml:space="preserve">Sudah memahami tentang Kritis Terhadap Media Massa, Ajaran Sosial Gereja, Hak Asasi Manusia, </v>
      </c>
      <c r="K14" s="1"/>
      <c r="L14" s="14">
        <f t="shared" si="5"/>
        <v>82</v>
      </c>
      <c r="M14" s="14">
        <f t="shared" si="6"/>
        <v>85</v>
      </c>
      <c r="N14" s="14">
        <v>88</v>
      </c>
      <c r="P14" s="30">
        <v>75</v>
      </c>
      <c r="Q14" s="30"/>
      <c r="R14" s="31">
        <f t="shared" si="8"/>
        <v>75</v>
      </c>
      <c r="S14" s="30">
        <v>89</v>
      </c>
      <c r="T14" s="30"/>
      <c r="U14" s="31">
        <f t="shared" si="9"/>
        <v>89</v>
      </c>
      <c r="V14" s="30"/>
      <c r="W14" s="30"/>
      <c r="X14" s="31" t="str">
        <f t="shared" si="10"/>
        <v/>
      </c>
      <c r="Y14" s="30"/>
      <c r="Z14" s="30"/>
      <c r="AA14" s="31" t="str">
        <f t="shared" si="11"/>
        <v/>
      </c>
      <c r="AB14" s="30"/>
      <c r="AC14" s="30"/>
      <c r="AD14" s="31" t="str">
        <f t="shared" si="12"/>
        <v/>
      </c>
      <c r="AE14" s="30"/>
      <c r="AF14" s="30"/>
      <c r="AG14" s="31" t="str">
        <f t="shared" si="13"/>
        <v/>
      </c>
      <c r="AH14" s="30"/>
      <c r="AI14" s="30"/>
      <c r="AJ14" s="31" t="str">
        <f t="shared" si="14"/>
        <v/>
      </c>
      <c r="AK14" s="30"/>
      <c r="AL14" s="30"/>
      <c r="AM14" s="31" t="str">
        <f t="shared" si="15"/>
        <v/>
      </c>
      <c r="AN14" s="30"/>
      <c r="AO14" s="30"/>
      <c r="AP14" s="31" t="str">
        <f t="shared" si="16"/>
        <v/>
      </c>
      <c r="AQ14" s="30"/>
      <c r="AR14" s="30"/>
      <c r="AS14" s="31" t="str">
        <f t="shared" si="17"/>
        <v/>
      </c>
      <c r="AT14" s="31">
        <f t="shared" si="18"/>
        <v>82</v>
      </c>
      <c r="AU14" s="30">
        <v>85</v>
      </c>
      <c r="AV14" s="30">
        <v>88</v>
      </c>
      <c r="AW14" s="30"/>
      <c r="AX14" s="30"/>
      <c r="AY14" s="30"/>
      <c r="AZ14" s="30"/>
      <c r="BA14" s="30"/>
      <c r="BB14" s="30"/>
      <c r="BC14" s="30"/>
      <c r="BD14" s="30"/>
      <c r="BE14" s="31">
        <f t="shared" si="19"/>
        <v>87</v>
      </c>
      <c r="BF14" s="1">
        <v>85</v>
      </c>
      <c r="BG14" s="1">
        <v>90</v>
      </c>
      <c r="BH14" s="32">
        <f t="shared" si="20"/>
        <v>85.1</v>
      </c>
      <c r="BI14" s="33">
        <f t="shared" si="21"/>
        <v>85</v>
      </c>
      <c r="BJ14" s="34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5" t="str">
        <f t="shared" si="22"/>
        <v/>
      </c>
      <c r="BV14" s="34"/>
      <c r="BW14" s="30">
        <v>88</v>
      </c>
      <c r="BX14" s="30">
        <v>88</v>
      </c>
      <c r="BY14" s="30"/>
      <c r="BZ14" s="30"/>
      <c r="CA14" s="30"/>
      <c r="CB14" s="30"/>
      <c r="CC14" s="30"/>
      <c r="CD14" s="30"/>
      <c r="CE14" s="30"/>
      <c r="CF14" s="30"/>
      <c r="CG14" s="31">
        <f t="shared" si="23"/>
        <v>88</v>
      </c>
      <c r="CH14" s="35" t="str">
        <f t="shared" si="24"/>
        <v>A</v>
      </c>
      <c r="CI14" s="36"/>
      <c r="CJ14" s="30">
        <v>11</v>
      </c>
      <c r="CK14" s="37" t="str">
        <f t="shared" si="25"/>
        <v xml:space="preserve">Sudah memahami tentang Kritis Terhadap Media Massa, Ajaran Sosial Gereja, Hak Asasi Manusia, </v>
      </c>
      <c r="CM14" s="29">
        <v>5</v>
      </c>
      <c r="CN14" s="30"/>
      <c r="CW14" s="1">
        <v>5</v>
      </c>
      <c r="CX14" s="1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Kritis Terhadap Media Massa, Ajaran Sosial Gereja, Hak Asasi Manusia, </v>
      </c>
    </row>
    <row r="15" spans="1:102" ht="15" x14ac:dyDescent="0.25">
      <c r="A15" s="14">
        <v>5</v>
      </c>
      <c r="B15" s="14">
        <v>25273</v>
      </c>
      <c r="C15" s="14" t="s">
        <v>167</v>
      </c>
      <c r="E15" s="14">
        <f t="shared" si="0"/>
        <v>88</v>
      </c>
      <c r="F15" s="1"/>
      <c r="G15" s="14">
        <f t="shared" si="1"/>
        <v>88</v>
      </c>
      <c r="H15" s="14" t="str">
        <f t="shared" si="2"/>
        <v/>
      </c>
      <c r="I15" s="14" t="str">
        <f t="shared" si="3"/>
        <v>A</v>
      </c>
      <c r="J15" s="14" t="str">
        <f t="shared" si="4"/>
        <v xml:space="preserve">Sudah memahami tentang Kritis Terhadap Media Massa, Ajaran Sosial Gereja, Hak Asasi Manusia, </v>
      </c>
      <c r="K15" s="1"/>
      <c r="L15" s="14">
        <f t="shared" si="5"/>
        <v>85</v>
      </c>
      <c r="M15" s="14">
        <f t="shared" si="6"/>
        <v>87</v>
      </c>
      <c r="N15" s="14">
        <v>89</v>
      </c>
      <c r="P15" s="30">
        <v>80</v>
      </c>
      <c r="Q15" s="30"/>
      <c r="R15" s="31">
        <f t="shared" si="8"/>
        <v>80</v>
      </c>
      <c r="S15" s="30">
        <v>90</v>
      </c>
      <c r="T15" s="30"/>
      <c r="U15" s="31">
        <f t="shared" si="9"/>
        <v>90</v>
      </c>
      <c r="V15" s="30"/>
      <c r="W15" s="30"/>
      <c r="X15" s="31" t="str">
        <f t="shared" si="10"/>
        <v/>
      </c>
      <c r="Y15" s="30"/>
      <c r="Z15" s="30"/>
      <c r="AA15" s="31" t="str">
        <f t="shared" si="11"/>
        <v/>
      </c>
      <c r="AB15" s="30"/>
      <c r="AC15" s="30"/>
      <c r="AD15" s="31" t="str">
        <f t="shared" si="12"/>
        <v/>
      </c>
      <c r="AE15" s="30"/>
      <c r="AF15" s="30"/>
      <c r="AG15" s="31" t="str">
        <f t="shared" si="13"/>
        <v/>
      </c>
      <c r="AH15" s="30"/>
      <c r="AI15" s="30"/>
      <c r="AJ15" s="31" t="str">
        <f t="shared" si="14"/>
        <v/>
      </c>
      <c r="AK15" s="30"/>
      <c r="AL15" s="30"/>
      <c r="AM15" s="31" t="str">
        <f t="shared" si="15"/>
        <v/>
      </c>
      <c r="AN15" s="30"/>
      <c r="AO15" s="30"/>
      <c r="AP15" s="31" t="str">
        <f t="shared" si="16"/>
        <v/>
      </c>
      <c r="AQ15" s="30"/>
      <c r="AR15" s="30"/>
      <c r="AS15" s="31" t="str">
        <f t="shared" si="17"/>
        <v/>
      </c>
      <c r="AT15" s="31">
        <f t="shared" si="18"/>
        <v>85</v>
      </c>
      <c r="AU15" s="30">
        <v>90</v>
      </c>
      <c r="AV15" s="30">
        <v>87</v>
      </c>
      <c r="AW15" s="30"/>
      <c r="AX15" s="30"/>
      <c r="AY15" s="30"/>
      <c r="AZ15" s="30"/>
      <c r="BA15" s="30"/>
      <c r="BB15" s="30"/>
      <c r="BC15" s="30"/>
      <c r="BD15" s="30"/>
      <c r="BE15" s="31">
        <f t="shared" si="19"/>
        <v>89</v>
      </c>
      <c r="BF15" s="1">
        <v>87</v>
      </c>
      <c r="BG15" s="1">
        <v>92</v>
      </c>
      <c r="BH15" s="32">
        <f t="shared" si="20"/>
        <v>87.5</v>
      </c>
      <c r="BI15" s="33">
        <f t="shared" si="21"/>
        <v>88</v>
      </c>
      <c r="BJ15" s="34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5" t="str">
        <f t="shared" si="22"/>
        <v/>
      </c>
      <c r="BV15" s="34"/>
      <c r="BW15" s="30">
        <v>87</v>
      </c>
      <c r="BX15" s="30">
        <v>88</v>
      </c>
      <c r="BY15" s="30"/>
      <c r="BZ15" s="30"/>
      <c r="CA15" s="30"/>
      <c r="CB15" s="30"/>
      <c r="CC15" s="30"/>
      <c r="CD15" s="30"/>
      <c r="CE15" s="30"/>
      <c r="CF15" s="30"/>
      <c r="CG15" s="31">
        <f t="shared" si="23"/>
        <v>88</v>
      </c>
      <c r="CH15" s="35" t="str">
        <f t="shared" si="24"/>
        <v>A</v>
      </c>
      <c r="CI15" s="36"/>
      <c r="CJ15" s="30">
        <v>11</v>
      </c>
      <c r="CK15" s="37" t="str">
        <f t="shared" si="25"/>
        <v xml:space="preserve">Sudah memahami tentang Kritis Terhadap Media Massa, Ajaran Sosial Gereja, Hak Asasi Manusia, </v>
      </c>
      <c r="CM15" s="29">
        <v>6</v>
      </c>
      <c r="CN15" s="30"/>
      <c r="CW15" s="1">
        <v>6</v>
      </c>
      <c r="CX15" s="1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Kritis Terhadap Media Massa, Ajaran Sosial Gereja, Hak Asasi Manusia, </v>
      </c>
    </row>
    <row r="16" spans="1:102" ht="15" x14ac:dyDescent="0.25">
      <c r="A16" s="14">
        <v>6</v>
      </c>
      <c r="B16" s="14">
        <v>25301</v>
      </c>
      <c r="C16" s="14" t="s">
        <v>168</v>
      </c>
      <c r="E16" s="14">
        <f t="shared" si="0"/>
        <v>83</v>
      </c>
      <c r="F16" s="1"/>
      <c r="G16" s="14">
        <f t="shared" si="1"/>
        <v>83</v>
      </c>
      <c r="H16" s="14" t="str">
        <f t="shared" si="2"/>
        <v/>
      </c>
      <c r="I16" s="14" t="str">
        <f t="shared" si="3"/>
        <v>B</v>
      </c>
      <c r="J16" s="14" t="str">
        <f t="shared" si="4"/>
        <v xml:space="preserve">Sudah memahami tentang Kritis Terhadap Media Massa, Ajaran Sosial Gereja, Hak Asasi Manusia, </v>
      </c>
      <c r="K16" s="1"/>
      <c r="L16" s="14">
        <f t="shared" si="5"/>
        <v>81</v>
      </c>
      <c r="M16" s="14">
        <f t="shared" si="6"/>
        <v>83</v>
      </c>
      <c r="N16" s="14">
        <f t="shared" si="7"/>
        <v>88</v>
      </c>
      <c r="P16" s="30">
        <v>75</v>
      </c>
      <c r="Q16" s="30"/>
      <c r="R16" s="31">
        <f t="shared" si="8"/>
        <v>75</v>
      </c>
      <c r="S16" s="30">
        <v>87</v>
      </c>
      <c r="T16" s="30"/>
      <c r="U16" s="31">
        <f t="shared" si="9"/>
        <v>87</v>
      </c>
      <c r="V16" s="30"/>
      <c r="W16" s="30"/>
      <c r="X16" s="31" t="str">
        <f t="shared" si="10"/>
        <v/>
      </c>
      <c r="Y16" s="30"/>
      <c r="Z16" s="30"/>
      <c r="AA16" s="31" t="str">
        <f t="shared" si="11"/>
        <v/>
      </c>
      <c r="AB16" s="30"/>
      <c r="AC16" s="30"/>
      <c r="AD16" s="31" t="str">
        <f t="shared" si="12"/>
        <v/>
      </c>
      <c r="AE16" s="30"/>
      <c r="AF16" s="30"/>
      <c r="AG16" s="31" t="str">
        <f t="shared" si="13"/>
        <v/>
      </c>
      <c r="AH16" s="30"/>
      <c r="AI16" s="30"/>
      <c r="AJ16" s="31" t="str">
        <f t="shared" si="14"/>
        <v/>
      </c>
      <c r="AK16" s="30"/>
      <c r="AL16" s="30"/>
      <c r="AM16" s="31" t="str">
        <f t="shared" si="15"/>
        <v/>
      </c>
      <c r="AN16" s="30"/>
      <c r="AO16" s="30"/>
      <c r="AP16" s="31" t="str">
        <f t="shared" si="16"/>
        <v/>
      </c>
      <c r="AQ16" s="30"/>
      <c r="AR16" s="30"/>
      <c r="AS16" s="31" t="str">
        <f t="shared" si="17"/>
        <v/>
      </c>
      <c r="AT16" s="31">
        <f t="shared" si="18"/>
        <v>81</v>
      </c>
      <c r="AU16" s="30">
        <v>80</v>
      </c>
      <c r="AV16" s="30">
        <v>85</v>
      </c>
      <c r="AW16" s="30"/>
      <c r="AX16" s="30"/>
      <c r="AY16" s="30"/>
      <c r="AZ16" s="30"/>
      <c r="BA16" s="30"/>
      <c r="BB16" s="30"/>
      <c r="BC16" s="30"/>
      <c r="BD16" s="30"/>
      <c r="BE16" s="31">
        <f t="shared" si="19"/>
        <v>83</v>
      </c>
      <c r="BF16" s="1">
        <v>83</v>
      </c>
      <c r="BG16" s="1">
        <v>88</v>
      </c>
      <c r="BH16" s="32">
        <f t="shared" si="20"/>
        <v>82.7</v>
      </c>
      <c r="BI16" s="33">
        <f t="shared" si="21"/>
        <v>83</v>
      </c>
      <c r="BJ16" s="34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5" t="str">
        <f t="shared" si="22"/>
        <v/>
      </c>
      <c r="BV16" s="34"/>
      <c r="BW16" s="30">
        <v>85</v>
      </c>
      <c r="BX16" s="30">
        <v>84</v>
      </c>
      <c r="BY16" s="30"/>
      <c r="BZ16" s="30"/>
      <c r="CA16" s="30"/>
      <c r="CB16" s="30"/>
      <c r="CC16" s="30"/>
      <c r="CD16" s="30"/>
      <c r="CE16" s="30"/>
      <c r="CF16" s="30"/>
      <c r="CG16" s="31">
        <f t="shared" si="23"/>
        <v>85</v>
      </c>
      <c r="CH16" s="35" t="str">
        <f t="shared" si="24"/>
        <v>B</v>
      </c>
      <c r="CI16" s="36"/>
      <c r="CJ16" s="30">
        <v>11</v>
      </c>
      <c r="CK16" s="37" t="str">
        <f t="shared" si="25"/>
        <v xml:space="preserve">Sudah memahami tentang Kritis Terhadap Media Massa, Ajaran Sosial Gereja, Hak Asasi Manusia, </v>
      </c>
      <c r="CM16" s="29">
        <v>7</v>
      </c>
      <c r="CN16" s="30"/>
      <c r="CW16" s="1">
        <v>7</v>
      </c>
      <c r="CX16" s="1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Kritis Terhadap Media Massa, Ajaran Sosial Gereja, Hak Asasi Manusia, </v>
      </c>
    </row>
    <row r="17" spans="1:102" ht="15" x14ac:dyDescent="0.25">
      <c r="A17" s="14"/>
      <c r="B17" s="14"/>
      <c r="C17" s="14"/>
      <c r="E17" s="14" t="str">
        <f t="shared" si="0"/>
        <v/>
      </c>
      <c r="F17" s="1"/>
      <c r="G17" s="14" t="str">
        <f t="shared" si="1"/>
        <v/>
      </c>
      <c r="H17" s="14" t="str">
        <f t="shared" si="2"/>
        <v/>
      </c>
      <c r="I17" s="14" t="str">
        <f t="shared" si="3"/>
        <v/>
      </c>
      <c r="J17" s="14" t="str">
        <f t="shared" si="4"/>
        <v/>
      </c>
      <c r="K17" s="1"/>
      <c r="L17" s="14" t="str">
        <f t="shared" si="5"/>
        <v/>
      </c>
      <c r="M17" s="14" t="str">
        <f t="shared" si="6"/>
        <v/>
      </c>
      <c r="N17" s="14" t="str">
        <f t="shared" si="7"/>
        <v/>
      </c>
      <c r="P17" s="30"/>
      <c r="Q17" s="30"/>
      <c r="R17" s="31" t="str">
        <f t="shared" si="8"/>
        <v/>
      </c>
      <c r="S17" s="30"/>
      <c r="T17" s="30"/>
      <c r="U17" s="31" t="str">
        <f t="shared" si="9"/>
        <v/>
      </c>
      <c r="V17" s="30"/>
      <c r="W17" s="30"/>
      <c r="X17" s="31" t="str">
        <f t="shared" si="10"/>
        <v/>
      </c>
      <c r="Y17" s="30"/>
      <c r="Z17" s="30"/>
      <c r="AA17" s="31" t="str">
        <f t="shared" si="11"/>
        <v/>
      </c>
      <c r="AB17" s="30"/>
      <c r="AC17" s="30"/>
      <c r="AD17" s="31" t="str">
        <f t="shared" si="12"/>
        <v/>
      </c>
      <c r="AE17" s="30"/>
      <c r="AF17" s="30"/>
      <c r="AG17" s="31" t="str">
        <f t="shared" si="13"/>
        <v/>
      </c>
      <c r="AH17" s="30"/>
      <c r="AI17" s="30"/>
      <c r="AJ17" s="31" t="str">
        <f t="shared" si="14"/>
        <v/>
      </c>
      <c r="AK17" s="30"/>
      <c r="AL17" s="30"/>
      <c r="AM17" s="31" t="str">
        <f t="shared" si="15"/>
        <v/>
      </c>
      <c r="AN17" s="30"/>
      <c r="AO17" s="30"/>
      <c r="AP17" s="31" t="str">
        <f t="shared" si="16"/>
        <v/>
      </c>
      <c r="AQ17" s="30"/>
      <c r="AR17" s="30"/>
      <c r="AS17" s="31" t="str">
        <f t="shared" si="17"/>
        <v/>
      </c>
      <c r="AT17" s="31" t="str">
        <f t="shared" si="18"/>
        <v/>
      </c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1" t="str">
        <f t="shared" si="19"/>
        <v/>
      </c>
      <c r="BH17" s="32" t="str">
        <f t="shared" si="20"/>
        <v/>
      </c>
      <c r="BI17" s="33" t="str">
        <f t="shared" si="21"/>
        <v/>
      </c>
      <c r="BJ17" s="34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5" t="str">
        <f t="shared" si="22"/>
        <v/>
      </c>
      <c r="BV17" s="34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1" t="str">
        <f t="shared" si="23"/>
        <v/>
      </c>
      <c r="CH17" s="35" t="str">
        <f t="shared" si="24"/>
        <v/>
      </c>
      <c r="CI17" s="36"/>
      <c r="CJ17" s="30"/>
      <c r="CK17" s="37" t="str">
        <f t="shared" si="25"/>
        <v/>
      </c>
      <c r="CM17" s="29">
        <v>8</v>
      </c>
      <c r="CN17" s="30"/>
      <c r="CW17" s="1">
        <v>8</v>
      </c>
      <c r="CX17" s="1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Kritis Terhadap Media Massa, Ajaran Sosial Gereja, Hak Asasi Manusia, </v>
      </c>
    </row>
    <row r="18" spans="1:102" ht="15" x14ac:dyDescent="0.25">
      <c r="A18" s="14"/>
      <c r="B18" s="14"/>
      <c r="C18" s="14"/>
      <c r="E18" s="14" t="str">
        <f t="shared" si="0"/>
        <v/>
      </c>
      <c r="F18" s="1"/>
      <c r="G18" s="14" t="str">
        <f t="shared" si="1"/>
        <v/>
      </c>
      <c r="H18" s="14" t="str">
        <f t="shared" si="2"/>
        <v/>
      </c>
      <c r="I18" s="14" t="str">
        <f t="shared" si="3"/>
        <v/>
      </c>
      <c r="J18" s="14" t="str">
        <f t="shared" si="4"/>
        <v/>
      </c>
      <c r="K18" s="1"/>
      <c r="L18" s="14" t="str">
        <f t="shared" si="5"/>
        <v/>
      </c>
      <c r="M18" s="14" t="str">
        <f t="shared" si="6"/>
        <v/>
      </c>
      <c r="N18" s="14" t="str">
        <f t="shared" si="7"/>
        <v/>
      </c>
      <c r="P18" s="30"/>
      <c r="Q18" s="30"/>
      <c r="R18" s="31" t="str">
        <f t="shared" si="8"/>
        <v/>
      </c>
      <c r="S18" s="30"/>
      <c r="T18" s="30"/>
      <c r="U18" s="31" t="str">
        <f t="shared" si="9"/>
        <v/>
      </c>
      <c r="V18" s="30"/>
      <c r="W18" s="30"/>
      <c r="X18" s="31" t="str">
        <f t="shared" si="10"/>
        <v/>
      </c>
      <c r="Y18" s="30"/>
      <c r="Z18" s="30"/>
      <c r="AA18" s="31" t="str">
        <f t="shared" si="11"/>
        <v/>
      </c>
      <c r="AB18" s="30"/>
      <c r="AC18" s="30"/>
      <c r="AD18" s="31" t="str">
        <f t="shared" si="12"/>
        <v/>
      </c>
      <c r="AE18" s="30"/>
      <c r="AF18" s="30"/>
      <c r="AG18" s="31" t="str">
        <f t="shared" si="13"/>
        <v/>
      </c>
      <c r="AH18" s="30"/>
      <c r="AI18" s="30"/>
      <c r="AJ18" s="31" t="str">
        <f t="shared" si="14"/>
        <v/>
      </c>
      <c r="AK18" s="30"/>
      <c r="AL18" s="30"/>
      <c r="AM18" s="31" t="str">
        <f t="shared" si="15"/>
        <v/>
      </c>
      <c r="AN18" s="30"/>
      <c r="AO18" s="30"/>
      <c r="AP18" s="31" t="str">
        <f t="shared" si="16"/>
        <v/>
      </c>
      <c r="AQ18" s="30"/>
      <c r="AR18" s="30"/>
      <c r="AS18" s="31" t="str">
        <f t="shared" si="17"/>
        <v/>
      </c>
      <c r="AT18" s="31" t="str">
        <f t="shared" si="18"/>
        <v/>
      </c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1" t="str">
        <f t="shared" si="19"/>
        <v/>
      </c>
      <c r="BF18" s="30"/>
      <c r="BG18" s="30"/>
      <c r="BH18" s="32" t="str">
        <f t="shared" si="20"/>
        <v/>
      </c>
      <c r="BI18" s="33" t="str">
        <f t="shared" si="21"/>
        <v/>
      </c>
      <c r="BJ18" s="34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5" t="str">
        <f t="shared" si="22"/>
        <v/>
      </c>
      <c r="BV18" s="34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1" t="str">
        <f t="shared" si="23"/>
        <v/>
      </c>
      <c r="CH18" s="35" t="str">
        <f t="shared" si="24"/>
        <v/>
      </c>
      <c r="CI18" s="36"/>
      <c r="CJ18" s="30"/>
      <c r="CK18" s="37" t="str">
        <f t="shared" si="25"/>
        <v/>
      </c>
      <c r="CM18" s="29">
        <v>9</v>
      </c>
      <c r="CN18" s="30"/>
      <c r="CW18" s="1">
        <v>9</v>
      </c>
      <c r="CX18" s="1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Kritis Terhadap Media Massa, Ajaran Sosial Gereja, Hak Asasi Manusia, </v>
      </c>
    </row>
    <row r="19" spans="1:102" ht="15" x14ac:dyDescent="0.25">
      <c r="A19" s="14"/>
      <c r="B19" s="14"/>
      <c r="C19" s="14"/>
      <c r="E19" s="14" t="str">
        <f t="shared" si="0"/>
        <v/>
      </c>
      <c r="F19" s="1"/>
      <c r="G19" s="14" t="str">
        <f t="shared" si="1"/>
        <v/>
      </c>
      <c r="H19" s="14" t="str">
        <f t="shared" si="2"/>
        <v/>
      </c>
      <c r="I19" s="14" t="str">
        <f t="shared" si="3"/>
        <v/>
      </c>
      <c r="J19" s="14" t="str">
        <f t="shared" si="4"/>
        <v/>
      </c>
      <c r="K19" s="1"/>
      <c r="L19" s="14" t="str">
        <f t="shared" si="5"/>
        <v/>
      </c>
      <c r="M19" s="14" t="str">
        <f t="shared" si="6"/>
        <v/>
      </c>
      <c r="N19" s="14" t="str">
        <f t="shared" si="7"/>
        <v/>
      </c>
      <c r="P19" s="30"/>
      <c r="Q19" s="30"/>
      <c r="R19" s="31" t="str">
        <f t="shared" si="8"/>
        <v/>
      </c>
      <c r="S19" s="30"/>
      <c r="T19" s="30"/>
      <c r="U19" s="31" t="str">
        <f t="shared" si="9"/>
        <v/>
      </c>
      <c r="V19" s="30"/>
      <c r="W19" s="30"/>
      <c r="X19" s="31" t="str">
        <f t="shared" si="10"/>
        <v/>
      </c>
      <c r="Y19" s="30"/>
      <c r="Z19" s="30"/>
      <c r="AA19" s="31" t="str">
        <f t="shared" si="11"/>
        <v/>
      </c>
      <c r="AB19" s="30"/>
      <c r="AC19" s="30"/>
      <c r="AD19" s="31" t="str">
        <f t="shared" si="12"/>
        <v/>
      </c>
      <c r="AE19" s="30"/>
      <c r="AF19" s="30"/>
      <c r="AG19" s="31" t="str">
        <f t="shared" si="13"/>
        <v/>
      </c>
      <c r="AH19" s="30"/>
      <c r="AI19" s="30"/>
      <c r="AJ19" s="31" t="str">
        <f t="shared" si="14"/>
        <v/>
      </c>
      <c r="AK19" s="30"/>
      <c r="AL19" s="30"/>
      <c r="AM19" s="31" t="str">
        <f t="shared" si="15"/>
        <v/>
      </c>
      <c r="AN19" s="30"/>
      <c r="AO19" s="30"/>
      <c r="AP19" s="31" t="str">
        <f t="shared" si="16"/>
        <v/>
      </c>
      <c r="AQ19" s="30"/>
      <c r="AR19" s="30"/>
      <c r="AS19" s="31" t="str">
        <f t="shared" si="17"/>
        <v/>
      </c>
      <c r="AT19" s="31" t="str">
        <f t="shared" si="18"/>
        <v/>
      </c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1" t="str">
        <f t="shared" si="19"/>
        <v/>
      </c>
      <c r="BF19" s="30"/>
      <c r="BG19" s="30"/>
      <c r="BH19" s="32" t="str">
        <f t="shared" si="20"/>
        <v/>
      </c>
      <c r="BI19" s="33" t="str">
        <f t="shared" si="21"/>
        <v/>
      </c>
      <c r="BJ19" s="34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5" t="str">
        <f t="shared" si="22"/>
        <v/>
      </c>
      <c r="BV19" s="34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1" t="str">
        <f t="shared" si="23"/>
        <v/>
      </c>
      <c r="CH19" s="35" t="str">
        <f t="shared" si="24"/>
        <v/>
      </c>
      <c r="CI19" s="36"/>
      <c r="CJ19" s="30"/>
      <c r="CK19" s="37" t="str">
        <f t="shared" si="25"/>
        <v/>
      </c>
      <c r="CM19" s="29">
        <v>10</v>
      </c>
      <c r="CN19" s="30"/>
      <c r="CW19" s="1">
        <v>10</v>
      </c>
      <c r="CX19" s="1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Kritis Terhadap Media Massa, Ajaran Sosial Gereja, Hak Asasi Manusia, </v>
      </c>
    </row>
    <row r="20" spans="1:102" ht="15" x14ac:dyDescent="0.25">
      <c r="A20" s="14"/>
      <c r="B20" s="14"/>
      <c r="C20" s="14"/>
      <c r="E20" s="14" t="str">
        <f t="shared" si="0"/>
        <v/>
      </c>
      <c r="F20" s="1"/>
      <c r="G20" s="14" t="str">
        <f t="shared" si="1"/>
        <v/>
      </c>
      <c r="H20" s="14" t="str">
        <f t="shared" si="2"/>
        <v/>
      </c>
      <c r="I20" s="14" t="str">
        <f t="shared" si="3"/>
        <v/>
      </c>
      <c r="J20" s="14" t="str">
        <f t="shared" si="4"/>
        <v/>
      </c>
      <c r="K20" s="1"/>
      <c r="L20" s="14" t="str">
        <f t="shared" si="5"/>
        <v/>
      </c>
      <c r="M20" s="14" t="str">
        <f t="shared" si="6"/>
        <v/>
      </c>
      <c r="N20" s="14" t="str">
        <f t="shared" si="7"/>
        <v/>
      </c>
      <c r="P20" s="30"/>
      <c r="Q20" s="30"/>
      <c r="R20" s="31" t="str">
        <f t="shared" si="8"/>
        <v/>
      </c>
      <c r="S20" s="30"/>
      <c r="T20" s="30"/>
      <c r="U20" s="31" t="str">
        <f t="shared" si="9"/>
        <v/>
      </c>
      <c r="V20" s="30"/>
      <c r="W20" s="30"/>
      <c r="X20" s="31" t="str">
        <f t="shared" si="10"/>
        <v/>
      </c>
      <c r="Y20" s="30"/>
      <c r="Z20" s="30"/>
      <c r="AA20" s="31" t="str">
        <f t="shared" si="11"/>
        <v/>
      </c>
      <c r="AB20" s="30"/>
      <c r="AC20" s="30"/>
      <c r="AD20" s="31" t="str">
        <f t="shared" si="12"/>
        <v/>
      </c>
      <c r="AE20" s="30"/>
      <c r="AF20" s="30"/>
      <c r="AG20" s="31" t="str">
        <f t="shared" si="13"/>
        <v/>
      </c>
      <c r="AH20" s="30"/>
      <c r="AI20" s="30"/>
      <c r="AJ20" s="31" t="str">
        <f t="shared" si="14"/>
        <v/>
      </c>
      <c r="AK20" s="30"/>
      <c r="AL20" s="30"/>
      <c r="AM20" s="31" t="str">
        <f t="shared" si="15"/>
        <v/>
      </c>
      <c r="AN20" s="30"/>
      <c r="AO20" s="30"/>
      <c r="AP20" s="31" t="str">
        <f t="shared" si="16"/>
        <v/>
      </c>
      <c r="AQ20" s="30"/>
      <c r="AR20" s="30"/>
      <c r="AS20" s="31" t="str">
        <f t="shared" si="17"/>
        <v/>
      </c>
      <c r="AT20" s="31" t="str">
        <f t="shared" si="18"/>
        <v/>
      </c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1" t="str">
        <f t="shared" si="19"/>
        <v/>
      </c>
      <c r="BF20" s="30"/>
      <c r="BG20" s="30"/>
      <c r="BH20" s="32" t="str">
        <f t="shared" si="20"/>
        <v/>
      </c>
      <c r="BI20" s="33" t="str">
        <f t="shared" si="21"/>
        <v/>
      </c>
      <c r="BJ20" s="34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5" t="str">
        <f t="shared" si="22"/>
        <v/>
      </c>
      <c r="BV20" s="34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1" t="str">
        <f t="shared" si="23"/>
        <v/>
      </c>
      <c r="CH20" s="35" t="str">
        <f t="shared" si="24"/>
        <v/>
      </c>
      <c r="CI20" s="36"/>
      <c r="CJ20" s="30"/>
      <c r="CK20" s="37" t="str">
        <f t="shared" si="25"/>
        <v/>
      </c>
      <c r="CW20" s="1">
        <v>11</v>
      </c>
      <c r="CX20" s="1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Kritis Terhadap Media Massa, Ajaran Sosial Gereja, Hak Asasi Manusia, </v>
      </c>
    </row>
    <row r="21" spans="1:102" ht="15" x14ac:dyDescent="0.25">
      <c r="A21" s="14"/>
      <c r="B21" s="14"/>
      <c r="C21" s="14"/>
      <c r="E21" s="14" t="str">
        <f t="shared" si="0"/>
        <v/>
      </c>
      <c r="F21" s="1"/>
      <c r="G21" s="14" t="str">
        <f t="shared" si="1"/>
        <v/>
      </c>
      <c r="H21" s="14" t="str">
        <f t="shared" si="2"/>
        <v/>
      </c>
      <c r="I21" s="14" t="str">
        <f t="shared" si="3"/>
        <v/>
      </c>
      <c r="J21" s="14" t="str">
        <f t="shared" si="4"/>
        <v/>
      </c>
      <c r="K21" s="1"/>
      <c r="L21" s="14" t="str">
        <f t="shared" si="5"/>
        <v/>
      </c>
      <c r="M21" s="14" t="str">
        <f t="shared" si="6"/>
        <v/>
      </c>
      <c r="N21" s="14" t="str">
        <f t="shared" si="7"/>
        <v/>
      </c>
      <c r="P21" s="30"/>
      <c r="Q21" s="30"/>
      <c r="R21" s="31" t="str">
        <f t="shared" si="8"/>
        <v/>
      </c>
      <c r="S21" s="30"/>
      <c r="T21" s="30"/>
      <c r="U21" s="31" t="str">
        <f t="shared" si="9"/>
        <v/>
      </c>
      <c r="V21" s="30"/>
      <c r="W21" s="30"/>
      <c r="X21" s="31" t="str">
        <f t="shared" si="10"/>
        <v/>
      </c>
      <c r="Y21" s="30"/>
      <c r="Z21" s="30"/>
      <c r="AA21" s="31" t="str">
        <f t="shared" si="11"/>
        <v/>
      </c>
      <c r="AB21" s="30"/>
      <c r="AC21" s="30"/>
      <c r="AD21" s="31" t="str">
        <f t="shared" si="12"/>
        <v/>
      </c>
      <c r="AE21" s="30"/>
      <c r="AF21" s="30"/>
      <c r="AG21" s="31" t="str">
        <f t="shared" si="13"/>
        <v/>
      </c>
      <c r="AH21" s="30"/>
      <c r="AI21" s="30"/>
      <c r="AJ21" s="31" t="str">
        <f t="shared" si="14"/>
        <v/>
      </c>
      <c r="AK21" s="30"/>
      <c r="AL21" s="30"/>
      <c r="AM21" s="31" t="str">
        <f t="shared" si="15"/>
        <v/>
      </c>
      <c r="AN21" s="30"/>
      <c r="AO21" s="30"/>
      <c r="AP21" s="31" t="str">
        <f t="shared" si="16"/>
        <v/>
      </c>
      <c r="AQ21" s="30"/>
      <c r="AR21" s="30"/>
      <c r="AS21" s="31" t="str">
        <f t="shared" si="17"/>
        <v/>
      </c>
      <c r="AT21" s="31" t="str">
        <f t="shared" si="18"/>
        <v/>
      </c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1" t="str">
        <f t="shared" si="19"/>
        <v/>
      </c>
      <c r="BF21" s="30"/>
      <c r="BG21" s="30"/>
      <c r="BH21" s="32" t="str">
        <f t="shared" si="20"/>
        <v/>
      </c>
      <c r="BI21" s="33" t="str">
        <f t="shared" si="21"/>
        <v/>
      </c>
      <c r="BJ21" s="34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5" t="str">
        <f t="shared" si="22"/>
        <v/>
      </c>
      <c r="BV21" s="34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1" t="str">
        <f t="shared" si="23"/>
        <v/>
      </c>
      <c r="CH21" s="35" t="str">
        <f t="shared" si="24"/>
        <v/>
      </c>
      <c r="CI21" s="36"/>
      <c r="CJ21" s="30"/>
      <c r="CK21" s="37" t="str">
        <f t="shared" si="25"/>
        <v/>
      </c>
    </row>
    <row r="22" spans="1:102" ht="15" x14ac:dyDescent="0.25">
      <c r="A22" s="14"/>
      <c r="B22" s="14"/>
      <c r="C22" s="14"/>
      <c r="E22" s="14" t="str">
        <f t="shared" si="0"/>
        <v/>
      </c>
      <c r="F22" s="1"/>
      <c r="G22" s="14" t="str">
        <f t="shared" si="1"/>
        <v/>
      </c>
      <c r="H22" s="14" t="str">
        <f t="shared" si="2"/>
        <v/>
      </c>
      <c r="I22" s="14" t="str">
        <f t="shared" si="3"/>
        <v/>
      </c>
      <c r="J22" s="14" t="str">
        <f t="shared" si="4"/>
        <v/>
      </c>
      <c r="K22" s="1"/>
      <c r="L22" s="14" t="str">
        <f t="shared" si="5"/>
        <v/>
      </c>
      <c r="M22" s="14" t="str">
        <f t="shared" si="6"/>
        <v/>
      </c>
      <c r="N22" s="14" t="str">
        <f t="shared" si="7"/>
        <v/>
      </c>
      <c r="P22" s="30"/>
      <c r="Q22" s="30"/>
      <c r="R22" s="31" t="str">
        <f t="shared" si="8"/>
        <v/>
      </c>
      <c r="S22" s="30"/>
      <c r="T22" s="30"/>
      <c r="U22" s="31" t="str">
        <f t="shared" si="9"/>
        <v/>
      </c>
      <c r="V22" s="30"/>
      <c r="W22" s="30"/>
      <c r="X22" s="31" t="str">
        <f t="shared" si="10"/>
        <v/>
      </c>
      <c r="Y22" s="30"/>
      <c r="Z22" s="30"/>
      <c r="AA22" s="31" t="str">
        <f t="shared" si="11"/>
        <v/>
      </c>
      <c r="AB22" s="30"/>
      <c r="AC22" s="30"/>
      <c r="AD22" s="31" t="str">
        <f t="shared" si="12"/>
        <v/>
      </c>
      <c r="AE22" s="30"/>
      <c r="AF22" s="30"/>
      <c r="AG22" s="31" t="str">
        <f t="shared" si="13"/>
        <v/>
      </c>
      <c r="AH22" s="30"/>
      <c r="AI22" s="30"/>
      <c r="AJ22" s="31" t="str">
        <f t="shared" si="14"/>
        <v/>
      </c>
      <c r="AK22" s="30"/>
      <c r="AL22" s="30"/>
      <c r="AM22" s="31" t="str">
        <f t="shared" si="15"/>
        <v/>
      </c>
      <c r="AN22" s="30"/>
      <c r="AO22" s="30"/>
      <c r="AP22" s="31" t="str">
        <f t="shared" si="16"/>
        <v/>
      </c>
      <c r="AQ22" s="30"/>
      <c r="AR22" s="30"/>
      <c r="AS22" s="31" t="str">
        <f t="shared" si="17"/>
        <v/>
      </c>
      <c r="AT22" s="31" t="str">
        <f t="shared" si="18"/>
        <v/>
      </c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1" t="str">
        <f t="shared" si="19"/>
        <v/>
      </c>
      <c r="BF22" s="30"/>
      <c r="BG22" s="30"/>
      <c r="BH22" s="32" t="str">
        <f t="shared" si="20"/>
        <v/>
      </c>
      <c r="BI22" s="33" t="str">
        <f t="shared" si="21"/>
        <v/>
      </c>
      <c r="BJ22" s="34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5" t="str">
        <f t="shared" si="22"/>
        <v/>
      </c>
      <c r="BV22" s="34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1" t="str">
        <f t="shared" si="23"/>
        <v/>
      </c>
      <c r="CH22" s="35" t="str">
        <f t="shared" si="24"/>
        <v/>
      </c>
      <c r="CI22" s="36"/>
      <c r="CJ22" s="30"/>
      <c r="CK22" s="37" t="str">
        <f t="shared" si="25"/>
        <v/>
      </c>
    </row>
    <row r="23" spans="1:102" ht="15" x14ac:dyDescent="0.25">
      <c r="A23" s="14"/>
      <c r="B23" s="14"/>
      <c r="C23" s="14"/>
      <c r="E23" s="14" t="str">
        <f t="shared" si="0"/>
        <v/>
      </c>
      <c r="F23" s="1"/>
      <c r="G23" s="14" t="str">
        <f t="shared" si="1"/>
        <v/>
      </c>
      <c r="H23" s="14" t="str">
        <f t="shared" si="2"/>
        <v/>
      </c>
      <c r="I23" s="14" t="str">
        <f t="shared" si="3"/>
        <v/>
      </c>
      <c r="J23" s="14" t="str">
        <f t="shared" si="4"/>
        <v/>
      </c>
      <c r="K23" s="1"/>
      <c r="L23" s="14" t="str">
        <f t="shared" si="5"/>
        <v/>
      </c>
      <c r="M23" s="14" t="str">
        <f t="shared" si="6"/>
        <v/>
      </c>
      <c r="N23" s="14" t="str">
        <f t="shared" si="7"/>
        <v/>
      </c>
      <c r="P23" s="30"/>
      <c r="Q23" s="30"/>
      <c r="R23" s="31" t="str">
        <f t="shared" si="8"/>
        <v/>
      </c>
      <c r="S23" s="30"/>
      <c r="T23" s="30"/>
      <c r="U23" s="31" t="str">
        <f t="shared" si="9"/>
        <v/>
      </c>
      <c r="V23" s="30"/>
      <c r="W23" s="30"/>
      <c r="X23" s="31" t="str">
        <f t="shared" si="10"/>
        <v/>
      </c>
      <c r="Y23" s="30"/>
      <c r="Z23" s="30"/>
      <c r="AA23" s="31" t="str">
        <f t="shared" si="11"/>
        <v/>
      </c>
      <c r="AB23" s="30"/>
      <c r="AC23" s="30"/>
      <c r="AD23" s="31" t="str">
        <f t="shared" si="12"/>
        <v/>
      </c>
      <c r="AE23" s="30"/>
      <c r="AF23" s="30"/>
      <c r="AG23" s="31" t="str">
        <f t="shared" si="13"/>
        <v/>
      </c>
      <c r="AH23" s="30"/>
      <c r="AI23" s="30"/>
      <c r="AJ23" s="31" t="str">
        <f t="shared" si="14"/>
        <v/>
      </c>
      <c r="AK23" s="30"/>
      <c r="AL23" s="30"/>
      <c r="AM23" s="31" t="str">
        <f t="shared" si="15"/>
        <v/>
      </c>
      <c r="AN23" s="30"/>
      <c r="AO23" s="30"/>
      <c r="AP23" s="31" t="str">
        <f t="shared" si="16"/>
        <v/>
      </c>
      <c r="AQ23" s="30"/>
      <c r="AR23" s="30"/>
      <c r="AS23" s="31" t="str">
        <f t="shared" si="17"/>
        <v/>
      </c>
      <c r="AT23" s="31" t="str">
        <f t="shared" si="18"/>
        <v/>
      </c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1" t="str">
        <f t="shared" si="19"/>
        <v/>
      </c>
      <c r="BF23" s="30"/>
      <c r="BG23" s="30"/>
      <c r="BH23" s="32" t="str">
        <f t="shared" si="20"/>
        <v/>
      </c>
      <c r="BI23" s="33" t="str">
        <f t="shared" si="21"/>
        <v/>
      </c>
      <c r="BJ23" s="34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5" t="str">
        <f t="shared" si="22"/>
        <v/>
      </c>
      <c r="BV23" s="34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1" t="str">
        <f t="shared" si="23"/>
        <v/>
      </c>
      <c r="CH23" s="35" t="str">
        <f t="shared" si="24"/>
        <v/>
      </c>
      <c r="CI23" s="36"/>
      <c r="CJ23" s="30"/>
      <c r="CK23" s="37" t="str">
        <f t="shared" si="25"/>
        <v/>
      </c>
    </row>
    <row r="24" spans="1:102" ht="15" x14ac:dyDescent="0.25">
      <c r="A24" s="14"/>
      <c r="B24" s="14"/>
      <c r="C24" s="14"/>
      <c r="E24" s="14" t="str">
        <f t="shared" si="0"/>
        <v/>
      </c>
      <c r="F24" s="1"/>
      <c r="G24" s="14" t="str">
        <f t="shared" si="1"/>
        <v/>
      </c>
      <c r="H24" s="14" t="str">
        <f t="shared" si="2"/>
        <v/>
      </c>
      <c r="I24" s="14" t="str">
        <f t="shared" si="3"/>
        <v/>
      </c>
      <c r="J24" s="14" t="str">
        <f t="shared" si="4"/>
        <v/>
      </c>
      <c r="K24" s="1"/>
      <c r="L24" s="14" t="str">
        <f t="shared" si="5"/>
        <v/>
      </c>
      <c r="M24" s="14" t="str">
        <f t="shared" si="6"/>
        <v/>
      </c>
      <c r="N24" s="14" t="str">
        <f t="shared" si="7"/>
        <v/>
      </c>
      <c r="P24" s="30"/>
      <c r="Q24" s="30"/>
      <c r="R24" s="31" t="str">
        <f t="shared" si="8"/>
        <v/>
      </c>
      <c r="S24" s="30"/>
      <c r="T24" s="30"/>
      <c r="U24" s="31" t="str">
        <f t="shared" si="9"/>
        <v/>
      </c>
      <c r="V24" s="30"/>
      <c r="W24" s="30"/>
      <c r="X24" s="31" t="str">
        <f t="shared" si="10"/>
        <v/>
      </c>
      <c r="Y24" s="30"/>
      <c r="Z24" s="30"/>
      <c r="AA24" s="31" t="str">
        <f t="shared" si="11"/>
        <v/>
      </c>
      <c r="AB24" s="30"/>
      <c r="AC24" s="30"/>
      <c r="AD24" s="31" t="str">
        <f t="shared" si="12"/>
        <v/>
      </c>
      <c r="AE24" s="30"/>
      <c r="AF24" s="30"/>
      <c r="AG24" s="31" t="str">
        <f t="shared" si="13"/>
        <v/>
      </c>
      <c r="AH24" s="30"/>
      <c r="AI24" s="30"/>
      <c r="AJ24" s="31" t="str">
        <f t="shared" si="14"/>
        <v/>
      </c>
      <c r="AK24" s="30"/>
      <c r="AL24" s="30"/>
      <c r="AM24" s="31" t="str">
        <f t="shared" si="15"/>
        <v/>
      </c>
      <c r="AN24" s="30"/>
      <c r="AO24" s="30"/>
      <c r="AP24" s="31" t="str">
        <f t="shared" si="16"/>
        <v/>
      </c>
      <c r="AQ24" s="30"/>
      <c r="AR24" s="30"/>
      <c r="AS24" s="31" t="str">
        <f t="shared" si="17"/>
        <v/>
      </c>
      <c r="AT24" s="31" t="str">
        <f t="shared" si="18"/>
        <v/>
      </c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1" t="str">
        <f t="shared" si="19"/>
        <v/>
      </c>
      <c r="BF24" s="30"/>
      <c r="BG24" s="30"/>
      <c r="BH24" s="32" t="str">
        <f t="shared" si="20"/>
        <v/>
      </c>
      <c r="BI24" s="33" t="str">
        <f t="shared" si="21"/>
        <v/>
      </c>
      <c r="BJ24" s="34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5" t="str">
        <f t="shared" si="22"/>
        <v/>
      </c>
      <c r="BV24" s="34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1" t="str">
        <f t="shared" si="23"/>
        <v/>
      </c>
      <c r="CH24" s="35" t="str">
        <f t="shared" si="24"/>
        <v/>
      </c>
      <c r="CI24" s="36"/>
      <c r="CJ24" s="30"/>
      <c r="CK24" s="37" t="str">
        <f t="shared" si="25"/>
        <v/>
      </c>
    </row>
    <row r="25" spans="1:102" ht="15" x14ac:dyDescent="0.25">
      <c r="A25" s="14"/>
      <c r="B25" s="14"/>
      <c r="C25" s="14"/>
      <c r="E25" s="14" t="str">
        <f t="shared" si="0"/>
        <v/>
      </c>
      <c r="F25" s="1"/>
      <c r="G25" s="14" t="str">
        <f t="shared" si="1"/>
        <v/>
      </c>
      <c r="H25" s="14" t="str">
        <f t="shared" si="2"/>
        <v/>
      </c>
      <c r="I25" s="14" t="str">
        <f t="shared" si="3"/>
        <v/>
      </c>
      <c r="J25" s="14" t="str">
        <f t="shared" si="4"/>
        <v/>
      </c>
      <c r="K25" s="1"/>
      <c r="L25" s="14" t="str">
        <f t="shared" si="5"/>
        <v/>
      </c>
      <c r="M25" s="14" t="str">
        <f t="shared" si="6"/>
        <v/>
      </c>
      <c r="N25" s="14" t="str">
        <f t="shared" si="7"/>
        <v/>
      </c>
      <c r="P25" s="30"/>
      <c r="Q25" s="30"/>
      <c r="R25" s="31" t="str">
        <f t="shared" si="8"/>
        <v/>
      </c>
      <c r="S25" s="30"/>
      <c r="T25" s="30"/>
      <c r="U25" s="31" t="str">
        <f t="shared" si="9"/>
        <v/>
      </c>
      <c r="V25" s="30"/>
      <c r="W25" s="30"/>
      <c r="X25" s="31" t="str">
        <f t="shared" si="10"/>
        <v/>
      </c>
      <c r="Y25" s="30"/>
      <c r="Z25" s="30"/>
      <c r="AA25" s="31" t="str">
        <f t="shared" si="11"/>
        <v/>
      </c>
      <c r="AB25" s="30"/>
      <c r="AC25" s="30"/>
      <c r="AD25" s="31" t="str">
        <f t="shared" si="12"/>
        <v/>
      </c>
      <c r="AE25" s="30"/>
      <c r="AF25" s="30"/>
      <c r="AG25" s="31" t="str">
        <f t="shared" si="13"/>
        <v/>
      </c>
      <c r="AH25" s="30"/>
      <c r="AI25" s="30"/>
      <c r="AJ25" s="31" t="str">
        <f t="shared" si="14"/>
        <v/>
      </c>
      <c r="AK25" s="30"/>
      <c r="AL25" s="30"/>
      <c r="AM25" s="31" t="str">
        <f t="shared" si="15"/>
        <v/>
      </c>
      <c r="AN25" s="30"/>
      <c r="AO25" s="30"/>
      <c r="AP25" s="31" t="str">
        <f t="shared" si="16"/>
        <v/>
      </c>
      <c r="AQ25" s="30"/>
      <c r="AR25" s="30"/>
      <c r="AS25" s="31" t="str">
        <f t="shared" si="17"/>
        <v/>
      </c>
      <c r="AT25" s="31" t="str">
        <f t="shared" si="18"/>
        <v/>
      </c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1" t="str">
        <f t="shared" si="19"/>
        <v/>
      </c>
      <c r="BF25" s="30"/>
      <c r="BG25" s="30"/>
      <c r="BH25" s="32" t="str">
        <f t="shared" si="20"/>
        <v/>
      </c>
      <c r="BI25" s="33" t="str">
        <f t="shared" si="21"/>
        <v/>
      </c>
      <c r="BJ25" s="34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5" t="str">
        <f t="shared" si="22"/>
        <v/>
      </c>
      <c r="BV25" s="34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1" t="str">
        <f t="shared" si="23"/>
        <v/>
      </c>
      <c r="CH25" s="35" t="str">
        <f t="shared" si="24"/>
        <v/>
      </c>
      <c r="CI25" s="36"/>
      <c r="CJ25" s="30"/>
      <c r="CK25" s="37" t="str">
        <f t="shared" si="25"/>
        <v/>
      </c>
    </row>
    <row r="26" spans="1:102" ht="15" x14ac:dyDescent="0.25">
      <c r="A26" s="14"/>
      <c r="B26" s="14"/>
      <c r="C26" s="14"/>
      <c r="E26" s="14" t="str">
        <f t="shared" si="0"/>
        <v/>
      </c>
      <c r="F26" s="1"/>
      <c r="G26" s="14" t="str">
        <f t="shared" si="1"/>
        <v/>
      </c>
      <c r="H26" s="14" t="str">
        <f t="shared" si="2"/>
        <v/>
      </c>
      <c r="I26" s="14" t="str">
        <f t="shared" si="3"/>
        <v/>
      </c>
      <c r="J26" s="14" t="str">
        <f t="shared" si="4"/>
        <v/>
      </c>
      <c r="K26" s="1"/>
      <c r="L26" s="14" t="str">
        <f t="shared" si="5"/>
        <v/>
      </c>
      <c r="M26" s="14" t="str">
        <f t="shared" si="6"/>
        <v/>
      </c>
      <c r="N26" s="14" t="str">
        <f t="shared" si="7"/>
        <v/>
      </c>
      <c r="P26" s="30"/>
      <c r="Q26" s="30"/>
      <c r="R26" s="31" t="str">
        <f t="shared" si="8"/>
        <v/>
      </c>
      <c r="S26" s="30"/>
      <c r="T26" s="30"/>
      <c r="U26" s="31" t="str">
        <f t="shared" si="9"/>
        <v/>
      </c>
      <c r="V26" s="30"/>
      <c r="W26" s="30"/>
      <c r="X26" s="31" t="str">
        <f t="shared" si="10"/>
        <v/>
      </c>
      <c r="Y26" s="30"/>
      <c r="Z26" s="30"/>
      <c r="AA26" s="31" t="str">
        <f t="shared" si="11"/>
        <v/>
      </c>
      <c r="AB26" s="30"/>
      <c r="AC26" s="30"/>
      <c r="AD26" s="31" t="str">
        <f t="shared" si="12"/>
        <v/>
      </c>
      <c r="AE26" s="30"/>
      <c r="AF26" s="30"/>
      <c r="AG26" s="31" t="str">
        <f t="shared" si="13"/>
        <v/>
      </c>
      <c r="AH26" s="30"/>
      <c r="AI26" s="30"/>
      <c r="AJ26" s="31" t="str">
        <f t="shared" si="14"/>
        <v/>
      </c>
      <c r="AK26" s="30"/>
      <c r="AL26" s="30"/>
      <c r="AM26" s="31" t="str">
        <f t="shared" si="15"/>
        <v/>
      </c>
      <c r="AN26" s="30"/>
      <c r="AO26" s="30"/>
      <c r="AP26" s="31" t="str">
        <f t="shared" si="16"/>
        <v/>
      </c>
      <c r="AQ26" s="30"/>
      <c r="AR26" s="30"/>
      <c r="AS26" s="31" t="str">
        <f t="shared" si="17"/>
        <v/>
      </c>
      <c r="AT26" s="31" t="str">
        <f t="shared" si="18"/>
        <v/>
      </c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1" t="str">
        <f t="shared" si="19"/>
        <v/>
      </c>
      <c r="BF26" s="30"/>
      <c r="BG26" s="30"/>
      <c r="BH26" s="32" t="str">
        <f t="shared" si="20"/>
        <v/>
      </c>
      <c r="BI26" s="33" t="str">
        <f t="shared" si="21"/>
        <v/>
      </c>
      <c r="BJ26" s="34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5" t="str">
        <f t="shared" si="22"/>
        <v/>
      </c>
      <c r="BV26" s="34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1" t="str">
        <f t="shared" si="23"/>
        <v/>
      </c>
      <c r="CH26" s="35" t="str">
        <f t="shared" si="24"/>
        <v/>
      </c>
      <c r="CI26" s="36"/>
      <c r="CJ26" s="30"/>
      <c r="CK26" s="37" t="str">
        <f t="shared" si="25"/>
        <v/>
      </c>
    </row>
    <row r="27" spans="1:102" ht="15" x14ac:dyDescent="0.25">
      <c r="A27" s="14"/>
      <c r="B27" s="14"/>
      <c r="C27" s="14"/>
      <c r="E27" s="14" t="str">
        <f t="shared" si="0"/>
        <v/>
      </c>
      <c r="F27" s="1"/>
      <c r="G27" s="14" t="str">
        <f t="shared" si="1"/>
        <v/>
      </c>
      <c r="H27" s="14" t="str">
        <f t="shared" si="2"/>
        <v/>
      </c>
      <c r="I27" s="14" t="str">
        <f t="shared" si="3"/>
        <v/>
      </c>
      <c r="J27" s="14" t="str">
        <f t="shared" si="4"/>
        <v/>
      </c>
      <c r="K27" s="1"/>
      <c r="L27" s="14" t="str">
        <f t="shared" si="5"/>
        <v/>
      </c>
      <c r="M27" s="14" t="str">
        <f t="shared" si="6"/>
        <v/>
      </c>
      <c r="N27" s="14" t="str">
        <f t="shared" si="7"/>
        <v/>
      </c>
      <c r="P27" s="30"/>
      <c r="Q27" s="30"/>
      <c r="R27" s="31" t="str">
        <f t="shared" si="8"/>
        <v/>
      </c>
      <c r="S27" s="30"/>
      <c r="T27" s="30"/>
      <c r="U27" s="31" t="str">
        <f t="shared" si="9"/>
        <v/>
      </c>
      <c r="V27" s="30"/>
      <c r="W27" s="30"/>
      <c r="X27" s="31" t="str">
        <f t="shared" si="10"/>
        <v/>
      </c>
      <c r="Y27" s="30"/>
      <c r="Z27" s="30"/>
      <c r="AA27" s="31" t="str">
        <f t="shared" si="11"/>
        <v/>
      </c>
      <c r="AB27" s="30"/>
      <c r="AC27" s="30"/>
      <c r="AD27" s="31" t="str">
        <f t="shared" si="12"/>
        <v/>
      </c>
      <c r="AE27" s="30"/>
      <c r="AF27" s="30"/>
      <c r="AG27" s="31" t="str">
        <f t="shared" si="13"/>
        <v/>
      </c>
      <c r="AH27" s="30"/>
      <c r="AI27" s="30"/>
      <c r="AJ27" s="31" t="str">
        <f t="shared" si="14"/>
        <v/>
      </c>
      <c r="AK27" s="30"/>
      <c r="AL27" s="30"/>
      <c r="AM27" s="31" t="str">
        <f t="shared" si="15"/>
        <v/>
      </c>
      <c r="AN27" s="30"/>
      <c r="AO27" s="30"/>
      <c r="AP27" s="31" t="str">
        <f t="shared" si="16"/>
        <v/>
      </c>
      <c r="AQ27" s="30"/>
      <c r="AR27" s="30"/>
      <c r="AS27" s="31" t="str">
        <f t="shared" si="17"/>
        <v/>
      </c>
      <c r="AT27" s="31" t="str">
        <f t="shared" si="18"/>
        <v/>
      </c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1" t="str">
        <f t="shared" si="19"/>
        <v/>
      </c>
      <c r="BF27" s="30"/>
      <c r="BG27" s="30"/>
      <c r="BH27" s="32" t="str">
        <f t="shared" si="20"/>
        <v/>
      </c>
      <c r="BI27" s="33" t="str">
        <f t="shared" si="21"/>
        <v/>
      </c>
      <c r="BJ27" s="34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5" t="str">
        <f t="shared" si="22"/>
        <v/>
      </c>
      <c r="BV27" s="34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1" t="str">
        <f t="shared" si="23"/>
        <v/>
      </c>
      <c r="CH27" s="35" t="str">
        <f t="shared" si="24"/>
        <v/>
      </c>
      <c r="CI27" s="36"/>
      <c r="CJ27" s="30"/>
      <c r="CK27" s="37" t="str">
        <f t="shared" si="25"/>
        <v/>
      </c>
    </row>
    <row r="28" spans="1:102" ht="15" x14ac:dyDescent="0.25">
      <c r="A28" s="14"/>
      <c r="B28" s="14"/>
      <c r="C28" s="14"/>
      <c r="E28" s="14" t="str">
        <f t="shared" si="0"/>
        <v/>
      </c>
      <c r="F28" s="1"/>
      <c r="G28" s="14" t="str">
        <f t="shared" si="1"/>
        <v/>
      </c>
      <c r="H28" s="14" t="str">
        <f t="shared" si="2"/>
        <v/>
      </c>
      <c r="I28" s="14" t="str">
        <f t="shared" si="3"/>
        <v/>
      </c>
      <c r="J28" s="14" t="str">
        <f t="shared" si="4"/>
        <v/>
      </c>
      <c r="K28" s="1"/>
      <c r="L28" s="14" t="str">
        <f t="shared" si="5"/>
        <v/>
      </c>
      <c r="M28" s="14" t="str">
        <f t="shared" si="6"/>
        <v/>
      </c>
      <c r="N28" s="14" t="str">
        <f t="shared" si="7"/>
        <v/>
      </c>
      <c r="P28" s="30"/>
      <c r="Q28" s="30"/>
      <c r="R28" s="31" t="str">
        <f t="shared" si="8"/>
        <v/>
      </c>
      <c r="S28" s="30"/>
      <c r="T28" s="30"/>
      <c r="U28" s="31" t="str">
        <f t="shared" si="9"/>
        <v/>
      </c>
      <c r="V28" s="30"/>
      <c r="W28" s="30"/>
      <c r="X28" s="31" t="str">
        <f t="shared" si="10"/>
        <v/>
      </c>
      <c r="Y28" s="30"/>
      <c r="Z28" s="30"/>
      <c r="AA28" s="31" t="str">
        <f t="shared" si="11"/>
        <v/>
      </c>
      <c r="AB28" s="30"/>
      <c r="AC28" s="30"/>
      <c r="AD28" s="31" t="str">
        <f t="shared" si="12"/>
        <v/>
      </c>
      <c r="AE28" s="30"/>
      <c r="AF28" s="30"/>
      <c r="AG28" s="31" t="str">
        <f t="shared" si="13"/>
        <v/>
      </c>
      <c r="AH28" s="30"/>
      <c r="AI28" s="30"/>
      <c r="AJ28" s="31" t="str">
        <f t="shared" si="14"/>
        <v/>
      </c>
      <c r="AK28" s="30"/>
      <c r="AL28" s="30"/>
      <c r="AM28" s="31" t="str">
        <f t="shared" si="15"/>
        <v/>
      </c>
      <c r="AN28" s="30"/>
      <c r="AO28" s="30"/>
      <c r="AP28" s="31" t="str">
        <f t="shared" si="16"/>
        <v/>
      </c>
      <c r="AQ28" s="30"/>
      <c r="AR28" s="30"/>
      <c r="AS28" s="31" t="str">
        <f t="shared" si="17"/>
        <v/>
      </c>
      <c r="AT28" s="31" t="str">
        <f t="shared" si="18"/>
        <v/>
      </c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1" t="str">
        <f t="shared" si="19"/>
        <v/>
      </c>
      <c r="BF28" s="30"/>
      <c r="BG28" s="30"/>
      <c r="BH28" s="32" t="str">
        <f t="shared" si="20"/>
        <v/>
      </c>
      <c r="BI28" s="33" t="str">
        <f t="shared" si="21"/>
        <v/>
      </c>
      <c r="BJ28" s="34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5" t="str">
        <f t="shared" si="22"/>
        <v/>
      </c>
      <c r="BV28" s="34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1" t="str">
        <f t="shared" si="23"/>
        <v/>
      </c>
      <c r="CH28" s="35" t="str">
        <f t="shared" si="24"/>
        <v/>
      </c>
      <c r="CI28" s="36"/>
      <c r="CJ28" s="30"/>
      <c r="CK28" s="37" t="str">
        <f t="shared" si="25"/>
        <v/>
      </c>
    </row>
    <row r="29" spans="1:102" ht="15" x14ac:dyDescent="0.25">
      <c r="A29" s="14"/>
      <c r="B29" s="14"/>
      <c r="C29" s="14"/>
      <c r="E29" s="14" t="str">
        <f t="shared" si="0"/>
        <v/>
      </c>
      <c r="F29" s="1"/>
      <c r="G29" s="14" t="str">
        <f t="shared" si="1"/>
        <v/>
      </c>
      <c r="H29" s="14" t="str">
        <f t="shared" si="2"/>
        <v/>
      </c>
      <c r="I29" s="14" t="str">
        <f t="shared" si="3"/>
        <v/>
      </c>
      <c r="J29" s="14" t="str">
        <f t="shared" si="4"/>
        <v/>
      </c>
      <c r="K29" s="1"/>
      <c r="L29" s="14" t="str">
        <f t="shared" si="5"/>
        <v/>
      </c>
      <c r="M29" s="14" t="str">
        <f t="shared" si="6"/>
        <v/>
      </c>
      <c r="N29" s="14" t="str">
        <f t="shared" si="7"/>
        <v/>
      </c>
      <c r="P29" s="30"/>
      <c r="Q29" s="30"/>
      <c r="R29" s="31" t="str">
        <f t="shared" si="8"/>
        <v/>
      </c>
      <c r="S29" s="30"/>
      <c r="T29" s="30"/>
      <c r="U29" s="31" t="str">
        <f t="shared" si="9"/>
        <v/>
      </c>
      <c r="V29" s="30"/>
      <c r="W29" s="30"/>
      <c r="X29" s="31" t="str">
        <f t="shared" si="10"/>
        <v/>
      </c>
      <c r="Y29" s="30"/>
      <c r="Z29" s="30"/>
      <c r="AA29" s="31" t="str">
        <f t="shared" si="11"/>
        <v/>
      </c>
      <c r="AB29" s="30"/>
      <c r="AC29" s="30"/>
      <c r="AD29" s="31" t="str">
        <f t="shared" si="12"/>
        <v/>
      </c>
      <c r="AE29" s="30"/>
      <c r="AF29" s="30"/>
      <c r="AG29" s="31" t="str">
        <f t="shared" si="13"/>
        <v/>
      </c>
      <c r="AH29" s="30"/>
      <c r="AI29" s="30"/>
      <c r="AJ29" s="31" t="str">
        <f t="shared" si="14"/>
        <v/>
      </c>
      <c r="AK29" s="30"/>
      <c r="AL29" s="30"/>
      <c r="AM29" s="31" t="str">
        <f t="shared" si="15"/>
        <v/>
      </c>
      <c r="AN29" s="30"/>
      <c r="AO29" s="30"/>
      <c r="AP29" s="31" t="str">
        <f t="shared" si="16"/>
        <v/>
      </c>
      <c r="AQ29" s="30"/>
      <c r="AR29" s="30"/>
      <c r="AS29" s="31" t="str">
        <f t="shared" si="17"/>
        <v/>
      </c>
      <c r="AT29" s="31" t="str">
        <f t="shared" si="18"/>
        <v/>
      </c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1" t="str">
        <f t="shared" si="19"/>
        <v/>
      </c>
      <c r="BF29" s="30"/>
      <c r="BG29" s="30"/>
      <c r="BH29" s="32" t="str">
        <f t="shared" si="20"/>
        <v/>
      </c>
      <c r="BI29" s="33" t="str">
        <f t="shared" si="21"/>
        <v/>
      </c>
      <c r="BJ29" s="34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5" t="str">
        <f t="shared" si="22"/>
        <v/>
      </c>
      <c r="BV29" s="34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1" t="str">
        <f t="shared" si="23"/>
        <v/>
      </c>
      <c r="CH29" s="35" t="str">
        <f t="shared" si="24"/>
        <v/>
      </c>
      <c r="CI29" s="36"/>
      <c r="CJ29" s="30"/>
      <c r="CK29" s="37" t="str">
        <f t="shared" si="25"/>
        <v/>
      </c>
    </row>
    <row r="30" spans="1:102" ht="15" x14ac:dyDescent="0.25">
      <c r="A30" s="14"/>
      <c r="B30" s="14"/>
      <c r="C30" s="14"/>
      <c r="E30" s="14" t="str">
        <f t="shared" si="0"/>
        <v/>
      </c>
      <c r="F30" s="1"/>
      <c r="G30" s="14" t="str">
        <f t="shared" si="1"/>
        <v/>
      </c>
      <c r="H30" s="14" t="str">
        <f t="shared" si="2"/>
        <v/>
      </c>
      <c r="I30" s="14" t="str">
        <f t="shared" si="3"/>
        <v/>
      </c>
      <c r="J30" s="14" t="str">
        <f t="shared" si="4"/>
        <v/>
      </c>
      <c r="K30" s="1"/>
      <c r="L30" s="14" t="str">
        <f t="shared" si="5"/>
        <v/>
      </c>
      <c r="M30" s="14" t="str">
        <f t="shared" si="6"/>
        <v/>
      </c>
      <c r="N30" s="14" t="str">
        <f t="shared" si="7"/>
        <v/>
      </c>
      <c r="P30" s="30"/>
      <c r="Q30" s="30"/>
      <c r="R30" s="31" t="str">
        <f t="shared" si="8"/>
        <v/>
      </c>
      <c r="S30" s="30"/>
      <c r="T30" s="30"/>
      <c r="U30" s="31" t="str">
        <f t="shared" si="9"/>
        <v/>
      </c>
      <c r="V30" s="30"/>
      <c r="W30" s="30"/>
      <c r="X30" s="31" t="str">
        <f t="shared" si="10"/>
        <v/>
      </c>
      <c r="Y30" s="30"/>
      <c r="Z30" s="30"/>
      <c r="AA30" s="31" t="str">
        <f t="shared" si="11"/>
        <v/>
      </c>
      <c r="AB30" s="30"/>
      <c r="AC30" s="30"/>
      <c r="AD30" s="31" t="str">
        <f t="shared" si="12"/>
        <v/>
      </c>
      <c r="AE30" s="30"/>
      <c r="AF30" s="30"/>
      <c r="AG30" s="31" t="str">
        <f t="shared" si="13"/>
        <v/>
      </c>
      <c r="AH30" s="30"/>
      <c r="AI30" s="30"/>
      <c r="AJ30" s="31" t="str">
        <f t="shared" si="14"/>
        <v/>
      </c>
      <c r="AK30" s="30"/>
      <c r="AL30" s="30"/>
      <c r="AM30" s="31" t="str">
        <f t="shared" si="15"/>
        <v/>
      </c>
      <c r="AN30" s="30"/>
      <c r="AO30" s="30"/>
      <c r="AP30" s="31" t="str">
        <f t="shared" si="16"/>
        <v/>
      </c>
      <c r="AQ30" s="30"/>
      <c r="AR30" s="30"/>
      <c r="AS30" s="31" t="str">
        <f t="shared" si="17"/>
        <v/>
      </c>
      <c r="AT30" s="31" t="str">
        <f t="shared" si="18"/>
        <v/>
      </c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1" t="str">
        <f t="shared" si="19"/>
        <v/>
      </c>
      <c r="BF30" s="30"/>
      <c r="BG30" s="30"/>
      <c r="BH30" s="32" t="str">
        <f t="shared" si="20"/>
        <v/>
      </c>
      <c r="BI30" s="33" t="str">
        <f t="shared" si="21"/>
        <v/>
      </c>
      <c r="BJ30" s="34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5" t="str">
        <f t="shared" si="22"/>
        <v/>
      </c>
      <c r="BV30" s="34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1" t="str">
        <f t="shared" si="23"/>
        <v/>
      </c>
      <c r="CH30" s="35" t="str">
        <f t="shared" si="24"/>
        <v/>
      </c>
      <c r="CI30" s="36"/>
      <c r="CJ30" s="30"/>
      <c r="CK30" s="37" t="str">
        <f t="shared" si="25"/>
        <v/>
      </c>
    </row>
    <row r="31" spans="1:102" ht="15" x14ac:dyDescent="0.25">
      <c r="A31" s="14"/>
      <c r="B31" s="14"/>
      <c r="C31" s="14"/>
      <c r="E31" s="14" t="str">
        <f t="shared" si="0"/>
        <v/>
      </c>
      <c r="F31" s="1"/>
      <c r="G31" s="14" t="str">
        <f t="shared" si="1"/>
        <v/>
      </c>
      <c r="H31" s="14" t="str">
        <f t="shared" si="2"/>
        <v/>
      </c>
      <c r="I31" s="14" t="str">
        <f t="shared" si="3"/>
        <v/>
      </c>
      <c r="J31" s="14" t="str">
        <f t="shared" si="4"/>
        <v/>
      </c>
      <c r="K31" s="1"/>
      <c r="L31" s="14" t="str">
        <f t="shared" si="5"/>
        <v/>
      </c>
      <c r="M31" s="14" t="str">
        <f t="shared" si="6"/>
        <v/>
      </c>
      <c r="N31" s="14" t="str">
        <f t="shared" si="7"/>
        <v/>
      </c>
      <c r="P31" s="30"/>
      <c r="Q31" s="30"/>
      <c r="R31" s="31" t="str">
        <f t="shared" si="8"/>
        <v/>
      </c>
      <c r="S31" s="30"/>
      <c r="T31" s="30"/>
      <c r="U31" s="31" t="str">
        <f t="shared" si="9"/>
        <v/>
      </c>
      <c r="V31" s="30"/>
      <c r="W31" s="30"/>
      <c r="X31" s="31" t="str">
        <f t="shared" si="10"/>
        <v/>
      </c>
      <c r="Y31" s="30"/>
      <c r="Z31" s="30"/>
      <c r="AA31" s="31" t="str">
        <f t="shared" si="11"/>
        <v/>
      </c>
      <c r="AB31" s="30"/>
      <c r="AC31" s="30"/>
      <c r="AD31" s="31" t="str">
        <f t="shared" si="12"/>
        <v/>
      </c>
      <c r="AE31" s="30"/>
      <c r="AF31" s="30"/>
      <c r="AG31" s="31" t="str">
        <f t="shared" si="13"/>
        <v/>
      </c>
      <c r="AH31" s="30"/>
      <c r="AI31" s="30"/>
      <c r="AJ31" s="31" t="str">
        <f t="shared" si="14"/>
        <v/>
      </c>
      <c r="AK31" s="30"/>
      <c r="AL31" s="30"/>
      <c r="AM31" s="31" t="str">
        <f t="shared" si="15"/>
        <v/>
      </c>
      <c r="AN31" s="30"/>
      <c r="AO31" s="30"/>
      <c r="AP31" s="31" t="str">
        <f t="shared" si="16"/>
        <v/>
      </c>
      <c r="AQ31" s="30"/>
      <c r="AR31" s="30"/>
      <c r="AS31" s="31" t="str">
        <f t="shared" si="17"/>
        <v/>
      </c>
      <c r="AT31" s="31" t="str">
        <f t="shared" si="18"/>
        <v/>
      </c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1" t="str">
        <f t="shared" si="19"/>
        <v/>
      </c>
      <c r="BF31" s="30"/>
      <c r="BG31" s="30"/>
      <c r="BH31" s="32" t="str">
        <f t="shared" si="20"/>
        <v/>
      </c>
      <c r="BI31" s="33" t="str">
        <f t="shared" si="21"/>
        <v/>
      </c>
      <c r="BJ31" s="34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5" t="str">
        <f t="shared" si="22"/>
        <v/>
      </c>
      <c r="BV31" s="34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1" t="str">
        <f t="shared" si="23"/>
        <v/>
      </c>
      <c r="CH31" s="35" t="str">
        <f t="shared" si="24"/>
        <v/>
      </c>
      <c r="CI31" s="36"/>
      <c r="CJ31" s="30"/>
      <c r="CK31" s="37" t="str">
        <f t="shared" si="25"/>
        <v/>
      </c>
    </row>
    <row r="32" spans="1:102" ht="15" x14ac:dyDescent="0.25">
      <c r="A32" s="14"/>
      <c r="B32" s="14"/>
      <c r="C32" s="14"/>
      <c r="E32" s="14" t="str">
        <f t="shared" si="0"/>
        <v/>
      </c>
      <c r="F32" s="1"/>
      <c r="G32" s="14" t="str">
        <f t="shared" si="1"/>
        <v/>
      </c>
      <c r="H32" s="14" t="str">
        <f t="shared" si="2"/>
        <v/>
      </c>
      <c r="I32" s="14" t="str">
        <f t="shared" si="3"/>
        <v/>
      </c>
      <c r="J32" s="14" t="str">
        <f t="shared" si="4"/>
        <v/>
      </c>
      <c r="K32" s="1"/>
      <c r="L32" s="14" t="str">
        <f t="shared" si="5"/>
        <v/>
      </c>
      <c r="M32" s="14" t="str">
        <f t="shared" si="6"/>
        <v/>
      </c>
      <c r="N32" s="14" t="str">
        <f t="shared" si="7"/>
        <v/>
      </c>
      <c r="P32" s="30"/>
      <c r="Q32" s="30"/>
      <c r="R32" s="31" t="str">
        <f t="shared" si="8"/>
        <v/>
      </c>
      <c r="S32" s="30"/>
      <c r="T32" s="30"/>
      <c r="U32" s="31" t="str">
        <f t="shared" si="9"/>
        <v/>
      </c>
      <c r="V32" s="30"/>
      <c r="W32" s="30"/>
      <c r="X32" s="31" t="str">
        <f t="shared" si="10"/>
        <v/>
      </c>
      <c r="Y32" s="30"/>
      <c r="Z32" s="30"/>
      <c r="AA32" s="31" t="str">
        <f t="shared" si="11"/>
        <v/>
      </c>
      <c r="AB32" s="30"/>
      <c r="AC32" s="30"/>
      <c r="AD32" s="31" t="str">
        <f t="shared" si="12"/>
        <v/>
      </c>
      <c r="AE32" s="30"/>
      <c r="AF32" s="30"/>
      <c r="AG32" s="31" t="str">
        <f t="shared" si="13"/>
        <v/>
      </c>
      <c r="AH32" s="30"/>
      <c r="AI32" s="30"/>
      <c r="AJ32" s="31" t="str">
        <f t="shared" si="14"/>
        <v/>
      </c>
      <c r="AK32" s="30"/>
      <c r="AL32" s="30"/>
      <c r="AM32" s="31" t="str">
        <f t="shared" si="15"/>
        <v/>
      </c>
      <c r="AN32" s="30"/>
      <c r="AO32" s="30"/>
      <c r="AP32" s="31" t="str">
        <f t="shared" si="16"/>
        <v/>
      </c>
      <c r="AQ32" s="30"/>
      <c r="AR32" s="30"/>
      <c r="AS32" s="31" t="str">
        <f t="shared" si="17"/>
        <v/>
      </c>
      <c r="AT32" s="31" t="str">
        <f t="shared" si="18"/>
        <v/>
      </c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1" t="str">
        <f t="shared" si="19"/>
        <v/>
      </c>
      <c r="BF32" s="30"/>
      <c r="BG32" s="30"/>
      <c r="BH32" s="32" t="str">
        <f t="shared" si="20"/>
        <v/>
      </c>
      <c r="BI32" s="33" t="str">
        <f t="shared" si="21"/>
        <v/>
      </c>
      <c r="BJ32" s="34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5" t="str">
        <f t="shared" si="22"/>
        <v/>
      </c>
      <c r="BV32" s="34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1" t="str">
        <f t="shared" si="23"/>
        <v/>
      </c>
      <c r="CH32" s="35" t="str">
        <f t="shared" si="24"/>
        <v/>
      </c>
      <c r="CI32" s="36"/>
      <c r="CJ32" s="30"/>
      <c r="CK32" s="37" t="str">
        <f t="shared" si="25"/>
        <v/>
      </c>
    </row>
    <row r="33" spans="1:89" ht="15" x14ac:dyDescent="0.25">
      <c r="A33" s="14"/>
      <c r="B33" s="14"/>
      <c r="C33" s="14"/>
      <c r="E33" s="14" t="str">
        <f t="shared" si="0"/>
        <v/>
      </c>
      <c r="F33" s="1"/>
      <c r="G33" s="14" t="str">
        <f t="shared" si="1"/>
        <v/>
      </c>
      <c r="H33" s="14" t="str">
        <f t="shared" si="2"/>
        <v/>
      </c>
      <c r="I33" s="14" t="str">
        <f t="shared" si="3"/>
        <v/>
      </c>
      <c r="J33" s="14" t="str">
        <f t="shared" si="4"/>
        <v/>
      </c>
      <c r="K33" s="1"/>
      <c r="L33" s="14" t="str">
        <f t="shared" si="5"/>
        <v/>
      </c>
      <c r="M33" s="14" t="str">
        <f t="shared" si="6"/>
        <v/>
      </c>
      <c r="N33" s="14" t="str">
        <f t="shared" si="7"/>
        <v/>
      </c>
      <c r="P33" s="30"/>
      <c r="Q33" s="30"/>
      <c r="R33" s="31" t="str">
        <f t="shared" si="8"/>
        <v/>
      </c>
      <c r="S33" s="30"/>
      <c r="T33" s="30"/>
      <c r="U33" s="31" t="str">
        <f t="shared" si="9"/>
        <v/>
      </c>
      <c r="V33" s="30"/>
      <c r="W33" s="30"/>
      <c r="X33" s="31" t="str">
        <f t="shared" si="10"/>
        <v/>
      </c>
      <c r="Y33" s="30"/>
      <c r="Z33" s="30"/>
      <c r="AA33" s="31" t="str">
        <f t="shared" si="11"/>
        <v/>
      </c>
      <c r="AB33" s="30"/>
      <c r="AC33" s="30"/>
      <c r="AD33" s="31" t="str">
        <f t="shared" si="12"/>
        <v/>
      </c>
      <c r="AE33" s="30"/>
      <c r="AF33" s="30"/>
      <c r="AG33" s="31" t="str">
        <f t="shared" si="13"/>
        <v/>
      </c>
      <c r="AH33" s="30"/>
      <c r="AI33" s="30"/>
      <c r="AJ33" s="31" t="str">
        <f t="shared" si="14"/>
        <v/>
      </c>
      <c r="AK33" s="30"/>
      <c r="AL33" s="30"/>
      <c r="AM33" s="31" t="str">
        <f t="shared" si="15"/>
        <v/>
      </c>
      <c r="AN33" s="30"/>
      <c r="AO33" s="30"/>
      <c r="AP33" s="31" t="str">
        <f t="shared" si="16"/>
        <v/>
      </c>
      <c r="AQ33" s="30"/>
      <c r="AR33" s="30"/>
      <c r="AS33" s="31" t="str">
        <f t="shared" si="17"/>
        <v/>
      </c>
      <c r="AT33" s="31" t="str">
        <f t="shared" si="18"/>
        <v/>
      </c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1" t="str">
        <f t="shared" si="19"/>
        <v/>
      </c>
      <c r="BF33" s="30"/>
      <c r="BG33" s="30"/>
      <c r="BH33" s="32" t="str">
        <f t="shared" si="20"/>
        <v/>
      </c>
      <c r="BI33" s="33" t="str">
        <f t="shared" si="21"/>
        <v/>
      </c>
      <c r="BJ33" s="34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5" t="str">
        <f t="shared" si="22"/>
        <v/>
      </c>
      <c r="BV33" s="34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1" t="str">
        <f t="shared" si="23"/>
        <v/>
      </c>
      <c r="CH33" s="35" t="str">
        <f t="shared" si="24"/>
        <v/>
      </c>
      <c r="CI33" s="36"/>
      <c r="CJ33" s="30"/>
      <c r="CK33" s="37" t="str">
        <f t="shared" si="25"/>
        <v/>
      </c>
    </row>
    <row r="34" spans="1:89" ht="15" x14ac:dyDescent="0.25">
      <c r="A34" s="14"/>
      <c r="B34" s="14"/>
      <c r="C34" s="14"/>
      <c r="E34" s="14" t="str">
        <f t="shared" si="0"/>
        <v/>
      </c>
      <c r="F34" s="1"/>
      <c r="G34" s="14" t="str">
        <f t="shared" si="1"/>
        <v/>
      </c>
      <c r="H34" s="14" t="str">
        <f t="shared" si="2"/>
        <v/>
      </c>
      <c r="I34" s="14" t="str">
        <f t="shared" si="3"/>
        <v/>
      </c>
      <c r="J34" s="14" t="str">
        <f t="shared" si="4"/>
        <v/>
      </c>
      <c r="K34" s="1"/>
      <c r="L34" s="14" t="str">
        <f t="shared" si="5"/>
        <v/>
      </c>
      <c r="M34" s="14" t="str">
        <f t="shared" si="6"/>
        <v/>
      </c>
      <c r="N34" s="14" t="str">
        <f t="shared" si="7"/>
        <v/>
      </c>
      <c r="P34" s="30"/>
      <c r="Q34" s="30"/>
      <c r="R34" s="31" t="str">
        <f t="shared" si="8"/>
        <v/>
      </c>
      <c r="S34" s="30"/>
      <c r="T34" s="30"/>
      <c r="U34" s="31" t="str">
        <f t="shared" si="9"/>
        <v/>
      </c>
      <c r="V34" s="30"/>
      <c r="W34" s="30"/>
      <c r="X34" s="31" t="str">
        <f t="shared" si="10"/>
        <v/>
      </c>
      <c r="Y34" s="30"/>
      <c r="Z34" s="30"/>
      <c r="AA34" s="31" t="str">
        <f t="shared" si="11"/>
        <v/>
      </c>
      <c r="AB34" s="30"/>
      <c r="AC34" s="30"/>
      <c r="AD34" s="31" t="str">
        <f t="shared" si="12"/>
        <v/>
      </c>
      <c r="AE34" s="30"/>
      <c r="AF34" s="30"/>
      <c r="AG34" s="31" t="str">
        <f t="shared" si="13"/>
        <v/>
      </c>
      <c r="AH34" s="30"/>
      <c r="AI34" s="30"/>
      <c r="AJ34" s="31" t="str">
        <f t="shared" si="14"/>
        <v/>
      </c>
      <c r="AK34" s="30"/>
      <c r="AL34" s="30"/>
      <c r="AM34" s="31" t="str">
        <f t="shared" si="15"/>
        <v/>
      </c>
      <c r="AN34" s="30"/>
      <c r="AO34" s="30"/>
      <c r="AP34" s="31" t="str">
        <f t="shared" si="16"/>
        <v/>
      </c>
      <c r="AQ34" s="30"/>
      <c r="AR34" s="30"/>
      <c r="AS34" s="31" t="str">
        <f t="shared" si="17"/>
        <v/>
      </c>
      <c r="AT34" s="31" t="str">
        <f t="shared" si="18"/>
        <v/>
      </c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1" t="str">
        <f t="shared" si="19"/>
        <v/>
      </c>
      <c r="BF34" s="30"/>
      <c r="BG34" s="30"/>
      <c r="BH34" s="32" t="str">
        <f t="shared" si="20"/>
        <v/>
      </c>
      <c r="BI34" s="33" t="str">
        <f t="shared" si="21"/>
        <v/>
      </c>
      <c r="BJ34" s="34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5" t="str">
        <f t="shared" si="22"/>
        <v/>
      </c>
      <c r="BV34" s="34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1" t="str">
        <f t="shared" si="23"/>
        <v/>
      </c>
      <c r="CH34" s="35" t="str">
        <f t="shared" si="24"/>
        <v/>
      </c>
      <c r="CI34" s="36"/>
      <c r="CJ34" s="30"/>
      <c r="CK34" s="37" t="str">
        <f t="shared" si="25"/>
        <v/>
      </c>
    </row>
    <row r="35" spans="1:89" ht="15" x14ac:dyDescent="0.25">
      <c r="A35" s="14"/>
      <c r="B35" s="14"/>
      <c r="C35" s="14"/>
      <c r="E35" s="14" t="str">
        <f t="shared" si="0"/>
        <v/>
      </c>
      <c r="F35" s="1"/>
      <c r="G35" s="14" t="str">
        <f t="shared" si="1"/>
        <v/>
      </c>
      <c r="H35" s="14" t="str">
        <f t="shared" si="2"/>
        <v/>
      </c>
      <c r="I35" s="14" t="str">
        <f t="shared" si="3"/>
        <v/>
      </c>
      <c r="J35" s="14" t="str">
        <f t="shared" si="4"/>
        <v/>
      </c>
      <c r="K35" s="1"/>
      <c r="L35" s="14" t="str">
        <f t="shared" si="5"/>
        <v/>
      </c>
      <c r="M35" s="14" t="str">
        <f t="shared" si="6"/>
        <v/>
      </c>
      <c r="N35" s="14" t="str">
        <f t="shared" si="7"/>
        <v/>
      </c>
      <c r="P35" s="30"/>
      <c r="Q35" s="30"/>
      <c r="R35" s="31" t="str">
        <f t="shared" si="8"/>
        <v/>
      </c>
      <c r="S35" s="30"/>
      <c r="T35" s="30"/>
      <c r="U35" s="31" t="str">
        <f t="shared" si="9"/>
        <v/>
      </c>
      <c r="V35" s="30"/>
      <c r="W35" s="30"/>
      <c r="X35" s="31" t="str">
        <f t="shared" si="10"/>
        <v/>
      </c>
      <c r="Y35" s="30"/>
      <c r="Z35" s="30"/>
      <c r="AA35" s="31" t="str">
        <f t="shared" si="11"/>
        <v/>
      </c>
      <c r="AB35" s="30"/>
      <c r="AC35" s="30"/>
      <c r="AD35" s="31" t="str">
        <f t="shared" si="12"/>
        <v/>
      </c>
      <c r="AE35" s="30"/>
      <c r="AF35" s="30"/>
      <c r="AG35" s="31" t="str">
        <f t="shared" si="13"/>
        <v/>
      </c>
      <c r="AH35" s="30"/>
      <c r="AI35" s="30"/>
      <c r="AJ35" s="31" t="str">
        <f t="shared" si="14"/>
        <v/>
      </c>
      <c r="AK35" s="30"/>
      <c r="AL35" s="30"/>
      <c r="AM35" s="31" t="str">
        <f t="shared" si="15"/>
        <v/>
      </c>
      <c r="AN35" s="30"/>
      <c r="AO35" s="30"/>
      <c r="AP35" s="31" t="str">
        <f t="shared" si="16"/>
        <v/>
      </c>
      <c r="AQ35" s="30"/>
      <c r="AR35" s="30"/>
      <c r="AS35" s="31" t="str">
        <f t="shared" si="17"/>
        <v/>
      </c>
      <c r="AT35" s="31" t="str">
        <f t="shared" si="18"/>
        <v/>
      </c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1" t="str">
        <f t="shared" si="19"/>
        <v/>
      </c>
      <c r="BF35" s="30"/>
      <c r="BG35" s="30"/>
      <c r="BH35" s="32" t="str">
        <f t="shared" si="20"/>
        <v/>
      </c>
      <c r="BI35" s="33" t="str">
        <f t="shared" si="21"/>
        <v/>
      </c>
      <c r="BJ35" s="34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5" t="str">
        <f t="shared" si="22"/>
        <v/>
      </c>
      <c r="BV35" s="34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1" t="str">
        <f t="shared" si="23"/>
        <v/>
      </c>
      <c r="CH35" s="35" t="str">
        <f t="shared" si="24"/>
        <v/>
      </c>
      <c r="CI35" s="36"/>
      <c r="CJ35" s="30"/>
      <c r="CK35" s="37" t="str">
        <f t="shared" si="25"/>
        <v/>
      </c>
    </row>
    <row r="36" spans="1:89" ht="15" x14ac:dyDescent="0.25">
      <c r="A36" s="14"/>
      <c r="B36" s="14"/>
      <c r="C36" s="14"/>
      <c r="E36" s="14" t="str">
        <f t="shared" si="0"/>
        <v/>
      </c>
      <c r="F36" s="1"/>
      <c r="G36" s="14" t="str">
        <f t="shared" si="1"/>
        <v/>
      </c>
      <c r="H36" s="14" t="str">
        <f t="shared" si="2"/>
        <v/>
      </c>
      <c r="I36" s="14" t="str">
        <f t="shared" si="3"/>
        <v/>
      </c>
      <c r="J36" s="14" t="str">
        <f t="shared" si="4"/>
        <v/>
      </c>
      <c r="K36" s="1"/>
      <c r="L36" s="14" t="str">
        <f t="shared" si="5"/>
        <v/>
      </c>
      <c r="M36" s="14" t="str">
        <f t="shared" si="6"/>
        <v/>
      </c>
      <c r="N36" s="14" t="str">
        <f t="shared" si="7"/>
        <v/>
      </c>
      <c r="P36" s="30"/>
      <c r="Q36" s="30"/>
      <c r="R36" s="31" t="str">
        <f t="shared" si="8"/>
        <v/>
      </c>
      <c r="S36" s="30"/>
      <c r="T36" s="30"/>
      <c r="U36" s="31" t="str">
        <f t="shared" si="9"/>
        <v/>
      </c>
      <c r="V36" s="30"/>
      <c r="W36" s="30"/>
      <c r="X36" s="31" t="str">
        <f t="shared" si="10"/>
        <v/>
      </c>
      <c r="Y36" s="30"/>
      <c r="Z36" s="30"/>
      <c r="AA36" s="31" t="str">
        <f t="shared" si="11"/>
        <v/>
      </c>
      <c r="AB36" s="30"/>
      <c r="AC36" s="30"/>
      <c r="AD36" s="31" t="str">
        <f t="shared" si="12"/>
        <v/>
      </c>
      <c r="AE36" s="30"/>
      <c r="AF36" s="30"/>
      <c r="AG36" s="31" t="str">
        <f t="shared" si="13"/>
        <v/>
      </c>
      <c r="AH36" s="30"/>
      <c r="AI36" s="30"/>
      <c r="AJ36" s="31" t="str">
        <f t="shared" si="14"/>
        <v/>
      </c>
      <c r="AK36" s="30"/>
      <c r="AL36" s="30"/>
      <c r="AM36" s="31" t="str">
        <f t="shared" si="15"/>
        <v/>
      </c>
      <c r="AN36" s="30"/>
      <c r="AO36" s="30"/>
      <c r="AP36" s="31" t="str">
        <f t="shared" si="16"/>
        <v/>
      </c>
      <c r="AQ36" s="30"/>
      <c r="AR36" s="30"/>
      <c r="AS36" s="31" t="str">
        <f t="shared" si="17"/>
        <v/>
      </c>
      <c r="AT36" s="31" t="str">
        <f t="shared" si="18"/>
        <v/>
      </c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1" t="str">
        <f t="shared" si="19"/>
        <v/>
      </c>
      <c r="BF36" s="30"/>
      <c r="BG36" s="30"/>
      <c r="BH36" s="32" t="str">
        <f t="shared" si="20"/>
        <v/>
      </c>
      <c r="BI36" s="33" t="str">
        <f t="shared" si="21"/>
        <v/>
      </c>
      <c r="BJ36" s="34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5" t="str">
        <f t="shared" si="22"/>
        <v/>
      </c>
      <c r="BV36" s="34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1" t="str">
        <f t="shared" si="23"/>
        <v/>
      </c>
      <c r="CH36" s="35" t="str">
        <f t="shared" si="24"/>
        <v/>
      </c>
      <c r="CI36" s="36"/>
      <c r="CJ36" s="30"/>
      <c r="CK36" s="37" t="str">
        <f t="shared" si="25"/>
        <v/>
      </c>
    </row>
    <row r="37" spans="1:89" ht="15" x14ac:dyDescent="0.25">
      <c r="A37" s="14"/>
      <c r="B37" s="14"/>
      <c r="C37" s="14"/>
      <c r="E37" s="14" t="str">
        <f t="shared" si="0"/>
        <v/>
      </c>
      <c r="F37" s="1"/>
      <c r="G37" s="14" t="str">
        <f t="shared" si="1"/>
        <v/>
      </c>
      <c r="H37" s="14" t="str">
        <f t="shared" si="2"/>
        <v/>
      </c>
      <c r="I37" s="14" t="str">
        <f t="shared" si="3"/>
        <v/>
      </c>
      <c r="J37" s="14" t="str">
        <f t="shared" si="4"/>
        <v/>
      </c>
      <c r="K37" s="1"/>
      <c r="L37" s="14" t="str">
        <f t="shared" si="5"/>
        <v/>
      </c>
      <c r="M37" s="14" t="str">
        <f t="shared" si="6"/>
        <v/>
      </c>
      <c r="N37" s="14" t="str">
        <f t="shared" si="7"/>
        <v/>
      </c>
      <c r="P37" s="30"/>
      <c r="Q37" s="30"/>
      <c r="R37" s="31" t="str">
        <f t="shared" si="8"/>
        <v/>
      </c>
      <c r="S37" s="30"/>
      <c r="T37" s="30"/>
      <c r="U37" s="31" t="str">
        <f t="shared" si="9"/>
        <v/>
      </c>
      <c r="V37" s="30"/>
      <c r="W37" s="30"/>
      <c r="X37" s="31" t="str">
        <f t="shared" si="10"/>
        <v/>
      </c>
      <c r="Y37" s="30"/>
      <c r="Z37" s="30"/>
      <c r="AA37" s="31" t="str">
        <f t="shared" si="11"/>
        <v/>
      </c>
      <c r="AB37" s="30"/>
      <c r="AC37" s="30"/>
      <c r="AD37" s="31" t="str">
        <f t="shared" si="12"/>
        <v/>
      </c>
      <c r="AE37" s="30"/>
      <c r="AF37" s="30"/>
      <c r="AG37" s="31" t="str">
        <f t="shared" si="13"/>
        <v/>
      </c>
      <c r="AH37" s="30"/>
      <c r="AI37" s="30"/>
      <c r="AJ37" s="31" t="str">
        <f t="shared" si="14"/>
        <v/>
      </c>
      <c r="AK37" s="30"/>
      <c r="AL37" s="30"/>
      <c r="AM37" s="31" t="str">
        <f t="shared" si="15"/>
        <v/>
      </c>
      <c r="AN37" s="30"/>
      <c r="AO37" s="30"/>
      <c r="AP37" s="31" t="str">
        <f t="shared" si="16"/>
        <v/>
      </c>
      <c r="AQ37" s="30"/>
      <c r="AR37" s="30"/>
      <c r="AS37" s="31" t="str">
        <f t="shared" si="17"/>
        <v/>
      </c>
      <c r="AT37" s="31" t="str">
        <f t="shared" si="18"/>
        <v/>
      </c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1" t="str">
        <f t="shared" si="19"/>
        <v/>
      </c>
      <c r="BF37" s="30"/>
      <c r="BG37" s="30"/>
      <c r="BH37" s="32" t="str">
        <f t="shared" si="20"/>
        <v/>
      </c>
      <c r="BI37" s="33" t="str">
        <f t="shared" si="21"/>
        <v/>
      </c>
      <c r="BJ37" s="34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5" t="str">
        <f t="shared" si="22"/>
        <v/>
      </c>
      <c r="BV37" s="34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1" t="str">
        <f t="shared" si="23"/>
        <v/>
      </c>
      <c r="CH37" s="35" t="str">
        <f t="shared" si="24"/>
        <v/>
      </c>
      <c r="CI37" s="36"/>
      <c r="CJ37" s="30"/>
      <c r="CK37" s="37" t="str">
        <f t="shared" si="25"/>
        <v/>
      </c>
    </row>
    <row r="38" spans="1:89" ht="15" x14ac:dyDescent="0.25">
      <c r="A38" s="14"/>
      <c r="B38" s="14"/>
      <c r="C38" s="14"/>
      <c r="E38" s="14" t="str">
        <f t="shared" si="0"/>
        <v/>
      </c>
      <c r="F38" s="1"/>
      <c r="G38" s="14" t="str">
        <f t="shared" si="1"/>
        <v/>
      </c>
      <c r="H38" s="14" t="str">
        <f t="shared" si="2"/>
        <v/>
      </c>
      <c r="I38" s="14" t="str">
        <f t="shared" si="3"/>
        <v/>
      </c>
      <c r="J38" s="14" t="str">
        <f t="shared" si="4"/>
        <v/>
      </c>
      <c r="K38" s="1"/>
      <c r="L38" s="14" t="str">
        <f t="shared" si="5"/>
        <v/>
      </c>
      <c r="M38" s="14" t="str">
        <f t="shared" si="6"/>
        <v/>
      </c>
      <c r="N38" s="14" t="str">
        <f t="shared" si="7"/>
        <v/>
      </c>
      <c r="P38" s="30"/>
      <c r="Q38" s="30"/>
      <c r="R38" s="31" t="str">
        <f t="shared" si="8"/>
        <v/>
      </c>
      <c r="S38" s="30"/>
      <c r="T38" s="30"/>
      <c r="U38" s="31" t="str">
        <f t="shared" si="9"/>
        <v/>
      </c>
      <c r="V38" s="30"/>
      <c r="W38" s="30"/>
      <c r="X38" s="31" t="str">
        <f t="shared" si="10"/>
        <v/>
      </c>
      <c r="Y38" s="30"/>
      <c r="Z38" s="30"/>
      <c r="AA38" s="31" t="str">
        <f t="shared" si="11"/>
        <v/>
      </c>
      <c r="AB38" s="30"/>
      <c r="AC38" s="30"/>
      <c r="AD38" s="31" t="str">
        <f t="shared" si="12"/>
        <v/>
      </c>
      <c r="AE38" s="30"/>
      <c r="AF38" s="30"/>
      <c r="AG38" s="31" t="str">
        <f t="shared" si="13"/>
        <v/>
      </c>
      <c r="AH38" s="30"/>
      <c r="AI38" s="30"/>
      <c r="AJ38" s="31" t="str">
        <f t="shared" si="14"/>
        <v/>
      </c>
      <c r="AK38" s="30"/>
      <c r="AL38" s="30"/>
      <c r="AM38" s="31" t="str">
        <f t="shared" si="15"/>
        <v/>
      </c>
      <c r="AN38" s="30"/>
      <c r="AO38" s="30"/>
      <c r="AP38" s="31" t="str">
        <f t="shared" si="16"/>
        <v/>
      </c>
      <c r="AQ38" s="30"/>
      <c r="AR38" s="30"/>
      <c r="AS38" s="31" t="str">
        <f t="shared" si="17"/>
        <v/>
      </c>
      <c r="AT38" s="31" t="str">
        <f t="shared" si="18"/>
        <v/>
      </c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1" t="str">
        <f t="shared" si="19"/>
        <v/>
      </c>
      <c r="BF38" s="30"/>
      <c r="BG38" s="30"/>
      <c r="BH38" s="32" t="str">
        <f t="shared" si="20"/>
        <v/>
      </c>
      <c r="BI38" s="33" t="str">
        <f t="shared" si="21"/>
        <v/>
      </c>
      <c r="BJ38" s="34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5" t="str">
        <f t="shared" si="22"/>
        <v/>
      </c>
      <c r="BV38" s="34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1" t="str">
        <f t="shared" si="23"/>
        <v/>
      </c>
      <c r="CH38" s="35" t="str">
        <f t="shared" si="24"/>
        <v/>
      </c>
      <c r="CI38" s="36"/>
      <c r="CJ38" s="30"/>
      <c r="CK38" s="37" t="str">
        <f t="shared" si="25"/>
        <v/>
      </c>
    </row>
    <row r="39" spans="1:89" ht="15" x14ac:dyDescent="0.25">
      <c r="A39" s="14"/>
      <c r="B39" s="14"/>
      <c r="C39" s="14"/>
      <c r="E39" s="14" t="str">
        <f t="shared" si="0"/>
        <v/>
      </c>
      <c r="F39" s="1"/>
      <c r="G39" s="14" t="str">
        <f t="shared" si="1"/>
        <v/>
      </c>
      <c r="H39" s="14" t="str">
        <f t="shared" si="2"/>
        <v/>
      </c>
      <c r="I39" s="14" t="str">
        <f t="shared" si="3"/>
        <v/>
      </c>
      <c r="J39" s="14" t="str">
        <f t="shared" si="4"/>
        <v/>
      </c>
      <c r="K39" s="1"/>
      <c r="L39" s="14" t="str">
        <f t="shared" si="5"/>
        <v/>
      </c>
      <c r="M39" s="14" t="str">
        <f t="shared" si="6"/>
        <v/>
      </c>
      <c r="N39" s="14" t="str">
        <f t="shared" si="7"/>
        <v/>
      </c>
      <c r="P39" s="30"/>
      <c r="Q39" s="30"/>
      <c r="R39" s="31" t="str">
        <f t="shared" si="8"/>
        <v/>
      </c>
      <c r="S39" s="30"/>
      <c r="T39" s="30"/>
      <c r="U39" s="31" t="str">
        <f t="shared" si="9"/>
        <v/>
      </c>
      <c r="V39" s="30"/>
      <c r="W39" s="30"/>
      <c r="X39" s="31" t="str">
        <f t="shared" si="10"/>
        <v/>
      </c>
      <c r="Y39" s="30"/>
      <c r="Z39" s="30"/>
      <c r="AA39" s="31" t="str">
        <f t="shared" si="11"/>
        <v/>
      </c>
      <c r="AB39" s="30"/>
      <c r="AC39" s="30"/>
      <c r="AD39" s="31" t="str">
        <f t="shared" si="12"/>
        <v/>
      </c>
      <c r="AE39" s="30"/>
      <c r="AF39" s="30"/>
      <c r="AG39" s="31" t="str">
        <f t="shared" si="13"/>
        <v/>
      </c>
      <c r="AH39" s="30"/>
      <c r="AI39" s="30"/>
      <c r="AJ39" s="31" t="str">
        <f t="shared" si="14"/>
        <v/>
      </c>
      <c r="AK39" s="30"/>
      <c r="AL39" s="30"/>
      <c r="AM39" s="31" t="str">
        <f t="shared" si="15"/>
        <v/>
      </c>
      <c r="AN39" s="30"/>
      <c r="AO39" s="30"/>
      <c r="AP39" s="31" t="str">
        <f t="shared" si="16"/>
        <v/>
      </c>
      <c r="AQ39" s="30"/>
      <c r="AR39" s="30"/>
      <c r="AS39" s="31" t="str">
        <f t="shared" si="17"/>
        <v/>
      </c>
      <c r="AT39" s="31" t="str">
        <f t="shared" si="18"/>
        <v/>
      </c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1" t="str">
        <f t="shared" si="19"/>
        <v/>
      </c>
      <c r="BF39" s="30"/>
      <c r="BG39" s="30"/>
      <c r="BH39" s="32" t="str">
        <f t="shared" si="20"/>
        <v/>
      </c>
      <c r="BI39" s="33" t="str">
        <f t="shared" si="21"/>
        <v/>
      </c>
      <c r="BJ39" s="34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5" t="str">
        <f t="shared" si="22"/>
        <v/>
      </c>
      <c r="BV39" s="34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1" t="str">
        <f t="shared" si="23"/>
        <v/>
      </c>
      <c r="CH39" s="35" t="str">
        <f t="shared" si="24"/>
        <v/>
      </c>
      <c r="CI39" s="36"/>
      <c r="CJ39" s="30"/>
      <c r="CK39" s="37" t="str">
        <f t="shared" si="25"/>
        <v/>
      </c>
    </row>
    <row r="40" spans="1:89" ht="15" x14ac:dyDescent="0.25">
      <c r="A40" s="14"/>
      <c r="B40" s="14"/>
      <c r="C40" s="14"/>
      <c r="E40" s="14" t="str">
        <f t="shared" si="0"/>
        <v/>
      </c>
      <c r="F40" s="1"/>
      <c r="G40" s="14" t="str">
        <f t="shared" si="1"/>
        <v/>
      </c>
      <c r="H40" s="14" t="str">
        <f t="shared" si="2"/>
        <v/>
      </c>
      <c r="I40" s="14" t="str">
        <f t="shared" si="3"/>
        <v/>
      </c>
      <c r="J40" s="14" t="str">
        <f t="shared" si="4"/>
        <v/>
      </c>
      <c r="K40" s="1"/>
      <c r="L40" s="14" t="str">
        <f t="shared" si="5"/>
        <v/>
      </c>
      <c r="M40" s="14" t="str">
        <f t="shared" si="6"/>
        <v/>
      </c>
      <c r="N40" s="14" t="str">
        <f t="shared" si="7"/>
        <v/>
      </c>
      <c r="P40" s="30"/>
      <c r="Q40" s="30"/>
      <c r="R40" s="31" t="str">
        <f t="shared" si="8"/>
        <v/>
      </c>
      <c r="S40" s="30"/>
      <c r="T40" s="30"/>
      <c r="U40" s="31" t="str">
        <f t="shared" si="9"/>
        <v/>
      </c>
      <c r="V40" s="30"/>
      <c r="W40" s="30"/>
      <c r="X40" s="31" t="str">
        <f t="shared" si="10"/>
        <v/>
      </c>
      <c r="Y40" s="30"/>
      <c r="Z40" s="30"/>
      <c r="AA40" s="31" t="str">
        <f t="shared" si="11"/>
        <v/>
      </c>
      <c r="AB40" s="30"/>
      <c r="AC40" s="30"/>
      <c r="AD40" s="31" t="str">
        <f t="shared" si="12"/>
        <v/>
      </c>
      <c r="AE40" s="30"/>
      <c r="AF40" s="30"/>
      <c r="AG40" s="31" t="str">
        <f t="shared" si="13"/>
        <v/>
      </c>
      <c r="AH40" s="30"/>
      <c r="AI40" s="30"/>
      <c r="AJ40" s="31" t="str">
        <f t="shared" si="14"/>
        <v/>
      </c>
      <c r="AK40" s="30"/>
      <c r="AL40" s="30"/>
      <c r="AM40" s="31" t="str">
        <f t="shared" si="15"/>
        <v/>
      </c>
      <c r="AN40" s="30"/>
      <c r="AO40" s="30"/>
      <c r="AP40" s="31" t="str">
        <f t="shared" si="16"/>
        <v/>
      </c>
      <c r="AQ40" s="30"/>
      <c r="AR40" s="30"/>
      <c r="AS40" s="31" t="str">
        <f t="shared" si="17"/>
        <v/>
      </c>
      <c r="AT40" s="31" t="str">
        <f t="shared" si="18"/>
        <v/>
      </c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1" t="str">
        <f t="shared" si="19"/>
        <v/>
      </c>
      <c r="BF40" s="30"/>
      <c r="BG40" s="30"/>
      <c r="BH40" s="32" t="str">
        <f t="shared" si="20"/>
        <v/>
      </c>
      <c r="BI40" s="33" t="str">
        <f t="shared" si="21"/>
        <v/>
      </c>
      <c r="BJ40" s="34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5" t="str">
        <f t="shared" si="22"/>
        <v/>
      </c>
      <c r="BV40" s="34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1" t="str">
        <f t="shared" si="23"/>
        <v/>
      </c>
      <c r="CH40" s="35" t="str">
        <f t="shared" si="24"/>
        <v/>
      </c>
      <c r="CI40" s="36"/>
      <c r="CJ40" s="30"/>
      <c r="CK40" s="37" t="str">
        <f t="shared" si="25"/>
        <v/>
      </c>
    </row>
    <row r="41" spans="1:89" ht="15" x14ac:dyDescent="0.25">
      <c r="A41" s="14"/>
      <c r="B41" s="14"/>
      <c r="C41" s="14"/>
      <c r="E41" s="14" t="str">
        <f t="shared" si="0"/>
        <v/>
      </c>
      <c r="F41" s="1"/>
      <c r="G41" s="14" t="str">
        <f t="shared" si="1"/>
        <v/>
      </c>
      <c r="H41" s="14" t="str">
        <f t="shared" si="2"/>
        <v/>
      </c>
      <c r="I41" s="14" t="str">
        <f t="shared" si="3"/>
        <v/>
      </c>
      <c r="J41" s="14" t="str">
        <f t="shared" si="4"/>
        <v/>
      </c>
      <c r="K41" s="1"/>
      <c r="L41" s="14" t="str">
        <f t="shared" si="5"/>
        <v/>
      </c>
      <c r="M41" s="14" t="str">
        <f t="shared" si="6"/>
        <v/>
      </c>
      <c r="N41" s="14" t="str">
        <f t="shared" si="7"/>
        <v/>
      </c>
      <c r="P41" s="30"/>
      <c r="Q41" s="30"/>
      <c r="R41" s="31" t="str">
        <f t="shared" si="8"/>
        <v/>
      </c>
      <c r="S41" s="30"/>
      <c r="T41" s="30"/>
      <c r="U41" s="31" t="str">
        <f t="shared" si="9"/>
        <v/>
      </c>
      <c r="V41" s="30"/>
      <c r="W41" s="30"/>
      <c r="X41" s="31" t="str">
        <f t="shared" si="10"/>
        <v/>
      </c>
      <c r="Y41" s="30"/>
      <c r="Z41" s="30"/>
      <c r="AA41" s="31" t="str">
        <f t="shared" si="11"/>
        <v/>
      </c>
      <c r="AB41" s="30"/>
      <c r="AC41" s="30"/>
      <c r="AD41" s="31" t="str">
        <f t="shared" si="12"/>
        <v/>
      </c>
      <c r="AE41" s="30"/>
      <c r="AF41" s="30"/>
      <c r="AG41" s="31" t="str">
        <f t="shared" si="13"/>
        <v/>
      </c>
      <c r="AH41" s="30"/>
      <c r="AI41" s="30"/>
      <c r="AJ41" s="31" t="str">
        <f t="shared" si="14"/>
        <v/>
      </c>
      <c r="AK41" s="30"/>
      <c r="AL41" s="30"/>
      <c r="AM41" s="31" t="str">
        <f t="shared" si="15"/>
        <v/>
      </c>
      <c r="AN41" s="30"/>
      <c r="AO41" s="30"/>
      <c r="AP41" s="31" t="str">
        <f t="shared" si="16"/>
        <v/>
      </c>
      <c r="AQ41" s="30"/>
      <c r="AR41" s="30"/>
      <c r="AS41" s="31" t="str">
        <f t="shared" si="17"/>
        <v/>
      </c>
      <c r="AT41" s="31" t="str">
        <f t="shared" si="18"/>
        <v/>
      </c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1" t="str">
        <f t="shared" si="19"/>
        <v/>
      </c>
      <c r="BF41" s="30"/>
      <c r="BG41" s="30"/>
      <c r="BH41" s="32" t="str">
        <f t="shared" si="20"/>
        <v/>
      </c>
      <c r="BI41" s="33" t="str">
        <f t="shared" si="21"/>
        <v/>
      </c>
      <c r="BJ41" s="34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5" t="str">
        <f t="shared" si="22"/>
        <v/>
      </c>
      <c r="BV41" s="34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1" t="str">
        <f t="shared" si="23"/>
        <v/>
      </c>
      <c r="CH41" s="35" t="str">
        <f t="shared" si="24"/>
        <v/>
      </c>
      <c r="CI41" s="36"/>
      <c r="CJ41" s="30"/>
      <c r="CK41" s="37" t="str">
        <f t="shared" si="25"/>
        <v/>
      </c>
    </row>
    <row r="42" spans="1:89" ht="15" x14ac:dyDescent="0.25">
      <c r="A42" s="14"/>
      <c r="B42" s="14"/>
      <c r="C42" s="14"/>
      <c r="E42" s="14" t="str">
        <f t="shared" si="0"/>
        <v/>
      </c>
      <c r="F42" s="1"/>
      <c r="G42" s="14" t="str">
        <f t="shared" si="1"/>
        <v/>
      </c>
      <c r="H42" s="14" t="str">
        <f t="shared" si="2"/>
        <v/>
      </c>
      <c r="I42" s="14" t="str">
        <f t="shared" si="3"/>
        <v/>
      </c>
      <c r="J42" s="14" t="str">
        <f t="shared" si="4"/>
        <v/>
      </c>
      <c r="K42" s="1"/>
      <c r="L42" s="14" t="str">
        <f t="shared" si="5"/>
        <v/>
      </c>
      <c r="M42" s="14" t="str">
        <f t="shared" si="6"/>
        <v/>
      </c>
      <c r="N42" s="14" t="str">
        <f t="shared" si="7"/>
        <v/>
      </c>
      <c r="P42" s="30"/>
      <c r="Q42" s="30"/>
      <c r="R42" s="31" t="str">
        <f t="shared" si="8"/>
        <v/>
      </c>
      <c r="S42" s="30"/>
      <c r="T42" s="30"/>
      <c r="U42" s="31" t="str">
        <f t="shared" si="9"/>
        <v/>
      </c>
      <c r="V42" s="30"/>
      <c r="W42" s="30"/>
      <c r="X42" s="31" t="str">
        <f t="shared" si="10"/>
        <v/>
      </c>
      <c r="Y42" s="30"/>
      <c r="Z42" s="30"/>
      <c r="AA42" s="31" t="str">
        <f t="shared" si="11"/>
        <v/>
      </c>
      <c r="AB42" s="30"/>
      <c r="AC42" s="30"/>
      <c r="AD42" s="31" t="str">
        <f t="shared" si="12"/>
        <v/>
      </c>
      <c r="AE42" s="30"/>
      <c r="AF42" s="30"/>
      <c r="AG42" s="31" t="str">
        <f t="shared" si="13"/>
        <v/>
      </c>
      <c r="AH42" s="30"/>
      <c r="AI42" s="30"/>
      <c r="AJ42" s="31" t="str">
        <f t="shared" si="14"/>
        <v/>
      </c>
      <c r="AK42" s="30"/>
      <c r="AL42" s="30"/>
      <c r="AM42" s="31" t="str">
        <f t="shared" si="15"/>
        <v/>
      </c>
      <c r="AN42" s="30"/>
      <c r="AO42" s="30"/>
      <c r="AP42" s="31" t="str">
        <f t="shared" si="16"/>
        <v/>
      </c>
      <c r="AQ42" s="30"/>
      <c r="AR42" s="30"/>
      <c r="AS42" s="31" t="str">
        <f t="shared" si="17"/>
        <v/>
      </c>
      <c r="AT42" s="31" t="str">
        <f t="shared" si="18"/>
        <v/>
      </c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1" t="str">
        <f t="shared" si="19"/>
        <v/>
      </c>
      <c r="BF42" s="30"/>
      <c r="BG42" s="30"/>
      <c r="BH42" s="32" t="str">
        <f t="shared" si="20"/>
        <v/>
      </c>
      <c r="BI42" s="33" t="str">
        <f t="shared" si="21"/>
        <v/>
      </c>
      <c r="BJ42" s="34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5" t="str">
        <f t="shared" si="22"/>
        <v/>
      </c>
      <c r="BV42" s="34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1" t="str">
        <f t="shared" si="23"/>
        <v/>
      </c>
      <c r="CH42" s="35" t="str">
        <f t="shared" si="24"/>
        <v/>
      </c>
      <c r="CI42" s="36"/>
      <c r="CJ42" s="30"/>
      <c r="CK42" s="37" t="str">
        <f t="shared" si="25"/>
        <v/>
      </c>
    </row>
    <row r="43" spans="1:89" ht="15" x14ac:dyDescent="0.25">
      <c r="A43" s="14"/>
      <c r="B43" s="14"/>
      <c r="C43" s="14"/>
      <c r="E43" s="14" t="str">
        <f t="shared" si="0"/>
        <v/>
      </c>
      <c r="F43" s="1"/>
      <c r="G43" s="14" t="str">
        <f t="shared" si="1"/>
        <v/>
      </c>
      <c r="H43" s="14" t="str">
        <f t="shared" si="2"/>
        <v/>
      </c>
      <c r="I43" s="14" t="str">
        <f t="shared" si="3"/>
        <v/>
      </c>
      <c r="J43" s="14" t="str">
        <f t="shared" si="4"/>
        <v/>
      </c>
      <c r="K43" s="1"/>
      <c r="L43" s="14" t="str">
        <f t="shared" si="5"/>
        <v/>
      </c>
      <c r="M43" s="14" t="str">
        <f t="shared" si="6"/>
        <v/>
      </c>
      <c r="N43" s="14" t="str">
        <f t="shared" si="7"/>
        <v/>
      </c>
      <c r="P43" s="30"/>
      <c r="Q43" s="30"/>
      <c r="R43" s="31" t="str">
        <f t="shared" si="8"/>
        <v/>
      </c>
      <c r="S43" s="30"/>
      <c r="T43" s="30"/>
      <c r="U43" s="31" t="str">
        <f t="shared" si="9"/>
        <v/>
      </c>
      <c r="V43" s="30"/>
      <c r="W43" s="30"/>
      <c r="X43" s="31" t="str">
        <f t="shared" si="10"/>
        <v/>
      </c>
      <c r="Y43" s="30"/>
      <c r="Z43" s="30"/>
      <c r="AA43" s="31" t="str">
        <f t="shared" si="11"/>
        <v/>
      </c>
      <c r="AB43" s="30"/>
      <c r="AC43" s="30"/>
      <c r="AD43" s="31" t="str">
        <f t="shared" si="12"/>
        <v/>
      </c>
      <c r="AE43" s="30"/>
      <c r="AF43" s="30"/>
      <c r="AG43" s="31" t="str">
        <f t="shared" si="13"/>
        <v/>
      </c>
      <c r="AH43" s="30"/>
      <c r="AI43" s="30"/>
      <c r="AJ43" s="31" t="str">
        <f t="shared" si="14"/>
        <v/>
      </c>
      <c r="AK43" s="30"/>
      <c r="AL43" s="30"/>
      <c r="AM43" s="31" t="str">
        <f t="shared" si="15"/>
        <v/>
      </c>
      <c r="AN43" s="30"/>
      <c r="AO43" s="30"/>
      <c r="AP43" s="31" t="str">
        <f t="shared" si="16"/>
        <v/>
      </c>
      <c r="AQ43" s="30"/>
      <c r="AR43" s="30"/>
      <c r="AS43" s="31" t="str">
        <f t="shared" si="17"/>
        <v/>
      </c>
      <c r="AT43" s="31" t="str">
        <f t="shared" si="18"/>
        <v/>
      </c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1" t="str">
        <f t="shared" si="19"/>
        <v/>
      </c>
      <c r="BF43" s="30"/>
      <c r="BG43" s="30"/>
      <c r="BH43" s="32" t="str">
        <f t="shared" si="20"/>
        <v/>
      </c>
      <c r="BI43" s="33" t="str">
        <f t="shared" si="21"/>
        <v/>
      </c>
      <c r="BJ43" s="34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5" t="str">
        <f t="shared" si="22"/>
        <v/>
      </c>
      <c r="BV43" s="34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1" t="str">
        <f t="shared" si="23"/>
        <v/>
      </c>
      <c r="CH43" s="35" t="str">
        <f t="shared" si="24"/>
        <v/>
      </c>
      <c r="CI43" s="36"/>
      <c r="CJ43" s="30"/>
      <c r="CK43" s="37" t="str">
        <f t="shared" si="25"/>
        <v/>
      </c>
    </row>
    <row r="44" spans="1:89" ht="15" x14ac:dyDescent="0.25">
      <c r="A44" s="14"/>
      <c r="B44" s="14"/>
      <c r="C44" s="14"/>
      <c r="E44" s="14" t="str">
        <f t="shared" si="0"/>
        <v/>
      </c>
      <c r="F44" s="1"/>
      <c r="G44" s="14" t="str">
        <f t="shared" si="1"/>
        <v/>
      </c>
      <c r="H44" s="14" t="str">
        <f t="shared" si="2"/>
        <v/>
      </c>
      <c r="I44" s="14" t="str">
        <f t="shared" si="3"/>
        <v/>
      </c>
      <c r="J44" s="14" t="str">
        <f t="shared" si="4"/>
        <v/>
      </c>
      <c r="K44" s="1"/>
      <c r="L44" s="14" t="str">
        <f t="shared" si="5"/>
        <v/>
      </c>
      <c r="M44" s="14" t="str">
        <f t="shared" si="6"/>
        <v/>
      </c>
      <c r="N44" s="14" t="str">
        <f t="shared" si="7"/>
        <v/>
      </c>
      <c r="P44" s="30"/>
      <c r="Q44" s="30"/>
      <c r="R44" s="31" t="str">
        <f t="shared" si="8"/>
        <v/>
      </c>
      <c r="S44" s="30"/>
      <c r="T44" s="30"/>
      <c r="U44" s="31" t="str">
        <f t="shared" si="9"/>
        <v/>
      </c>
      <c r="V44" s="30"/>
      <c r="W44" s="30"/>
      <c r="X44" s="31" t="str">
        <f t="shared" si="10"/>
        <v/>
      </c>
      <c r="Y44" s="30"/>
      <c r="Z44" s="30"/>
      <c r="AA44" s="31" t="str">
        <f t="shared" si="11"/>
        <v/>
      </c>
      <c r="AB44" s="30"/>
      <c r="AC44" s="30"/>
      <c r="AD44" s="31" t="str">
        <f t="shared" si="12"/>
        <v/>
      </c>
      <c r="AE44" s="30"/>
      <c r="AF44" s="30"/>
      <c r="AG44" s="31" t="str">
        <f t="shared" si="13"/>
        <v/>
      </c>
      <c r="AH44" s="30"/>
      <c r="AI44" s="30"/>
      <c r="AJ44" s="31" t="str">
        <f t="shared" si="14"/>
        <v/>
      </c>
      <c r="AK44" s="30"/>
      <c r="AL44" s="30"/>
      <c r="AM44" s="31" t="str">
        <f t="shared" si="15"/>
        <v/>
      </c>
      <c r="AN44" s="30"/>
      <c r="AO44" s="30"/>
      <c r="AP44" s="31" t="str">
        <f t="shared" si="16"/>
        <v/>
      </c>
      <c r="AQ44" s="30"/>
      <c r="AR44" s="30"/>
      <c r="AS44" s="31" t="str">
        <f t="shared" si="17"/>
        <v/>
      </c>
      <c r="AT44" s="31" t="str">
        <f t="shared" si="18"/>
        <v/>
      </c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1" t="str">
        <f t="shared" si="19"/>
        <v/>
      </c>
      <c r="BF44" s="30"/>
      <c r="BG44" s="30"/>
      <c r="BH44" s="32" t="str">
        <f t="shared" si="20"/>
        <v/>
      </c>
      <c r="BI44" s="33" t="str">
        <f t="shared" si="21"/>
        <v/>
      </c>
      <c r="BJ44" s="34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5" t="str">
        <f t="shared" si="22"/>
        <v/>
      </c>
      <c r="BV44" s="34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1" t="str">
        <f t="shared" si="23"/>
        <v/>
      </c>
      <c r="CH44" s="35" t="str">
        <f t="shared" si="24"/>
        <v/>
      </c>
      <c r="CI44" s="36"/>
      <c r="CJ44" s="30"/>
      <c r="CK44" s="37" t="str">
        <f t="shared" si="25"/>
        <v/>
      </c>
    </row>
    <row r="45" spans="1:89" ht="15" x14ac:dyDescent="0.25">
      <c r="A45" s="14"/>
      <c r="B45" s="14"/>
      <c r="C45" s="14"/>
      <c r="E45" s="14" t="str">
        <f t="shared" si="0"/>
        <v/>
      </c>
      <c r="F45" s="1"/>
      <c r="G45" s="14" t="str">
        <f t="shared" si="1"/>
        <v/>
      </c>
      <c r="H45" s="14" t="str">
        <f t="shared" si="2"/>
        <v/>
      </c>
      <c r="I45" s="14" t="str">
        <f t="shared" si="3"/>
        <v/>
      </c>
      <c r="J45" s="14" t="str">
        <f t="shared" si="4"/>
        <v/>
      </c>
      <c r="K45" s="1"/>
      <c r="L45" s="14" t="str">
        <f t="shared" si="5"/>
        <v/>
      </c>
      <c r="M45" s="14" t="str">
        <f t="shared" si="6"/>
        <v/>
      </c>
      <c r="N45" s="14" t="str">
        <f t="shared" si="7"/>
        <v/>
      </c>
      <c r="P45" s="30"/>
      <c r="Q45" s="30"/>
      <c r="R45" s="31" t="str">
        <f t="shared" si="8"/>
        <v/>
      </c>
      <c r="S45" s="30"/>
      <c r="T45" s="30"/>
      <c r="U45" s="31" t="str">
        <f t="shared" si="9"/>
        <v/>
      </c>
      <c r="V45" s="30"/>
      <c r="W45" s="30"/>
      <c r="X45" s="31" t="str">
        <f t="shared" si="10"/>
        <v/>
      </c>
      <c r="Y45" s="30"/>
      <c r="Z45" s="30"/>
      <c r="AA45" s="31" t="str">
        <f t="shared" si="11"/>
        <v/>
      </c>
      <c r="AB45" s="30"/>
      <c r="AC45" s="30"/>
      <c r="AD45" s="31" t="str">
        <f t="shared" si="12"/>
        <v/>
      </c>
      <c r="AE45" s="30"/>
      <c r="AF45" s="30"/>
      <c r="AG45" s="31" t="str">
        <f t="shared" si="13"/>
        <v/>
      </c>
      <c r="AH45" s="30"/>
      <c r="AI45" s="30"/>
      <c r="AJ45" s="31" t="str">
        <f t="shared" si="14"/>
        <v/>
      </c>
      <c r="AK45" s="30"/>
      <c r="AL45" s="30"/>
      <c r="AM45" s="31" t="str">
        <f t="shared" si="15"/>
        <v/>
      </c>
      <c r="AN45" s="30"/>
      <c r="AO45" s="30"/>
      <c r="AP45" s="31" t="str">
        <f t="shared" si="16"/>
        <v/>
      </c>
      <c r="AQ45" s="30"/>
      <c r="AR45" s="30"/>
      <c r="AS45" s="31" t="str">
        <f t="shared" si="17"/>
        <v/>
      </c>
      <c r="AT45" s="31" t="str">
        <f t="shared" si="18"/>
        <v/>
      </c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1" t="str">
        <f t="shared" si="19"/>
        <v/>
      </c>
      <c r="BF45" s="30"/>
      <c r="BG45" s="30"/>
      <c r="BH45" s="32" t="str">
        <f t="shared" si="20"/>
        <v/>
      </c>
      <c r="BI45" s="33" t="str">
        <f t="shared" si="21"/>
        <v/>
      </c>
      <c r="BJ45" s="34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5" t="str">
        <f t="shared" si="22"/>
        <v/>
      </c>
      <c r="BV45" s="34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1" t="str">
        <f t="shared" si="23"/>
        <v/>
      </c>
      <c r="CH45" s="35" t="str">
        <f t="shared" si="24"/>
        <v/>
      </c>
      <c r="CI45" s="36"/>
      <c r="CJ45" s="30"/>
      <c r="CK45" s="37" t="str">
        <f t="shared" si="25"/>
        <v/>
      </c>
    </row>
    <row r="46" spans="1:89" ht="15" x14ac:dyDescent="0.25">
      <c r="A46" s="14"/>
      <c r="B46" s="14"/>
      <c r="C46" s="14"/>
      <c r="E46" s="14" t="str">
        <f t="shared" si="0"/>
        <v/>
      </c>
      <c r="F46" s="1"/>
      <c r="G46" s="14" t="str">
        <f t="shared" si="1"/>
        <v/>
      </c>
      <c r="H46" s="14" t="str">
        <f t="shared" si="2"/>
        <v/>
      </c>
      <c r="I46" s="14" t="str">
        <f t="shared" si="3"/>
        <v/>
      </c>
      <c r="J46" s="14" t="str">
        <f t="shared" si="4"/>
        <v/>
      </c>
      <c r="K46" s="1"/>
      <c r="L46" s="14" t="str">
        <f t="shared" si="5"/>
        <v/>
      </c>
      <c r="M46" s="14" t="str">
        <f t="shared" si="6"/>
        <v/>
      </c>
      <c r="N46" s="14" t="str">
        <f t="shared" si="7"/>
        <v/>
      </c>
      <c r="P46" s="30"/>
      <c r="Q46" s="30"/>
      <c r="R46" s="31" t="str">
        <f t="shared" si="8"/>
        <v/>
      </c>
      <c r="S46" s="30"/>
      <c r="T46" s="30"/>
      <c r="U46" s="31" t="str">
        <f t="shared" si="9"/>
        <v/>
      </c>
      <c r="V46" s="30"/>
      <c r="W46" s="30"/>
      <c r="X46" s="31" t="str">
        <f t="shared" si="10"/>
        <v/>
      </c>
      <c r="Y46" s="30"/>
      <c r="Z46" s="30"/>
      <c r="AA46" s="31" t="str">
        <f t="shared" si="11"/>
        <v/>
      </c>
      <c r="AB46" s="30"/>
      <c r="AC46" s="30"/>
      <c r="AD46" s="31" t="str">
        <f t="shared" si="12"/>
        <v/>
      </c>
      <c r="AE46" s="30"/>
      <c r="AF46" s="30"/>
      <c r="AG46" s="31" t="str">
        <f t="shared" si="13"/>
        <v/>
      </c>
      <c r="AH46" s="30"/>
      <c r="AI46" s="30"/>
      <c r="AJ46" s="31" t="str">
        <f t="shared" si="14"/>
        <v/>
      </c>
      <c r="AK46" s="30"/>
      <c r="AL46" s="30"/>
      <c r="AM46" s="31" t="str">
        <f t="shared" si="15"/>
        <v/>
      </c>
      <c r="AN46" s="30"/>
      <c r="AO46" s="30"/>
      <c r="AP46" s="31" t="str">
        <f t="shared" si="16"/>
        <v/>
      </c>
      <c r="AQ46" s="30"/>
      <c r="AR46" s="30"/>
      <c r="AS46" s="31" t="str">
        <f t="shared" si="17"/>
        <v/>
      </c>
      <c r="AT46" s="31" t="str">
        <f t="shared" si="18"/>
        <v/>
      </c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1" t="str">
        <f t="shared" si="19"/>
        <v/>
      </c>
      <c r="BF46" s="30"/>
      <c r="BG46" s="30"/>
      <c r="BH46" s="32" t="str">
        <f t="shared" si="20"/>
        <v/>
      </c>
      <c r="BI46" s="33" t="str">
        <f t="shared" si="21"/>
        <v/>
      </c>
      <c r="BJ46" s="34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5" t="str">
        <f t="shared" si="22"/>
        <v/>
      </c>
      <c r="BV46" s="34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1" t="str">
        <f t="shared" si="23"/>
        <v/>
      </c>
      <c r="CH46" s="35" t="str">
        <f t="shared" si="24"/>
        <v/>
      </c>
      <c r="CI46" s="36"/>
      <c r="CJ46" s="30"/>
      <c r="CK46" s="37" t="str">
        <f t="shared" si="25"/>
        <v/>
      </c>
    </row>
    <row r="47" spans="1:89" ht="15" x14ac:dyDescent="0.25">
      <c r="A47" s="14"/>
      <c r="B47" s="14"/>
      <c r="C47" s="14"/>
      <c r="E47" s="14" t="str">
        <f t="shared" si="0"/>
        <v/>
      </c>
      <c r="F47" s="1"/>
      <c r="G47" s="14" t="str">
        <f t="shared" si="1"/>
        <v/>
      </c>
      <c r="H47" s="14" t="str">
        <f t="shared" si="2"/>
        <v/>
      </c>
      <c r="I47" s="14" t="str">
        <f t="shared" si="3"/>
        <v/>
      </c>
      <c r="J47" s="14" t="str">
        <f t="shared" si="4"/>
        <v/>
      </c>
      <c r="K47" s="1"/>
      <c r="L47" s="14" t="str">
        <f t="shared" si="5"/>
        <v/>
      </c>
      <c r="M47" s="14" t="str">
        <f t="shared" si="6"/>
        <v/>
      </c>
      <c r="N47" s="14" t="str">
        <f t="shared" si="7"/>
        <v/>
      </c>
      <c r="P47" s="30"/>
      <c r="Q47" s="30"/>
      <c r="R47" s="31" t="str">
        <f t="shared" si="8"/>
        <v/>
      </c>
      <c r="S47" s="30"/>
      <c r="T47" s="30"/>
      <c r="U47" s="31" t="str">
        <f t="shared" si="9"/>
        <v/>
      </c>
      <c r="V47" s="30"/>
      <c r="W47" s="30"/>
      <c r="X47" s="31" t="str">
        <f t="shared" si="10"/>
        <v/>
      </c>
      <c r="Y47" s="30"/>
      <c r="Z47" s="30"/>
      <c r="AA47" s="31" t="str">
        <f t="shared" si="11"/>
        <v/>
      </c>
      <c r="AB47" s="30"/>
      <c r="AC47" s="30"/>
      <c r="AD47" s="31" t="str">
        <f t="shared" si="12"/>
        <v/>
      </c>
      <c r="AE47" s="30"/>
      <c r="AF47" s="30"/>
      <c r="AG47" s="31" t="str">
        <f t="shared" si="13"/>
        <v/>
      </c>
      <c r="AH47" s="30"/>
      <c r="AI47" s="30"/>
      <c r="AJ47" s="31" t="str">
        <f t="shared" si="14"/>
        <v/>
      </c>
      <c r="AK47" s="30"/>
      <c r="AL47" s="30"/>
      <c r="AM47" s="31" t="str">
        <f t="shared" si="15"/>
        <v/>
      </c>
      <c r="AN47" s="30"/>
      <c r="AO47" s="30"/>
      <c r="AP47" s="31" t="str">
        <f t="shared" si="16"/>
        <v/>
      </c>
      <c r="AQ47" s="30"/>
      <c r="AR47" s="30"/>
      <c r="AS47" s="31" t="str">
        <f t="shared" si="17"/>
        <v/>
      </c>
      <c r="AT47" s="31" t="str">
        <f t="shared" si="18"/>
        <v/>
      </c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1" t="str">
        <f t="shared" si="19"/>
        <v/>
      </c>
      <c r="BF47" s="30"/>
      <c r="BG47" s="30"/>
      <c r="BH47" s="32" t="str">
        <f t="shared" si="20"/>
        <v/>
      </c>
      <c r="BI47" s="33" t="str">
        <f t="shared" si="21"/>
        <v/>
      </c>
      <c r="BJ47" s="34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5" t="str">
        <f t="shared" si="22"/>
        <v/>
      </c>
      <c r="BV47" s="34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1" t="str">
        <f t="shared" si="23"/>
        <v/>
      </c>
      <c r="CH47" s="35" t="str">
        <f t="shared" si="24"/>
        <v/>
      </c>
      <c r="CI47" s="36"/>
      <c r="CJ47" s="30"/>
      <c r="CK47" s="37" t="str">
        <f t="shared" si="25"/>
        <v/>
      </c>
    </row>
    <row r="48" spans="1:89" ht="15" x14ac:dyDescent="0.25">
      <c r="A48" s="14"/>
      <c r="B48" s="14"/>
      <c r="C48" s="14"/>
      <c r="E48" s="14" t="str">
        <f t="shared" si="0"/>
        <v/>
      </c>
      <c r="F48" s="1"/>
      <c r="G48" s="14" t="str">
        <f t="shared" si="1"/>
        <v/>
      </c>
      <c r="H48" s="14" t="str">
        <f t="shared" si="2"/>
        <v/>
      </c>
      <c r="I48" s="14" t="str">
        <f t="shared" si="3"/>
        <v/>
      </c>
      <c r="J48" s="14" t="str">
        <f t="shared" si="4"/>
        <v/>
      </c>
      <c r="K48" s="1"/>
      <c r="L48" s="14" t="str">
        <f t="shared" si="5"/>
        <v/>
      </c>
      <c r="M48" s="14" t="str">
        <f t="shared" si="6"/>
        <v/>
      </c>
      <c r="N48" s="14" t="str">
        <f t="shared" si="7"/>
        <v/>
      </c>
      <c r="P48" s="30"/>
      <c r="Q48" s="30"/>
      <c r="R48" s="31" t="str">
        <f t="shared" si="8"/>
        <v/>
      </c>
      <c r="S48" s="30"/>
      <c r="T48" s="30"/>
      <c r="U48" s="31" t="str">
        <f t="shared" si="9"/>
        <v/>
      </c>
      <c r="V48" s="30"/>
      <c r="W48" s="30"/>
      <c r="X48" s="31" t="str">
        <f t="shared" si="10"/>
        <v/>
      </c>
      <c r="Y48" s="30"/>
      <c r="Z48" s="30"/>
      <c r="AA48" s="31" t="str">
        <f t="shared" si="11"/>
        <v/>
      </c>
      <c r="AB48" s="30"/>
      <c r="AC48" s="30"/>
      <c r="AD48" s="31" t="str">
        <f t="shared" si="12"/>
        <v/>
      </c>
      <c r="AE48" s="30"/>
      <c r="AF48" s="30"/>
      <c r="AG48" s="31" t="str">
        <f t="shared" si="13"/>
        <v/>
      </c>
      <c r="AH48" s="30"/>
      <c r="AI48" s="30"/>
      <c r="AJ48" s="31" t="str">
        <f t="shared" si="14"/>
        <v/>
      </c>
      <c r="AK48" s="30"/>
      <c r="AL48" s="30"/>
      <c r="AM48" s="31" t="str">
        <f t="shared" si="15"/>
        <v/>
      </c>
      <c r="AN48" s="30"/>
      <c r="AO48" s="30"/>
      <c r="AP48" s="31" t="str">
        <f t="shared" si="16"/>
        <v/>
      </c>
      <c r="AQ48" s="30"/>
      <c r="AR48" s="30"/>
      <c r="AS48" s="31" t="str">
        <f t="shared" si="17"/>
        <v/>
      </c>
      <c r="AT48" s="31" t="str">
        <f t="shared" si="18"/>
        <v/>
      </c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1" t="str">
        <f t="shared" si="19"/>
        <v/>
      </c>
      <c r="BF48" s="30"/>
      <c r="BG48" s="30"/>
      <c r="BH48" s="32" t="str">
        <f t="shared" si="20"/>
        <v/>
      </c>
      <c r="BI48" s="33" t="str">
        <f t="shared" si="21"/>
        <v/>
      </c>
      <c r="BJ48" s="34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5" t="str">
        <f t="shared" si="22"/>
        <v/>
      </c>
      <c r="BV48" s="34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1" t="str">
        <f t="shared" si="23"/>
        <v/>
      </c>
      <c r="CH48" s="35" t="str">
        <f t="shared" si="24"/>
        <v/>
      </c>
      <c r="CI48" s="36"/>
      <c r="CJ48" s="30"/>
      <c r="CK48" s="37" t="str">
        <f t="shared" si="25"/>
        <v/>
      </c>
    </row>
    <row r="49" spans="1:89" ht="15" x14ac:dyDescent="0.25">
      <c r="A49" s="14"/>
      <c r="B49" s="14"/>
      <c r="C49" s="14"/>
      <c r="E49" s="14" t="str">
        <f t="shared" si="0"/>
        <v/>
      </c>
      <c r="F49" s="1"/>
      <c r="G49" s="14" t="str">
        <f t="shared" si="1"/>
        <v/>
      </c>
      <c r="H49" s="14" t="str">
        <f t="shared" si="2"/>
        <v/>
      </c>
      <c r="I49" s="14" t="str">
        <f t="shared" si="3"/>
        <v/>
      </c>
      <c r="J49" s="14" t="str">
        <f t="shared" si="4"/>
        <v/>
      </c>
      <c r="K49" s="1"/>
      <c r="L49" s="14" t="str">
        <f t="shared" si="5"/>
        <v/>
      </c>
      <c r="M49" s="14" t="str">
        <f t="shared" si="6"/>
        <v/>
      </c>
      <c r="N49" s="14" t="str">
        <f t="shared" si="7"/>
        <v/>
      </c>
      <c r="P49" s="30"/>
      <c r="Q49" s="30"/>
      <c r="R49" s="31" t="str">
        <f t="shared" si="8"/>
        <v/>
      </c>
      <c r="S49" s="30"/>
      <c r="T49" s="30"/>
      <c r="U49" s="31" t="str">
        <f t="shared" si="9"/>
        <v/>
      </c>
      <c r="V49" s="30"/>
      <c r="W49" s="30"/>
      <c r="X49" s="31" t="str">
        <f t="shared" si="10"/>
        <v/>
      </c>
      <c r="Y49" s="30"/>
      <c r="Z49" s="30"/>
      <c r="AA49" s="31" t="str">
        <f t="shared" si="11"/>
        <v/>
      </c>
      <c r="AB49" s="30"/>
      <c r="AC49" s="30"/>
      <c r="AD49" s="31" t="str">
        <f t="shared" si="12"/>
        <v/>
      </c>
      <c r="AE49" s="30"/>
      <c r="AF49" s="30"/>
      <c r="AG49" s="31" t="str">
        <f t="shared" si="13"/>
        <v/>
      </c>
      <c r="AH49" s="30"/>
      <c r="AI49" s="30"/>
      <c r="AJ49" s="31" t="str">
        <f t="shared" si="14"/>
        <v/>
      </c>
      <c r="AK49" s="30"/>
      <c r="AL49" s="30"/>
      <c r="AM49" s="31" t="str">
        <f t="shared" si="15"/>
        <v/>
      </c>
      <c r="AN49" s="30"/>
      <c r="AO49" s="30"/>
      <c r="AP49" s="31" t="str">
        <f t="shared" si="16"/>
        <v/>
      </c>
      <c r="AQ49" s="30"/>
      <c r="AR49" s="30"/>
      <c r="AS49" s="31" t="str">
        <f t="shared" si="17"/>
        <v/>
      </c>
      <c r="AT49" s="31" t="str">
        <f t="shared" si="18"/>
        <v/>
      </c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1" t="str">
        <f t="shared" si="19"/>
        <v/>
      </c>
      <c r="BF49" s="30"/>
      <c r="BG49" s="30"/>
      <c r="BH49" s="32" t="str">
        <f t="shared" si="20"/>
        <v/>
      </c>
      <c r="BI49" s="33" t="str">
        <f t="shared" si="21"/>
        <v/>
      </c>
      <c r="BJ49" s="34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5" t="str">
        <f t="shared" si="22"/>
        <v/>
      </c>
      <c r="BV49" s="34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1" t="str">
        <f t="shared" si="23"/>
        <v/>
      </c>
      <c r="CH49" s="35" t="str">
        <f t="shared" si="24"/>
        <v/>
      </c>
      <c r="CI49" s="36"/>
      <c r="CJ49" s="30"/>
      <c r="CK49" s="37" t="str">
        <f t="shared" si="25"/>
        <v/>
      </c>
    </row>
    <row r="50" spans="1:89" ht="15" x14ac:dyDescent="0.25">
      <c r="A50" s="14"/>
      <c r="B50" s="14"/>
      <c r="C50" s="14"/>
      <c r="E50" s="14" t="str">
        <f t="shared" si="0"/>
        <v/>
      </c>
      <c r="F50" s="1"/>
      <c r="G50" s="14" t="str">
        <f t="shared" si="1"/>
        <v/>
      </c>
      <c r="H50" s="14" t="str">
        <f t="shared" si="2"/>
        <v/>
      </c>
      <c r="I50" s="14" t="str">
        <f t="shared" si="3"/>
        <v/>
      </c>
      <c r="J50" s="14" t="str">
        <f t="shared" si="4"/>
        <v/>
      </c>
      <c r="K50" s="1"/>
      <c r="L50" s="14" t="str">
        <f t="shared" si="5"/>
        <v/>
      </c>
      <c r="M50" s="14" t="str">
        <f t="shared" si="6"/>
        <v/>
      </c>
      <c r="N50" s="14" t="str">
        <f t="shared" si="7"/>
        <v/>
      </c>
      <c r="P50" s="30"/>
      <c r="Q50" s="30"/>
      <c r="R50" s="31" t="str">
        <f t="shared" si="8"/>
        <v/>
      </c>
      <c r="S50" s="30"/>
      <c r="T50" s="30"/>
      <c r="U50" s="31" t="str">
        <f t="shared" si="9"/>
        <v/>
      </c>
      <c r="V50" s="30"/>
      <c r="W50" s="30"/>
      <c r="X50" s="31" t="str">
        <f t="shared" si="10"/>
        <v/>
      </c>
      <c r="Y50" s="30"/>
      <c r="Z50" s="30"/>
      <c r="AA50" s="31" t="str">
        <f t="shared" si="11"/>
        <v/>
      </c>
      <c r="AB50" s="30"/>
      <c r="AC50" s="30"/>
      <c r="AD50" s="31" t="str">
        <f t="shared" si="12"/>
        <v/>
      </c>
      <c r="AE50" s="30"/>
      <c r="AF50" s="30"/>
      <c r="AG50" s="31" t="str">
        <f t="shared" si="13"/>
        <v/>
      </c>
      <c r="AH50" s="30"/>
      <c r="AI50" s="30"/>
      <c r="AJ50" s="31" t="str">
        <f t="shared" si="14"/>
        <v/>
      </c>
      <c r="AK50" s="30"/>
      <c r="AL50" s="30"/>
      <c r="AM50" s="31" t="str">
        <f t="shared" si="15"/>
        <v/>
      </c>
      <c r="AN50" s="30"/>
      <c r="AO50" s="30"/>
      <c r="AP50" s="31" t="str">
        <f t="shared" si="16"/>
        <v/>
      </c>
      <c r="AQ50" s="30"/>
      <c r="AR50" s="30"/>
      <c r="AS50" s="31" t="str">
        <f t="shared" si="17"/>
        <v/>
      </c>
      <c r="AT50" s="31" t="str">
        <f t="shared" si="18"/>
        <v/>
      </c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1" t="str">
        <f t="shared" si="19"/>
        <v/>
      </c>
      <c r="BF50" s="30"/>
      <c r="BG50" s="30"/>
      <c r="BH50" s="32" t="str">
        <f t="shared" si="20"/>
        <v/>
      </c>
      <c r="BI50" s="33" t="str">
        <f t="shared" si="21"/>
        <v/>
      </c>
      <c r="BJ50" s="34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5" t="str">
        <f t="shared" si="22"/>
        <v/>
      </c>
      <c r="BV50" s="34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1" t="str">
        <f t="shared" si="23"/>
        <v/>
      </c>
      <c r="CH50" s="35" t="str">
        <f t="shared" si="24"/>
        <v/>
      </c>
      <c r="CI50" s="36"/>
      <c r="CJ50" s="30"/>
      <c r="CK50" s="37" t="str">
        <f t="shared" si="25"/>
        <v/>
      </c>
    </row>
  </sheetData>
  <mergeCells count="37">
    <mergeCell ref="AH9:AJ9"/>
    <mergeCell ref="AK9:AM9"/>
    <mergeCell ref="AN9:AP9"/>
    <mergeCell ref="AQ9:AS9"/>
    <mergeCell ref="CH8:CH10"/>
    <mergeCell ref="CJ8:CJ10"/>
    <mergeCell ref="CK8:CK10"/>
    <mergeCell ref="G9:G10"/>
    <mergeCell ref="H9:H10"/>
    <mergeCell ref="I9:I10"/>
    <mergeCell ref="J9:J10"/>
    <mergeCell ref="L9:L10"/>
    <mergeCell ref="M9:M10"/>
    <mergeCell ref="N9:N10"/>
    <mergeCell ref="P9:R9"/>
    <mergeCell ref="S9:U9"/>
    <mergeCell ref="V9:X9"/>
    <mergeCell ref="Y9:AA9"/>
    <mergeCell ref="AB9:AD9"/>
    <mergeCell ref="AE9:AG9"/>
    <mergeCell ref="BH8:BH10"/>
    <mergeCell ref="BI8:BI10"/>
    <mergeCell ref="BK8:BT9"/>
    <mergeCell ref="BU8:BU10"/>
    <mergeCell ref="BW8:CG9"/>
    <mergeCell ref="AT8:AT10"/>
    <mergeCell ref="AU8:BD9"/>
    <mergeCell ref="BE8:BE10"/>
    <mergeCell ref="BF8:BF10"/>
    <mergeCell ref="BG8:BG10"/>
    <mergeCell ref="C1:N1"/>
    <mergeCell ref="A8:A10"/>
    <mergeCell ref="B8:B10"/>
    <mergeCell ref="C8:C10"/>
    <mergeCell ref="E8:E10"/>
    <mergeCell ref="G8:J8"/>
    <mergeCell ref="L8:N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IPA 5</vt:lpstr>
      <vt:lpstr>XI IPS 5</vt:lpstr>
    </vt:vector>
  </TitlesOfParts>
  <Company>INFRAWARE,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2017-06-09T12:29:46Z</dcterms:modified>
</cp:coreProperties>
</file>